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TỐT NGHIỆP\2024\Gửi P ĐT\"/>
    </mc:Choice>
  </mc:AlternateContent>
  <bookViews>
    <workbookView xWindow="-120" yWindow="-120" windowWidth="29040" windowHeight="15840" tabRatio="597" firstSheet="2" activeTab="8"/>
  </bookViews>
  <sheets>
    <sheet name="Chuyên đề DSG" sheetId="35" r:id="rId1"/>
    <sheet name="Chuyên đề DLL" sheetId="16" r:id="rId2"/>
    <sheet name="Chuyên đề PSUDLL" sheetId="15" r:id="rId3"/>
    <sheet name="Khóa luận DLL" sheetId="30" r:id="rId4"/>
    <sheet name="Khóa luận PSUDLL" sheetId="28" r:id="rId5"/>
    <sheet name="Xin hoãn CĐ" sheetId="36" r:id="rId6"/>
    <sheet name="Xin hoãn KL" sheetId="31" r:id="rId7"/>
    <sheet name="KO THỰC TẬP CĐ" sheetId="33" r:id="rId8"/>
    <sheet name="KO THỰC TẬP KL" sheetId="39" r:id="rId9"/>
  </sheets>
  <externalReferences>
    <externalReference r:id="rId10"/>
    <externalReference r:id="rId11"/>
  </externalReferences>
  <definedNames>
    <definedName name="_xlnm._FilterDatabase" localSheetId="1" hidden="1">'Chuyên đề DLL'!$A$4:$T$238</definedName>
    <definedName name="_xlnm._FilterDatabase" localSheetId="0" hidden="1">'Chuyên đề DSG'!$A$4:$T$238</definedName>
    <definedName name="_xlnm._FilterDatabase" localSheetId="2" hidden="1">'Chuyên đề PSUDLL'!$A$4:$I$23</definedName>
    <definedName name="_xlnm._FilterDatabase" localSheetId="3" hidden="1">'Khóa luận DLL'!$A$4:$K$4</definedName>
    <definedName name="_xlnm._FilterDatabase" localSheetId="4" hidden="1">'Khóa luận PSUDLL'!$A$4:$M$40</definedName>
    <definedName name="_xlnm._FilterDatabase" localSheetId="7" hidden="1">'KO THỰC TẬP CĐ'!$A$4:$H$7</definedName>
    <definedName name="_xlnm._FilterDatabase" localSheetId="8" hidden="1">'KO THỰC TẬP KL'!$A$4:$H$12</definedName>
    <definedName name="_xlnm._FilterDatabase" localSheetId="5" hidden="1">'Xin hoãn CĐ'!$A$4:$J$21</definedName>
    <definedName name="_xlnm._FilterDatabase" localSheetId="6" hidden="1">'Xin hoãn KL'!$A$4:$J$21</definedName>
    <definedName name="_xlnm.Print_Area" localSheetId="1">'Chuyên đề DLL'!$A$1:$I$246</definedName>
    <definedName name="_xlnm.Print_Area" localSheetId="0">'Chuyên đề DSG'!$A$1:$I$246</definedName>
    <definedName name="_xlnm.Print_Area" localSheetId="2">'Chuyên đề PSUDLL'!$A$1:$I$92</definedName>
    <definedName name="_xlnm.Print_Area" localSheetId="3">'Khóa luận DLL'!$A$1:$I$63</definedName>
    <definedName name="_xlnm.Print_Area" localSheetId="4">'Khóa luận PSUDLL'!$A$1:$I$47</definedName>
    <definedName name="_xlnm.Print_Area" localSheetId="7">'KO THỰC TẬP CĐ'!$A$1:$I$17</definedName>
    <definedName name="_xlnm.Print_Area" localSheetId="8">'KO THỰC TẬP KL'!$A$1:$I$24</definedName>
    <definedName name="_xlnm.Print_Area" localSheetId="5">'Xin hoãn CĐ'!$A$1:$I$27</definedName>
    <definedName name="_xlnm.Print_Area" localSheetId="6">'Xin hoãn KL'!$A$1:$I$27</definedName>
    <definedName name="_xlnm.Print_Titles" localSheetId="1">'Chuyên đề DLL'!$4:$4</definedName>
    <definedName name="_xlnm.Print_Titles" localSheetId="0">'Chuyên đề DSG'!$4:$4</definedName>
    <definedName name="_xlnm.Print_Titles" localSheetId="2">'Chuyên đề PSUDLL'!$4:$4</definedName>
    <definedName name="_xlnm.Print_Titles" localSheetId="3">'Khóa luận DLL'!$4:$4</definedName>
    <definedName name="_xlnm.Print_Titles" localSheetId="4">'Khóa luận PSUDLL'!$4:$4</definedName>
    <definedName name="_xlnm.Print_Titles" localSheetId="7">'KO THỰC TẬP CĐ'!$1:$4</definedName>
    <definedName name="_xlnm.Print_Titles" localSheetId="8">'KO THỰC TẬP KL'!$1:$4</definedName>
    <definedName name="_xlnm.Print_Titles" localSheetId="5">'Xin hoãn CĐ'!$1:$4</definedName>
    <definedName name="_xlnm.Print_Titles" localSheetId="6">'Xin hoãn KL'!$1:$4</definedName>
  </definedNames>
  <calcPr calcId="162913"/>
</workbook>
</file>

<file path=xl/calcChain.xml><?xml version="1.0" encoding="utf-8"?>
<calcChain xmlns="http://schemas.openxmlformats.org/spreadsheetml/2006/main">
  <c r="A8" i="36" l="1"/>
  <c r="A10" i="36"/>
  <c r="A12" i="36"/>
  <c r="A14" i="36"/>
  <c r="A16" i="36"/>
  <c r="A18" i="36"/>
  <c r="A20" i="36"/>
  <c r="A6" i="36" l="1"/>
  <c r="K238" i="35" l="1"/>
  <c r="J238" i="35"/>
  <c r="G238" i="35"/>
  <c r="F238" i="35"/>
  <c r="E238" i="35"/>
  <c r="D238" i="35"/>
  <c r="C238" i="35"/>
  <c r="K237" i="35"/>
  <c r="J237" i="35"/>
  <c r="G237" i="35"/>
  <c r="F237" i="35"/>
  <c r="E237" i="35"/>
  <c r="D237" i="35"/>
  <c r="C237" i="35"/>
  <c r="K236" i="35"/>
  <c r="J236" i="35"/>
  <c r="G236" i="35"/>
  <c r="F236" i="35"/>
  <c r="E236" i="35"/>
  <c r="D236" i="35"/>
  <c r="C236" i="35"/>
  <c r="K235" i="35"/>
  <c r="J235" i="35"/>
  <c r="G235" i="35"/>
  <c r="F235" i="35"/>
  <c r="E235" i="35"/>
  <c r="D235" i="35"/>
  <c r="C235" i="35"/>
  <c r="K234" i="35"/>
  <c r="J234" i="35"/>
  <c r="G234" i="35"/>
  <c r="F234" i="35"/>
  <c r="E234" i="35"/>
  <c r="D234" i="35"/>
  <c r="C234" i="35"/>
  <c r="K233" i="35"/>
  <c r="J233" i="35"/>
  <c r="G233" i="35"/>
  <c r="F233" i="35"/>
  <c r="E233" i="35"/>
  <c r="D233" i="35"/>
  <c r="C233" i="35"/>
  <c r="K232" i="35"/>
  <c r="J232" i="35"/>
  <c r="G232" i="35"/>
  <c r="F232" i="35"/>
  <c r="E232" i="35"/>
  <c r="D232" i="35"/>
  <c r="C232" i="35"/>
  <c r="K231" i="35"/>
  <c r="J231" i="35"/>
  <c r="G231" i="35"/>
  <c r="F231" i="35"/>
  <c r="E231" i="35"/>
  <c r="D231" i="35"/>
  <c r="C231" i="35"/>
  <c r="K230" i="35"/>
  <c r="J230" i="35"/>
  <c r="G230" i="35"/>
  <c r="F230" i="35"/>
  <c r="E230" i="35"/>
  <c r="D230" i="35"/>
  <c r="C230" i="35"/>
  <c r="K229" i="35"/>
  <c r="J229" i="35"/>
  <c r="G229" i="35"/>
  <c r="F229" i="35"/>
  <c r="E229" i="35"/>
  <c r="D229" i="35"/>
  <c r="C229" i="35"/>
  <c r="K228" i="35"/>
  <c r="J228" i="35"/>
  <c r="G228" i="35"/>
  <c r="F228" i="35"/>
  <c r="E228" i="35"/>
  <c r="D228" i="35"/>
  <c r="C228" i="35"/>
  <c r="K227" i="35"/>
  <c r="J227" i="35"/>
  <c r="G227" i="35"/>
  <c r="F227" i="35"/>
  <c r="E227" i="35"/>
  <c r="D227" i="35"/>
  <c r="C227" i="35"/>
  <c r="K226" i="35"/>
  <c r="J226" i="35"/>
  <c r="G226" i="35"/>
  <c r="F226" i="35"/>
  <c r="E226" i="35"/>
  <c r="D226" i="35"/>
  <c r="C226" i="35"/>
  <c r="K225" i="35"/>
  <c r="J225" i="35"/>
  <c r="G225" i="35"/>
  <c r="F225" i="35"/>
  <c r="E225" i="35"/>
  <c r="D225" i="35"/>
  <c r="C225" i="35"/>
  <c r="K224" i="35"/>
  <c r="J224" i="35"/>
  <c r="G224" i="35"/>
  <c r="F224" i="35"/>
  <c r="E224" i="35"/>
  <c r="D224" i="35"/>
  <c r="C224" i="35"/>
  <c r="K223" i="35"/>
  <c r="J223" i="35"/>
  <c r="G223" i="35"/>
  <c r="F223" i="35"/>
  <c r="E223" i="35"/>
  <c r="D223" i="35"/>
  <c r="C223" i="35"/>
  <c r="K222" i="35"/>
  <c r="J222" i="35"/>
  <c r="G222" i="35"/>
  <c r="F222" i="35"/>
  <c r="E222" i="35"/>
  <c r="D222" i="35"/>
  <c r="C222" i="35"/>
  <c r="K221" i="35"/>
  <c r="J221" i="35"/>
  <c r="G221" i="35"/>
  <c r="F221" i="35"/>
  <c r="E221" i="35"/>
  <c r="D221" i="35"/>
  <c r="C221" i="35"/>
  <c r="K220" i="35"/>
  <c r="J220" i="35"/>
  <c r="G220" i="35"/>
  <c r="F220" i="35"/>
  <c r="E220" i="35"/>
  <c r="D220" i="35"/>
  <c r="C220" i="35"/>
  <c r="K219" i="35"/>
  <c r="J219" i="35"/>
  <c r="G219" i="35"/>
  <c r="F219" i="35"/>
  <c r="E219" i="35"/>
  <c r="D219" i="35"/>
  <c r="C219" i="35"/>
  <c r="K218" i="35"/>
  <c r="J218" i="35"/>
  <c r="G218" i="35"/>
  <c r="F218" i="35"/>
  <c r="E218" i="35"/>
  <c r="D218" i="35"/>
  <c r="C218" i="35"/>
  <c r="K217" i="35"/>
  <c r="J217" i="35"/>
  <c r="G217" i="35"/>
  <c r="F217" i="35"/>
  <c r="E217" i="35"/>
  <c r="D217" i="35"/>
  <c r="C217" i="35"/>
  <c r="K216" i="35"/>
  <c r="J216" i="35"/>
  <c r="G216" i="35"/>
  <c r="F216" i="35"/>
  <c r="E216" i="35"/>
  <c r="D216" i="35"/>
  <c r="C216" i="35"/>
  <c r="K215" i="35"/>
  <c r="J215" i="35"/>
  <c r="G215" i="35"/>
  <c r="F215" i="35"/>
  <c r="E215" i="35"/>
  <c r="D215" i="35"/>
  <c r="C215" i="35"/>
  <c r="K214" i="35"/>
  <c r="J214" i="35"/>
  <c r="G214" i="35"/>
  <c r="F214" i="35"/>
  <c r="E214" i="35"/>
  <c r="D214" i="35"/>
  <c r="C214" i="35"/>
  <c r="K213" i="35"/>
  <c r="J213" i="35"/>
  <c r="G213" i="35"/>
  <c r="F213" i="35"/>
  <c r="E213" i="35"/>
  <c r="D213" i="35"/>
  <c r="C213" i="35"/>
  <c r="K212" i="35"/>
  <c r="J212" i="35"/>
  <c r="G212" i="35"/>
  <c r="F212" i="35"/>
  <c r="E212" i="35"/>
  <c r="D212" i="35"/>
  <c r="C212" i="35"/>
  <c r="K211" i="35"/>
  <c r="J211" i="35"/>
  <c r="G211" i="35"/>
  <c r="F211" i="35"/>
  <c r="E211" i="35"/>
  <c r="D211" i="35"/>
  <c r="C211" i="35"/>
  <c r="K210" i="35"/>
  <c r="J210" i="35"/>
  <c r="G210" i="35"/>
  <c r="F210" i="35"/>
  <c r="E210" i="35"/>
  <c r="D210" i="35"/>
  <c r="C210" i="35"/>
  <c r="K209" i="35"/>
  <c r="J209" i="35"/>
  <c r="G209" i="35"/>
  <c r="F209" i="35"/>
  <c r="E209" i="35"/>
  <c r="D209" i="35"/>
  <c r="C209" i="35"/>
  <c r="K208" i="35"/>
  <c r="J208" i="35"/>
  <c r="G208" i="35"/>
  <c r="F208" i="35"/>
  <c r="E208" i="35"/>
  <c r="D208" i="35"/>
  <c r="C208" i="35"/>
  <c r="K207" i="35"/>
  <c r="J207" i="35"/>
  <c r="G207" i="35"/>
  <c r="F207" i="35"/>
  <c r="E207" i="35"/>
  <c r="D207" i="35"/>
  <c r="C207" i="35"/>
  <c r="K206" i="35"/>
  <c r="J206" i="35"/>
  <c r="G206" i="35"/>
  <c r="F206" i="35"/>
  <c r="E206" i="35"/>
  <c r="D206" i="35"/>
  <c r="C206" i="35"/>
  <c r="K205" i="35"/>
  <c r="J205" i="35"/>
  <c r="G205" i="35"/>
  <c r="F205" i="35"/>
  <c r="E205" i="35"/>
  <c r="D205" i="35"/>
  <c r="C205" i="35"/>
  <c r="K204" i="35"/>
  <c r="J204" i="35"/>
  <c r="G204" i="35"/>
  <c r="F204" i="35"/>
  <c r="E204" i="35"/>
  <c r="D204" i="35"/>
  <c r="C204" i="35"/>
  <c r="K203" i="35"/>
  <c r="J203" i="35"/>
  <c r="G203" i="35"/>
  <c r="F203" i="35"/>
  <c r="E203" i="35"/>
  <c r="D203" i="35"/>
  <c r="C203" i="35"/>
  <c r="K202" i="35"/>
  <c r="J202" i="35"/>
  <c r="G202" i="35"/>
  <c r="F202" i="35"/>
  <c r="E202" i="35"/>
  <c r="D202" i="35"/>
  <c r="C202" i="35"/>
  <c r="K201" i="35"/>
  <c r="J201" i="35"/>
  <c r="G201" i="35"/>
  <c r="F201" i="35"/>
  <c r="E201" i="35"/>
  <c r="D201" i="35"/>
  <c r="C201" i="35"/>
  <c r="K200" i="35"/>
  <c r="J200" i="35"/>
  <c r="G200" i="35"/>
  <c r="F200" i="35"/>
  <c r="E200" i="35"/>
  <c r="D200" i="35"/>
  <c r="C200" i="35"/>
  <c r="K199" i="35"/>
  <c r="J199" i="35"/>
  <c r="G199" i="35"/>
  <c r="F199" i="35"/>
  <c r="E199" i="35"/>
  <c r="D199" i="35"/>
  <c r="C199" i="35"/>
  <c r="K198" i="35"/>
  <c r="J198" i="35"/>
  <c r="G198" i="35"/>
  <c r="F198" i="35"/>
  <c r="E198" i="35"/>
  <c r="D198" i="35"/>
  <c r="C198" i="35"/>
  <c r="K197" i="35"/>
  <c r="J197" i="35"/>
  <c r="G197" i="35"/>
  <c r="F197" i="35"/>
  <c r="E197" i="35"/>
  <c r="D197" i="35"/>
  <c r="C197" i="35"/>
  <c r="K196" i="35"/>
  <c r="J196" i="35"/>
  <c r="G196" i="35"/>
  <c r="F196" i="35"/>
  <c r="E196" i="35"/>
  <c r="D196" i="35"/>
  <c r="C196" i="35"/>
  <c r="K195" i="35"/>
  <c r="J195" i="35"/>
  <c r="G195" i="35"/>
  <c r="F195" i="35"/>
  <c r="E195" i="35"/>
  <c r="D195" i="35"/>
  <c r="C195" i="35"/>
  <c r="K194" i="35"/>
  <c r="J194" i="35"/>
  <c r="G194" i="35"/>
  <c r="F194" i="35"/>
  <c r="E194" i="35"/>
  <c r="D194" i="35"/>
  <c r="C194" i="35"/>
  <c r="K193" i="35"/>
  <c r="J193" i="35"/>
  <c r="G193" i="35"/>
  <c r="F193" i="35"/>
  <c r="E193" i="35"/>
  <c r="D193" i="35"/>
  <c r="C193" i="35"/>
  <c r="K192" i="35"/>
  <c r="J192" i="35"/>
  <c r="G192" i="35"/>
  <c r="F192" i="35"/>
  <c r="E192" i="35"/>
  <c r="D192" i="35"/>
  <c r="C192" i="35"/>
  <c r="K191" i="35"/>
  <c r="J191" i="35"/>
  <c r="G191" i="35"/>
  <c r="F191" i="35"/>
  <c r="E191" i="35"/>
  <c r="D191" i="35"/>
  <c r="C191" i="35"/>
  <c r="K190" i="35"/>
  <c r="J190" i="35"/>
  <c r="G190" i="35"/>
  <c r="F190" i="35"/>
  <c r="E190" i="35"/>
  <c r="D190" i="35"/>
  <c r="C190" i="35"/>
  <c r="K189" i="35"/>
  <c r="J189" i="35"/>
  <c r="G189" i="35"/>
  <c r="F189" i="35"/>
  <c r="E189" i="35"/>
  <c r="D189" i="35"/>
  <c r="C189" i="35"/>
  <c r="K188" i="35"/>
  <c r="J188" i="35"/>
  <c r="G188" i="35"/>
  <c r="F188" i="35"/>
  <c r="E188" i="35"/>
  <c r="D188" i="35"/>
  <c r="C188" i="35"/>
  <c r="K187" i="35"/>
  <c r="J187" i="35"/>
  <c r="G187" i="35"/>
  <c r="F187" i="35"/>
  <c r="E187" i="35"/>
  <c r="D187" i="35"/>
  <c r="C187" i="35"/>
  <c r="K186" i="35"/>
  <c r="J186" i="35"/>
  <c r="G186" i="35"/>
  <c r="F186" i="35"/>
  <c r="E186" i="35"/>
  <c r="D186" i="35"/>
  <c r="C186" i="35"/>
  <c r="K185" i="35"/>
  <c r="J185" i="35"/>
  <c r="G185" i="35"/>
  <c r="F185" i="35"/>
  <c r="E185" i="35"/>
  <c r="D185" i="35"/>
  <c r="C185" i="35"/>
  <c r="K184" i="35"/>
  <c r="J184" i="35"/>
  <c r="G184" i="35"/>
  <c r="F184" i="35"/>
  <c r="E184" i="35"/>
  <c r="D184" i="35"/>
  <c r="C184" i="35"/>
  <c r="K183" i="35"/>
  <c r="J183" i="35"/>
  <c r="G183" i="35"/>
  <c r="F183" i="35"/>
  <c r="E183" i="35"/>
  <c r="D183" i="35"/>
  <c r="C183" i="35"/>
  <c r="K182" i="35"/>
  <c r="J182" i="35"/>
  <c r="G182" i="35"/>
  <c r="F182" i="35"/>
  <c r="E182" i="35"/>
  <c r="D182" i="35"/>
  <c r="C182" i="35"/>
  <c r="K181" i="35"/>
  <c r="J181" i="35"/>
  <c r="G181" i="35"/>
  <c r="F181" i="35"/>
  <c r="E181" i="35"/>
  <c r="D181" i="35"/>
  <c r="C181" i="35"/>
  <c r="K180" i="35"/>
  <c r="J180" i="35"/>
  <c r="G180" i="35"/>
  <c r="F180" i="35"/>
  <c r="E180" i="35"/>
  <c r="D180" i="35"/>
  <c r="C180" i="35"/>
  <c r="K179" i="35"/>
  <c r="J179" i="35"/>
  <c r="G179" i="35"/>
  <c r="F179" i="35"/>
  <c r="E179" i="35"/>
  <c r="D179" i="35"/>
  <c r="C179" i="35"/>
  <c r="K178" i="35"/>
  <c r="J178" i="35"/>
  <c r="G178" i="35"/>
  <c r="F178" i="35"/>
  <c r="E178" i="35"/>
  <c r="D178" i="35"/>
  <c r="C178" i="35"/>
  <c r="K177" i="35"/>
  <c r="J177" i="35"/>
  <c r="G177" i="35"/>
  <c r="F177" i="35"/>
  <c r="E177" i="35"/>
  <c r="D177" i="35"/>
  <c r="C177" i="35"/>
  <c r="K176" i="35"/>
  <c r="J176" i="35"/>
  <c r="G176" i="35"/>
  <c r="F176" i="35"/>
  <c r="E176" i="35"/>
  <c r="D176" i="35"/>
  <c r="C176" i="35"/>
  <c r="K175" i="35"/>
  <c r="J175" i="35"/>
  <c r="G175" i="35"/>
  <c r="F175" i="35"/>
  <c r="E175" i="35"/>
  <c r="D175" i="35"/>
  <c r="C175" i="35"/>
  <c r="K174" i="35"/>
  <c r="J174" i="35"/>
  <c r="G174" i="35"/>
  <c r="F174" i="35"/>
  <c r="E174" i="35"/>
  <c r="D174" i="35"/>
  <c r="C174" i="35"/>
  <c r="K173" i="35"/>
  <c r="J173" i="35"/>
  <c r="G173" i="35"/>
  <c r="F173" i="35"/>
  <c r="E173" i="35"/>
  <c r="D173" i="35"/>
  <c r="C173" i="35"/>
  <c r="K172" i="35"/>
  <c r="J172" i="35"/>
  <c r="G172" i="35"/>
  <c r="F172" i="35"/>
  <c r="E172" i="35"/>
  <c r="D172" i="35"/>
  <c r="C172" i="35"/>
  <c r="K171" i="35"/>
  <c r="J171" i="35"/>
  <c r="G171" i="35"/>
  <c r="F171" i="35"/>
  <c r="E171" i="35"/>
  <c r="D171" i="35"/>
  <c r="C171" i="35"/>
  <c r="K170" i="35"/>
  <c r="J170" i="35"/>
  <c r="G170" i="35"/>
  <c r="F170" i="35"/>
  <c r="E170" i="35"/>
  <c r="D170" i="35"/>
  <c r="C170" i="35"/>
  <c r="K169" i="35"/>
  <c r="J169" i="35"/>
  <c r="G169" i="35"/>
  <c r="F169" i="35"/>
  <c r="E169" i="35"/>
  <c r="D169" i="35"/>
  <c r="C169" i="35"/>
  <c r="K168" i="35"/>
  <c r="J168" i="35"/>
  <c r="G168" i="35"/>
  <c r="F168" i="35"/>
  <c r="E168" i="35"/>
  <c r="D168" i="35"/>
  <c r="C168" i="35"/>
  <c r="K167" i="35"/>
  <c r="J167" i="35"/>
  <c r="G167" i="35"/>
  <c r="F167" i="35"/>
  <c r="E167" i="35"/>
  <c r="D167" i="35"/>
  <c r="C167" i="35"/>
  <c r="K166" i="35"/>
  <c r="J166" i="35"/>
  <c r="G166" i="35"/>
  <c r="F166" i="35"/>
  <c r="E166" i="35"/>
  <c r="D166" i="35"/>
  <c r="C166" i="35"/>
  <c r="K165" i="35"/>
  <c r="J165" i="35"/>
  <c r="G165" i="35"/>
  <c r="F165" i="35"/>
  <c r="E165" i="35"/>
  <c r="D165" i="35"/>
  <c r="C165" i="35"/>
  <c r="K164" i="35"/>
  <c r="J164" i="35"/>
  <c r="G164" i="35"/>
  <c r="F164" i="35"/>
  <c r="E164" i="35"/>
  <c r="D164" i="35"/>
  <c r="C164" i="35"/>
  <c r="K163" i="35"/>
  <c r="J163" i="35"/>
  <c r="G163" i="35"/>
  <c r="F163" i="35"/>
  <c r="E163" i="35"/>
  <c r="D163" i="35"/>
  <c r="C163" i="35"/>
  <c r="K162" i="35"/>
  <c r="J162" i="35"/>
  <c r="G162" i="35"/>
  <c r="F162" i="35"/>
  <c r="E162" i="35"/>
  <c r="D162" i="35"/>
  <c r="C162" i="35"/>
  <c r="K161" i="35"/>
  <c r="J161" i="35"/>
  <c r="G161" i="35"/>
  <c r="F161" i="35"/>
  <c r="E161" i="35"/>
  <c r="D161" i="35"/>
  <c r="C161" i="35"/>
  <c r="K160" i="35"/>
  <c r="J160" i="35"/>
  <c r="G160" i="35"/>
  <c r="F160" i="35"/>
  <c r="E160" i="35"/>
  <c r="D160" i="35"/>
  <c r="C160" i="35"/>
  <c r="K159" i="35"/>
  <c r="J159" i="35"/>
  <c r="G159" i="35"/>
  <c r="F159" i="35"/>
  <c r="E159" i="35"/>
  <c r="D159" i="35"/>
  <c r="C159" i="35"/>
  <c r="K158" i="35"/>
  <c r="J158" i="35"/>
  <c r="G158" i="35"/>
  <c r="F158" i="35"/>
  <c r="E158" i="35"/>
  <c r="D158" i="35"/>
  <c r="C158" i="35"/>
  <c r="K157" i="35"/>
  <c r="J157" i="35"/>
  <c r="G157" i="35"/>
  <c r="F157" i="35"/>
  <c r="E157" i="35"/>
  <c r="D157" i="35"/>
  <c r="C157" i="35"/>
  <c r="K156" i="35"/>
  <c r="J156" i="35"/>
  <c r="G156" i="35"/>
  <c r="F156" i="35"/>
  <c r="E156" i="35"/>
  <c r="D156" i="35"/>
  <c r="C156" i="35"/>
  <c r="K155" i="35"/>
  <c r="J155" i="35"/>
  <c r="G155" i="35"/>
  <c r="F155" i="35"/>
  <c r="E155" i="35"/>
  <c r="D155" i="35"/>
  <c r="C155" i="35"/>
  <c r="K154" i="35"/>
  <c r="J154" i="35"/>
  <c r="G154" i="35"/>
  <c r="F154" i="35"/>
  <c r="E154" i="35"/>
  <c r="D154" i="35"/>
  <c r="C154" i="35"/>
  <c r="K153" i="35"/>
  <c r="J153" i="35"/>
  <c r="G153" i="35"/>
  <c r="F153" i="35"/>
  <c r="E153" i="35"/>
  <c r="D153" i="35"/>
  <c r="C153" i="35"/>
  <c r="K152" i="35"/>
  <c r="J152" i="35"/>
  <c r="G152" i="35"/>
  <c r="F152" i="35"/>
  <c r="E152" i="35"/>
  <c r="D152" i="35"/>
  <c r="C152" i="35"/>
  <c r="K151" i="35"/>
  <c r="J151" i="35"/>
  <c r="G151" i="35"/>
  <c r="F151" i="35"/>
  <c r="E151" i="35"/>
  <c r="D151" i="35"/>
  <c r="C151" i="35"/>
  <c r="K150" i="35"/>
  <c r="J150" i="35"/>
  <c r="G150" i="35"/>
  <c r="F150" i="35"/>
  <c r="E150" i="35"/>
  <c r="D150" i="35"/>
  <c r="C150" i="35"/>
  <c r="K149" i="35"/>
  <c r="J149" i="35"/>
  <c r="G149" i="35"/>
  <c r="F149" i="35"/>
  <c r="E149" i="35"/>
  <c r="D149" i="35"/>
  <c r="C149" i="35"/>
  <c r="K148" i="35"/>
  <c r="J148" i="35"/>
  <c r="G148" i="35"/>
  <c r="F148" i="35"/>
  <c r="E148" i="35"/>
  <c r="D148" i="35"/>
  <c r="C148" i="35"/>
  <c r="K147" i="35"/>
  <c r="J147" i="35"/>
  <c r="G147" i="35"/>
  <c r="F147" i="35"/>
  <c r="E147" i="35"/>
  <c r="D147" i="35"/>
  <c r="C147" i="35"/>
  <c r="K146" i="35"/>
  <c r="J146" i="35"/>
  <c r="G146" i="35"/>
  <c r="F146" i="35"/>
  <c r="E146" i="35"/>
  <c r="D146" i="35"/>
  <c r="C146" i="35"/>
  <c r="K145" i="35"/>
  <c r="J145" i="35"/>
  <c r="G145" i="35"/>
  <c r="F145" i="35"/>
  <c r="E145" i="35"/>
  <c r="D145" i="35"/>
  <c r="C145" i="35"/>
  <c r="K144" i="35"/>
  <c r="J144" i="35"/>
  <c r="G144" i="35"/>
  <c r="F144" i="35"/>
  <c r="E144" i="35"/>
  <c r="D144" i="35"/>
  <c r="C144" i="35"/>
  <c r="K143" i="35"/>
  <c r="J143" i="35"/>
  <c r="G143" i="35"/>
  <c r="F143" i="35"/>
  <c r="E143" i="35"/>
  <c r="D143" i="35"/>
  <c r="C143" i="35"/>
  <c r="K142" i="35"/>
  <c r="J142" i="35"/>
  <c r="G142" i="35"/>
  <c r="F142" i="35"/>
  <c r="E142" i="35"/>
  <c r="D142" i="35"/>
  <c r="C142" i="35"/>
  <c r="K141" i="35"/>
  <c r="J141" i="35"/>
  <c r="G141" i="35"/>
  <c r="F141" i="35"/>
  <c r="E141" i="35"/>
  <c r="D141" i="35"/>
  <c r="C141" i="35"/>
  <c r="K140" i="35"/>
  <c r="J140" i="35"/>
  <c r="G140" i="35"/>
  <c r="F140" i="35"/>
  <c r="E140" i="35"/>
  <c r="D140" i="35"/>
  <c r="C140" i="35"/>
  <c r="K139" i="35"/>
  <c r="J139" i="35"/>
  <c r="G139" i="35"/>
  <c r="F139" i="35"/>
  <c r="E139" i="35"/>
  <c r="D139" i="35"/>
  <c r="C139" i="35"/>
  <c r="K138" i="35"/>
  <c r="J138" i="35"/>
  <c r="G138" i="35"/>
  <c r="F138" i="35"/>
  <c r="E138" i="35"/>
  <c r="D138" i="35"/>
  <c r="C138" i="35"/>
  <c r="K137" i="35"/>
  <c r="J137" i="35"/>
  <c r="G137" i="35"/>
  <c r="F137" i="35"/>
  <c r="E137" i="35"/>
  <c r="D137" i="35"/>
  <c r="C137" i="35"/>
  <c r="K136" i="35"/>
  <c r="J136" i="35"/>
  <c r="G136" i="35"/>
  <c r="F136" i="35"/>
  <c r="E136" i="35"/>
  <c r="D136" i="35"/>
  <c r="C136" i="35"/>
  <c r="K135" i="35"/>
  <c r="J135" i="35"/>
  <c r="G135" i="35"/>
  <c r="F135" i="35"/>
  <c r="E135" i="35"/>
  <c r="D135" i="35"/>
  <c r="C135" i="35"/>
  <c r="K134" i="35"/>
  <c r="J134" i="35"/>
  <c r="G134" i="35"/>
  <c r="F134" i="35"/>
  <c r="E134" i="35"/>
  <c r="D134" i="35"/>
  <c r="C134" i="35"/>
  <c r="K133" i="35"/>
  <c r="J133" i="35"/>
  <c r="G133" i="35"/>
  <c r="F133" i="35"/>
  <c r="E133" i="35"/>
  <c r="D133" i="35"/>
  <c r="C133" i="35"/>
  <c r="K132" i="35"/>
  <c r="J132" i="35"/>
  <c r="G132" i="35"/>
  <c r="F132" i="35"/>
  <c r="E132" i="35"/>
  <c r="D132" i="35"/>
  <c r="C132" i="35"/>
  <c r="K131" i="35"/>
  <c r="J131" i="35"/>
  <c r="G131" i="35"/>
  <c r="F131" i="35"/>
  <c r="E131" i="35"/>
  <c r="D131" i="35"/>
  <c r="C131" i="35"/>
  <c r="K130" i="35"/>
  <c r="J130" i="35"/>
  <c r="G130" i="35"/>
  <c r="F130" i="35"/>
  <c r="E130" i="35"/>
  <c r="D130" i="35"/>
  <c r="C130" i="35"/>
  <c r="K129" i="35"/>
  <c r="J129" i="35"/>
  <c r="G129" i="35"/>
  <c r="F129" i="35"/>
  <c r="E129" i="35"/>
  <c r="D129" i="35"/>
  <c r="C129" i="35"/>
  <c r="K128" i="35"/>
  <c r="J128" i="35"/>
  <c r="G128" i="35"/>
  <c r="F128" i="35"/>
  <c r="E128" i="35"/>
  <c r="D128" i="35"/>
  <c r="C128" i="35"/>
  <c r="K127" i="35"/>
  <c r="J127" i="35"/>
  <c r="G127" i="35"/>
  <c r="F127" i="35"/>
  <c r="E127" i="35"/>
  <c r="D127" i="35"/>
  <c r="C127" i="35"/>
  <c r="K126" i="35"/>
  <c r="J126" i="35"/>
  <c r="G126" i="35"/>
  <c r="F126" i="35"/>
  <c r="E126" i="35"/>
  <c r="D126" i="35"/>
  <c r="C126" i="35"/>
  <c r="K125" i="35"/>
  <c r="J125" i="35"/>
  <c r="G125" i="35"/>
  <c r="F125" i="35"/>
  <c r="E125" i="35"/>
  <c r="D125" i="35"/>
  <c r="C125" i="35"/>
  <c r="K124" i="35"/>
  <c r="J124" i="35"/>
  <c r="G124" i="35"/>
  <c r="F124" i="35"/>
  <c r="E124" i="35"/>
  <c r="D124" i="35"/>
  <c r="C124" i="35"/>
  <c r="K123" i="35"/>
  <c r="J123" i="35"/>
  <c r="G123" i="35"/>
  <c r="F123" i="35"/>
  <c r="E123" i="35"/>
  <c r="D123" i="35"/>
  <c r="C123" i="35"/>
  <c r="K122" i="35"/>
  <c r="J122" i="35"/>
  <c r="G122" i="35"/>
  <c r="F122" i="35"/>
  <c r="E122" i="35"/>
  <c r="D122" i="35"/>
  <c r="C122" i="35"/>
  <c r="K121" i="35"/>
  <c r="J121" i="35"/>
  <c r="G121" i="35"/>
  <c r="F121" i="35"/>
  <c r="E121" i="35"/>
  <c r="D121" i="35"/>
  <c r="C121" i="35"/>
  <c r="K120" i="35"/>
  <c r="J120" i="35"/>
  <c r="G120" i="35"/>
  <c r="F120" i="35"/>
  <c r="E120" i="35"/>
  <c r="D120" i="35"/>
  <c r="C120" i="35"/>
  <c r="K119" i="35"/>
  <c r="J119" i="35"/>
  <c r="G119" i="35"/>
  <c r="F119" i="35"/>
  <c r="E119" i="35"/>
  <c r="D119" i="35"/>
  <c r="C119" i="35"/>
  <c r="K118" i="35"/>
  <c r="J118" i="35"/>
  <c r="G118" i="35"/>
  <c r="F118" i="35"/>
  <c r="E118" i="35"/>
  <c r="D118" i="35"/>
  <c r="C118" i="35"/>
  <c r="K117" i="35"/>
  <c r="J117" i="35"/>
  <c r="G117" i="35"/>
  <c r="F117" i="35"/>
  <c r="E117" i="35"/>
  <c r="D117" i="35"/>
  <c r="C117" i="35"/>
  <c r="K116" i="35"/>
  <c r="J116" i="35"/>
  <c r="G116" i="35"/>
  <c r="F116" i="35"/>
  <c r="E116" i="35"/>
  <c r="D116" i="35"/>
  <c r="C116" i="35"/>
  <c r="K115" i="35"/>
  <c r="J115" i="35"/>
  <c r="G115" i="35"/>
  <c r="F115" i="35"/>
  <c r="E115" i="35"/>
  <c r="D115" i="35"/>
  <c r="C115" i="35"/>
  <c r="K114" i="35"/>
  <c r="J114" i="35"/>
  <c r="G114" i="35"/>
  <c r="F114" i="35"/>
  <c r="E114" i="35"/>
  <c r="D114" i="35"/>
  <c r="C114" i="35"/>
  <c r="K113" i="35"/>
  <c r="J113" i="35"/>
  <c r="G113" i="35"/>
  <c r="F113" i="35"/>
  <c r="E113" i="35"/>
  <c r="D113" i="35"/>
  <c r="C113" i="35"/>
  <c r="K112" i="35"/>
  <c r="J112" i="35"/>
  <c r="G112" i="35"/>
  <c r="F112" i="35"/>
  <c r="E112" i="35"/>
  <c r="D112" i="35"/>
  <c r="C112" i="35"/>
  <c r="K111" i="35"/>
  <c r="J111" i="35"/>
  <c r="G111" i="35"/>
  <c r="F111" i="35"/>
  <c r="E111" i="35"/>
  <c r="D111" i="35"/>
  <c r="C111" i="35"/>
  <c r="K110" i="35"/>
  <c r="J110" i="35"/>
  <c r="G110" i="35"/>
  <c r="F110" i="35"/>
  <c r="E110" i="35"/>
  <c r="D110" i="35"/>
  <c r="C110" i="35"/>
  <c r="K109" i="35"/>
  <c r="J109" i="35"/>
  <c r="G109" i="35"/>
  <c r="F109" i="35"/>
  <c r="E109" i="35"/>
  <c r="D109" i="35"/>
  <c r="C109" i="35"/>
  <c r="K108" i="35"/>
  <c r="J108" i="35"/>
  <c r="G108" i="35"/>
  <c r="F108" i="35"/>
  <c r="E108" i="35"/>
  <c r="D108" i="35"/>
  <c r="C108" i="35"/>
  <c r="K107" i="35"/>
  <c r="J107" i="35"/>
  <c r="G107" i="35"/>
  <c r="F107" i="35"/>
  <c r="E107" i="35"/>
  <c r="D107" i="35"/>
  <c r="C107" i="35"/>
  <c r="K106" i="35"/>
  <c r="J106" i="35"/>
  <c r="G106" i="35"/>
  <c r="F106" i="35"/>
  <c r="E106" i="35"/>
  <c r="D106" i="35"/>
  <c r="C106" i="35"/>
  <c r="K105" i="35"/>
  <c r="J105" i="35"/>
  <c r="G105" i="35"/>
  <c r="F105" i="35"/>
  <c r="E105" i="35"/>
  <c r="D105" i="35"/>
  <c r="C105" i="35"/>
  <c r="K104" i="35"/>
  <c r="J104" i="35"/>
  <c r="G104" i="35"/>
  <c r="F104" i="35"/>
  <c r="E104" i="35"/>
  <c r="D104" i="35"/>
  <c r="C104" i="35"/>
  <c r="K103" i="35"/>
  <c r="J103" i="35"/>
  <c r="G103" i="35"/>
  <c r="F103" i="35"/>
  <c r="E103" i="35"/>
  <c r="D103" i="35"/>
  <c r="C103" i="35"/>
  <c r="K102" i="35"/>
  <c r="J102" i="35"/>
  <c r="G102" i="35"/>
  <c r="F102" i="35"/>
  <c r="E102" i="35"/>
  <c r="D102" i="35"/>
  <c r="C102" i="35"/>
  <c r="K101" i="35"/>
  <c r="J101" i="35"/>
  <c r="G101" i="35"/>
  <c r="F101" i="35"/>
  <c r="E101" i="35"/>
  <c r="D101" i="35"/>
  <c r="C101" i="35"/>
  <c r="K100" i="35"/>
  <c r="J100" i="35"/>
  <c r="G100" i="35"/>
  <c r="F100" i="35"/>
  <c r="E100" i="35"/>
  <c r="D100" i="35"/>
  <c r="C100" i="35"/>
  <c r="K99" i="35"/>
  <c r="J99" i="35"/>
  <c r="G99" i="35"/>
  <c r="F99" i="35"/>
  <c r="E99" i="35"/>
  <c r="D99" i="35"/>
  <c r="C99" i="35"/>
  <c r="K98" i="35"/>
  <c r="J98" i="35"/>
  <c r="G98" i="35"/>
  <c r="F98" i="35"/>
  <c r="E98" i="35"/>
  <c r="D98" i="35"/>
  <c r="C98" i="35"/>
  <c r="K97" i="35"/>
  <c r="J97" i="35"/>
  <c r="G97" i="35"/>
  <c r="F97" i="35"/>
  <c r="E97" i="35"/>
  <c r="D97" i="35"/>
  <c r="C97" i="35"/>
  <c r="K96" i="35"/>
  <c r="J96" i="35"/>
  <c r="G96" i="35"/>
  <c r="F96" i="35"/>
  <c r="E96" i="35"/>
  <c r="D96" i="35"/>
  <c r="C96" i="35"/>
  <c r="K95" i="35"/>
  <c r="J95" i="35"/>
  <c r="G95" i="35"/>
  <c r="F95" i="35"/>
  <c r="E95" i="35"/>
  <c r="D95" i="35"/>
  <c r="C95" i="35"/>
  <c r="K94" i="35"/>
  <c r="J94" i="35"/>
  <c r="G94" i="35"/>
  <c r="F94" i="35"/>
  <c r="E94" i="35"/>
  <c r="D94" i="35"/>
  <c r="C94" i="35"/>
  <c r="K93" i="35"/>
  <c r="J93" i="35"/>
  <c r="G93" i="35"/>
  <c r="F93" i="35"/>
  <c r="E93" i="35"/>
  <c r="D93" i="35"/>
  <c r="C93" i="35"/>
  <c r="K92" i="35"/>
  <c r="J92" i="35"/>
  <c r="G92" i="35"/>
  <c r="F92" i="35"/>
  <c r="E92" i="35"/>
  <c r="D92" i="35"/>
  <c r="C92" i="35"/>
  <c r="K91" i="35"/>
  <c r="J91" i="35"/>
  <c r="G91" i="35"/>
  <c r="F91" i="35"/>
  <c r="E91" i="35"/>
  <c r="D91" i="35"/>
  <c r="C91" i="35"/>
  <c r="K90" i="35"/>
  <c r="J90" i="35"/>
  <c r="G90" i="35"/>
  <c r="F90" i="35"/>
  <c r="E90" i="35"/>
  <c r="D90" i="35"/>
  <c r="C90" i="35"/>
  <c r="K89" i="35"/>
  <c r="J89" i="35"/>
  <c r="G89" i="35"/>
  <c r="F89" i="35"/>
  <c r="E89" i="35"/>
  <c r="D89" i="35"/>
  <c r="C89" i="35"/>
  <c r="K88" i="35"/>
  <c r="J88" i="35"/>
  <c r="G88" i="35"/>
  <c r="F88" i="35"/>
  <c r="E88" i="35"/>
  <c r="D88" i="35"/>
  <c r="C88" i="35"/>
  <c r="K87" i="35"/>
  <c r="J87" i="35"/>
  <c r="G87" i="35"/>
  <c r="F87" i="35"/>
  <c r="E87" i="35"/>
  <c r="D87" i="35"/>
  <c r="C87" i="35"/>
  <c r="K86" i="35"/>
  <c r="J86" i="35"/>
  <c r="G86" i="35"/>
  <c r="F86" i="35"/>
  <c r="E86" i="35"/>
  <c r="D86" i="35"/>
  <c r="C86" i="35"/>
  <c r="K85" i="35"/>
  <c r="J85" i="35"/>
  <c r="G85" i="35"/>
  <c r="F85" i="35"/>
  <c r="E85" i="35"/>
  <c r="D85" i="35"/>
  <c r="C85" i="35"/>
  <c r="K84" i="35"/>
  <c r="J84" i="35"/>
  <c r="G84" i="35"/>
  <c r="F84" i="35"/>
  <c r="E84" i="35"/>
  <c r="D84" i="35"/>
  <c r="C84" i="35"/>
  <c r="K83" i="35"/>
  <c r="J83" i="35"/>
  <c r="G83" i="35"/>
  <c r="F83" i="35"/>
  <c r="E83" i="35"/>
  <c r="D83" i="35"/>
  <c r="C83" i="35"/>
  <c r="K82" i="35"/>
  <c r="J82" i="35"/>
  <c r="G82" i="35"/>
  <c r="F82" i="35"/>
  <c r="E82" i="35"/>
  <c r="D82" i="35"/>
  <c r="C82" i="35"/>
  <c r="K81" i="35"/>
  <c r="J81" i="35"/>
  <c r="G81" i="35"/>
  <c r="F81" i="35"/>
  <c r="E81" i="35"/>
  <c r="D81" i="35"/>
  <c r="C81" i="35"/>
  <c r="K80" i="35"/>
  <c r="J80" i="35"/>
  <c r="G80" i="35"/>
  <c r="F80" i="35"/>
  <c r="E80" i="35"/>
  <c r="D80" i="35"/>
  <c r="C80" i="35"/>
  <c r="K79" i="35"/>
  <c r="J79" i="35"/>
  <c r="G79" i="35"/>
  <c r="F79" i="35"/>
  <c r="E79" i="35"/>
  <c r="D79" i="35"/>
  <c r="C79" i="35"/>
  <c r="K78" i="35"/>
  <c r="J78" i="35"/>
  <c r="G78" i="35"/>
  <c r="F78" i="35"/>
  <c r="E78" i="35"/>
  <c r="D78" i="35"/>
  <c r="C78" i="35"/>
  <c r="K77" i="35"/>
  <c r="J77" i="35"/>
  <c r="G77" i="35"/>
  <c r="F77" i="35"/>
  <c r="E77" i="35"/>
  <c r="D77" i="35"/>
  <c r="C77" i="35"/>
  <c r="K76" i="35"/>
  <c r="J76" i="35"/>
  <c r="G76" i="35"/>
  <c r="F76" i="35"/>
  <c r="E76" i="35"/>
  <c r="D76" i="35"/>
  <c r="C76" i="35"/>
  <c r="K75" i="35"/>
  <c r="J75" i="35"/>
  <c r="G75" i="35"/>
  <c r="F75" i="35"/>
  <c r="E75" i="35"/>
  <c r="D75" i="35"/>
  <c r="C75" i="35"/>
  <c r="K74" i="35"/>
  <c r="J74" i="35"/>
  <c r="G74" i="35"/>
  <c r="F74" i="35"/>
  <c r="E74" i="35"/>
  <c r="D74" i="35"/>
  <c r="C74" i="35"/>
  <c r="K73" i="35"/>
  <c r="J73" i="35"/>
  <c r="G73" i="35"/>
  <c r="F73" i="35"/>
  <c r="E73" i="35"/>
  <c r="D73" i="35"/>
  <c r="C73" i="35"/>
  <c r="K72" i="35"/>
  <c r="J72" i="35"/>
  <c r="G72" i="35"/>
  <c r="F72" i="35"/>
  <c r="E72" i="35"/>
  <c r="D72" i="35"/>
  <c r="C72" i="35"/>
  <c r="K71" i="35"/>
  <c r="J71" i="35"/>
  <c r="G71" i="35"/>
  <c r="F71" i="35"/>
  <c r="E71" i="35"/>
  <c r="D71" i="35"/>
  <c r="C71" i="35"/>
  <c r="K70" i="35"/>
  <c r="J70" i="35"/>
  <c r="G70" i="35"/>
  <c r="F70" i="35"/>
  <c r="E70" i="35"/>
  <c r="D70" i="35"/>
  <c r="C70" i="35"/>
  <c r="K69" i="35"/>
  <c r="J69" i="35"/>
  <c r="G69" i="35"/>
  <c r="F69" i="35"/>
  <c r="E69" i="35"/>
  <c r="D69" i="35"/>
  <c r="C69" i="35"/>
  <c r="J49" i="15" l="1"/>
  <c r="K49" i="15"/>
  <c r="J50" i="15"/>
  <c r="K50" i="15"/>
  <c r="J51" i="15"/>
  <c r="K51" i="15"/>
  <c r="J52" i="15"/>
  <c r="K52" i="15"/>
  <c r="J53" i="15"/>
  <c r="K53" i="15"/>
  <c r="J54" i="15"/>
  <c r="K54" i="15"/>
  <c r="J55" i="15"/>
  <c r="K55" i="15"/>
  <c r="J56" i="15"/>
  <c r="K56" i="15"/>
  <c r="J57" i="15"/>
  <c r="K57" i="15"/>
  <c r="J58" i="15"/>
  <c r="K58" i="15"/>
  <c r="J59" i="15"/>
  <c r="K59" i="15"/>
  <c r="J60" i="15"/>
  <c r="K60" i="15"/>
  <c r="J61" i="15"/>
  <c r="K61" i="15"/>
  <c r="J62" i="15"/>
  <c r="K62" i="15"/>
  <c r="J63" i="15"/>
  <c r="K63" i="15"/>
  <c r="J64" i="15"/>
  <c r="K64" i="15"/>
  <c r="J65" i="15"/>
  <c r="K65" i="15"/>
  <c r="J69" i="16"/>
  <c r="K69" i="16"/>
  <c r="J70" i="16"/>
  <c r="K70" i="16"/>
  <c r="J71" i="16"/>
  <c r="K71" i="16"/>
  <c r="J72" i="16"/>
  <c r="K72" i="16"/>
  <c r="J73" i="16"/>
  <c r="K73" i="16"/>
  <c r="J74" i="16"/>
  <c r="K74" i="16"/>
  <c r="J75" i="16"/>
  <c r="K75" i="16"/>
  <c r="J76" i="16"/>
  <c r="K76" i="16"/>
  <c r="J77" i="16"/>
  <c r="K77" i="16"/>
  <c r="J78" i="16"/>
  <c r="K78" i="16"/>
  <c r="J79" i="16"/>
  <c r="K79" i="16"/>
  <c r="J80" i="16"/>
  <c r="K80" i="16"/>
  <c r="J81" i="16"/>
  <c r="K81" i="16"/>
  <c r="J82" i="16"/>
  <c r="K82" i="16"/>
  <c r="J83" i="16"/>
  <c r="K83" i="16"/>
  <c r="J84" i="16"/>
  <c r="K84" i="16"/>
  <c r="J85" i="16"/>
  <c r="K85" i="16"/>
  <c r="J86" i="16"/>
  <c r="K86" i="16"/>
  <c r="J87" i="16"/>
  <c r="K87" i="16"/>
  <c r="J88" i="16"/>
  <c r="K88" i="16"/>
  <c r="J89" i="16"/>
  <c r="K89" i="16"/>
  <c r="J90" i="16"/>
  <c r="K90" i="16"/>
  <c r="J91" i="16"/>
  <c r="K91" i="16"/>
  <c r="J92" i="16"/>
  <c r="K92" i="16"/>
  <c r="J93" i="16"/>
  <c r="K93" i="16"/>
  <c r="J94" i="16"/>
  <c r="K94" i="16"/>
  <c r="J95" i="16"/>
  <c r="K95" i="16"/>
  <c r="J96" i="16"/>
  <c r="K96" i="16"/>
  <c r="J97" i="16"/>
  <c r="K97" i="16"/>
  <c r="J98" i="16"/>
  <c r="K98" i="16"/>
  <c r="J99" i="16"/>
  <c r="K99" i="16"/>
  <c r="J100" i="16"/>
  <c r="K100" i="16"/>
  <c r="J101" i="16"/>
  <c r="K101" i="16"/>
  <c r="J102" i="16"/>
  <c r="K102" i="16"/>
  <c r="J103" i="16"/>
  <c r="K103" i="16"/>
  <c r="J104" i="16"/>
  <c r="K104" i="16"/>
  <c r="J105" i="16"/>
  <c r="K105" i="16"/>
  <c r="J106" i="16"/>
  <c r="K106" i="16"/>
  <c r="J107" i="16"/>
  <c r="K107" i="16"/>
  <c r="J108" i="16"/>
  <c r="K108" i="16"/>
  <c r="J109" i="16"/>
  <c r="K109" i="16"/>
  <c r="J110" i="16"/>
  <c r="K110" i="16"/>
  <c r="J111" i="16"/>
  <c r="K111" i="16"/>
  <c r="J112" i="16"/>
  <c r="K112" i="16"/>
  <c r="J113" i="16"/>
  <c r="K113" i="16"/>
  <c r="J114" i="16"/>
  <c r="K114" i="16"/>
  <c r="J115" i="16"/>
  <c r="K115" i="16"/>
  <c r="J116" i="16"/>
  <c r="K116" i="16"/>
  <c r="J117" i="16"/>
  <c r="K117" i="16"/>
  <c r="J118" i="16"/>
  <c r="K118" i="16"/>
  <c r="J119" i="16"/>
  <c r="K119" i="16"/>
  <c r="J120" i="16"/>
  <c r="K120" i="16"/>
  <c r="J121" i="16"/>
  <c r="K121" i="16"/>
  <c r="J122" i="16"/>
  <c r="K122" i="16"/>
  <c r="J123" i="16"/>
  <c r="K123" i="16"/>
  <c r="J124" i="16"/>
  <c r="K124" i="16"/>
  <c r="J125" i="16"/>
  <c r="K125" i="16"/>
  <c r="J126" i="16"/>
  <c r="K126" i="16"/>
  <c r="J127" i="16"/>
  <c r="K127" i="16"/>
  <c r="J128" i="16"/>
  <c r="K128" i="16"/>
  <c r="J129" i="16"/>
  <c r="K129" i="16"/>
  <c r="J130" i="16"/>
  <c r="K130" i="16"/>
  <c r="J131" i="16"/>
  <c r="K131" i="16"/>
  <c r="J132" i="16"/>
  <c r="K132" i="16"/>
  <c r="J133" i="16"/>
  <c r="K133" i="16"/>
  <c r="J134" i="16"/>
  <c r="K134" i="16"/>
  <c r="J135" i="16"/>
  <c r="K135" i="16"/>
  <c r="J136" i="16"/>
  <c r="K136" i="16"/>
  <c r="J137" i="16"/>
  <c r="K137" i="16"/>
  <c r="J138" i="16"/>
  <c r="K138" i="16"/>
  <c r="J139" i="16"/>
  <c r="K139" i="16"/>
  <c r="J140" i="16"/>
  <c r="K140" i="16"/>
  <c r="J141" i="16"/>
  <c r="K141" i="16"/>
  <c r="J142" i="16"/>
  <c r="K142" i="16"/>
  <c r="J143" i="16"/>
  <c r="K143" i="16"/>
  <c r="J144" i="16"/>
  <c r="K144" i="16"/>
  <c r="J145" i="16"/>
  <c r="K145" i="16"/>
  <c r="J146" i="16"/>
  <c r="K146" i="16"/>
  <c r="J147" i="16"/>
  <c r="K147" i="16"/>
  <c r="J148" i="16"/>
  <c r="K148" i="16"/>
  <c r="J149" i="16"/>
  <c r="K149" i="16"/>
  <c r="J150" i="16"/>
  <c r="K150" i="16"/>
  <c r="J151" i="16"/>
  <c r="K151" i="16"/>
  <c r="J152" i="16"/>
  <c r="K152" i="16"/>
  <c r="J153" i="16"/>
  <c r="K153" i="16"/>
  <c r="J154" i="16"/>
  <c r="K154" i="16"/>
  <c r="J155" i="16"/>
  <c r="K155" i="16"/>
  <c r="J156" i="16"/>
  <c r="K156" i="16"/>
  <c r="J157" i="16"/>
  <c r="K157" i="16"/>
  <c r="J158" i="16"/>
  <c r="K158" i="16"/>
  <c r="J159" i="16"/>
  <c r="K159" i="16"/>
  <c r="J160" i="16"/>
  <c r="K160" i="16"/>
  <c r="J161" i="16"/>
  <c r="K161" i="16"/>
  <c r="J162" i="16"/>
  <c r="K162" i="16"/>
  <c r="J163" i="16"/>
  <c r="K163" i="16"/>
  <c r="J164" i="16"/>
  <c r="K164" i="16"/>
  <c r="J165" i="16"/>
  <c r="K165" i="16"/>
  <c r="J166" i="16"/>
  <c r="K166" i="16"/>
  <c r="J167" i="16"/>
  <c r="K167" i="16"/>
  <c r="J168" i="16"/>
  <c r="K168" i="16"/>
  <c r="J169" i="16"/>
  <c r="K169" i="16"/>
  <c r="J170" i="16"/>
  <c r="K170" i="16"/>
  <c r="J171" i="16"/>
  <c r="K171" i="16"/>
  <c r="J172" i="16"/>
  <c r="K172" i="16"/>
  <c r="J173" i="16"/>
  <c r="K173" i="16"/>
  <c r="J174" i="16"/>
  <c r="K174" i="16"/>
  <c r="J175" i="16"/>
  <c r="K175" i="16"/>
  <c r="J176" i="16"/>
  <c r="K176" i="16"/>
  <c r="J177" i="16"/>
  <c r="K177" i="16"/>
  <c r="J178" i="16"/>
  <c r="K178" i="16"/>
  <c r="J179" i="16"/>
  <c r="K179" i="16"/>
  <c r="J180" i="16"/>
  <c r="K180" i="16"/>
  <c r="J181" i="16"/>
  <c r="K181" i="16"/>
  <c r="J182" i="16"/>
  <c r="K182" i="16"/>
  <c r="J183" i="16"/>
  <c r="K183" i="16"/>
  <c r="J184" i="16"/>
  <c r="K184" i="16"/>
  <c r="J185" i="16"/>
  <c r="K185" i="16"/>
  <c r="J186" i="16"/>
  <c r="K186" i="16"/>
  <c r="J187" i="16"/>
  <c r="K187" i="16"/>
  <c r="J188" i="16"/>
  <c r="K188" i="16"/>
  <c r="J189" i="16"/>
  <c r="K189" i="16"/>
  <c r="J190" i="16"/>
  <c r="K190" i="16"/>
  <c r="J191" i="16"/>
  <c r="K191" i="16"/>
  <c r="J192" i="16"/>
  <c r="K192" i="16"/>
  <c r="J193" i="16"/>
  <c r="K193" i="16"/>
  <c r="J194" i="16"/>
  <c r="K194" i="16"/>
  <c r="J195" i="16"/>
  <c r="K195" i="16"/>
  <c r="J196" i="16"/>
  <c r="K196" i="16"/>
  <c r="J197" i="16"/>
  <c r="K197" i="16"/>
  <c r="J198" i="16"/>
  <c r="K198" i="16"/>
  <c r="J199" i="16"/>
  <c r="K199" i="16"/>
  <c r="J200" i="16"/>
  <c r="K200" i="16"/>
  <c r="J201" i="16"/>
  <c r="K201" i="16"/>
  <c r="J202" i="16"/>
  <c r="K202" i="16"/>
  <c r="J203" i="16"/>
  <c r="K203" i="16"/>
  <c r="J204" i="16"/>
  <c r="K204" i="16"/>
  <c r="J205" i="16"/>
  <c r="K205" i="16"/>
  <c r="J206" i="16"/>
  <c r="K206" i="16"/>
  <c r="J207" i="16"/>
  <c r="K207" i="16"/>
  <c r="J208" i="16"/>
  <c r="K208" i="16"/>
  <c r="J209" i="16"/>
  <c r="K209" i="16"/>
  <c r="J210" i="16"/>
  <c r="K210" i="16"/>
  <c r="J211" i="16"/>
  <c r="K211" i="16"/>
  <c r="J212" i="16"/>
  <c r="K212" i="16"/>
  <c r="J213" i="16"/>
  <c r="K213" i="16"/>
  <c r="J214" i="16"/>
  <c r="K214" i="16"/>
  <c r="J215" i="16"/>
  <c r="K215" i="16"/>
  <c r="J216" i="16"/>
  <c r="K216" i="16"/>
  <c r="J217" i="16"/>
  <c r="K217" i="16"/>
  <c r="J218" i="16"/>
  <c r="K218" i="16"/>
  <c r="J219" i="16"/>
  <c r="K219" i="16"/>
  <c r="J220" i="16"/>
  <c r="K220" i="16"/>
  <c r="J221" i="16"/>
  <c r="K221" i="16"/>
  <c r="J222" i="16"/>
  <c r="K222" i="16"/>
  <c r="J223" i="16"/>
  <c r="K223" i="16"/>
  <c r="J224" i="16"/>
  <c r="K224" i="16"/>
  <c r="J225" i="16"/>
  <c r="K225" i="16"/>
  <c r="J226" i="16"/>
  <c r="K226" i="16"/>
  <c r="J227" i="16"/>
  <c r="K227" i="16"/>
  <c r="J228" i="16"/>
  <c r="K228" i="16"/>
  <c r="J229" i="16"/>
  <c r="K229" i="16"/>
  <c r="J230" i="16"/>
  <c r="K230" i="16"/>
  <c r="J231" i="16"/>
  <c r="K231" i="16"/>
  <c r="J232" i="16"/>
  <c r="K232" i="16"/>
  <c r="J233" i="16"/>
  <c r="K233" i="16"/>
  <c r="J234" i="16"/>
  <c r="K234" i="16"/>
  <c r="J235" i="16"/>
  <c r="K235" i="16"/>
  <c r="J236" i="16"/>
  <c r="K236" i="16"/>
  <c r="J237" i="16"/>
  <c r="K237" i="16"/>
  <c r="J238" i="16"/>
  <c r="K238" i="16"/>
  <c r="C136" i="16"/>
  <c r="D136" i="16"/>
  <c r="E136" i="16"/>
  <c r="F136" i="16"/>
  <c r="G136" i="16"/>
  <c r="C137" i="16"/>
  <c r="D137" i="16"/>
  <c r="E137" i="16"/>
  <c r="F137" i="16"/>
  <c r="G137" i="16"/>
  <c r="C138" i="16"/>
  <c r="D138" i="16"/>
  <c r="E138" i="16"/>
  <c r="F138" i="16"/>
  <c r="G138" i="16"/>
  <c r="C139" i="16"/>
  <c r="D139" i="16"/>
  <c r="E139" i="16"/>
  <c r="F139" i="16"/>
  <c r="G139" i="16"/>
  <c r="C140" i="16"/>
  <c r="D140" i="16"/>
  <c r="E140" i="16"/>
  <c r="F140" i="16"/>
  <c r="G140" i="16"/>
  <c r="C141" i="16"/>
  <c r="D141" i="16"/>
  <c r="E141" i="16"/>
  <c r="F141" i="16"/>
  <c r="G141" i="16"/>
  <c r="C142" i="16"/>
  <c r="D142" i="16"/>
  <c r="E142" i="16"/>
  <c r="F142" i="16"/>
  <c r="G142" i="16"/>
  <c r="C143" i="16"/>
  <c r="D143" i="16"/>
  <c r="E143" i="16"/>
  <c r="F143" i="16"/>
  <c r="G143" i="16"/>
  <c r="C144" i="16"/>
  <c r="D144" i="16"/>
  <c r="E144" i="16"/>
  <c r="F144" i="16"/>
  <c r="G144" i="16"/>
  <c r="C145" i="16"/>
  <c r="D145" i="16"/>
  <c r="E145" i="16"/>
  <c r="F145" i="16"/>
  <c r="G145" i="16"/>
  <c r="C146" i="16"/>
  <c r="D146" i="16"/>
  <c r="E146" i="16"/>
  <c r="F146" i="16"/>
  <c r="G146" i="16"/>
  <c r="C147" i="16"/>
  <c r="D147" i="16"/>
  <c r="E147" i="16"/>
  <c r="F147" i="16"/>
  <c r="G147" i="16"/>
  <c r="C148" i="16"/>
  <c r="D148" i="16"/>
  <c r="E148" i="16"/>
  <c r="F148" i="16"/>
  <c r="G148" i="16"/>
  <c r="C149" i="16"/>
  <c r="D149" i="16"/>
  <c r="E149" i="16"/>
  <c r="F149" i="16"/>
  <c r="G149" i="16"/>
  <c r="C150" i="16"/>
  <c r="D150" i="16"/>
  <c r="E150" i="16"/>
  <c r="F150" i="16"/>
  <c r="G150" i="16"/>
  <c r="C151" i="16"/>
  <c r="D151" i="16"/>
  <c r="E151" i="16"/>
  <c r="F151" i="16"/>
  <c r="G151" i="16"/>
  <c r="C152" i="16"/>
  <c r="D152" i="16"/>
  <c r="E152" i="16"/>
  <c r="F152" i="16"/>
  <c r="G152" i="16"/>
  <c r="C153" i="16"/>
  <c r="D153" i="16"/>
  <c r="E153" i="16"/>
  <c r="F153" i="16"/>
  <c r="G153" i="16"/>
  <c r="C154" i="16"/>
  <c r="D154" i="16"/>
  <c r="E154" i="16"/>
  <c r="F154" i="16"/>
  <c r="G154" i="16"/>
  <c r="C155" i="16"/>
  <c r="D155" i="16"/>
  <c r="E155" i="16"/>
  <c r="F155" i="16"/>
  <c r="G155" i="16"/>
  <c r="C156" i="16"/>
  <c r="D156" i="16"/>
  <c r="E156" i="16"/>
  <c r="F156" i="16"/>
  <c r="G156" i="16"/>
  <c r="C157" i="16"/>
  <c r="D157" i="16"/>
  <c r="E157" i="16"/>
  <c r="F157" i="16"/>
  <c r="G157" i="16"/>
  <c r="C158" i="16"/>
  <c r="D158" i="16"/>
  <c r="E158" i="16"/>
  <c r="F158" i="16"/>
  <c r="G158" i="16"/>
  <c r="C159" i="16"/>
  <c r="D159" i="16"/>
  <c r="E159" i="16"/>
  <c r="F159" i="16"/>
  <c r="G159" i="16"/>
  <c r="C160" i="16"/>
  <c r="D160" i="16"/>
  <c r="E160" i="16"/>
  <c r="F160" i="16"/>
  <c r="G160" i="16"/>
  <c r="F161" i="16" l="1"/>
  <c r="F162" i="16"/>
  <c r="F163" i="16"/>
  <c r="F164" i="16"/>
  <c r="F165" i="16"/>
  <c r="F166" i="16"/>
  <c r="F167" i="16"/>
  <c r="F168" i="16"/>
  <c r="F169" i="16"/>
  <c r="F170" i="16"/>
  <c r="F171" i="16"/>
  <c r="F172" i="16"/>
  <c r="F173" i="16"/>
  <c r="C174" i="16"/>
  <c r="D174" i="16"/>
  <c r="E174" i="16"/>
  <c r="F174" i="16"/>
  <c r="G174" i="16"/>
  <c r="C175" i="16"/>
  <c r="D175" i="16"/>
  <c r="E175" i="16"/>
  <c r="F175" i="16"/>
  <c r="G175" i="16"/>
  <c r="C176" i="16"/>
  <c r="D176" i="16"/>
  <c r="E176" i="16"/>
  <c r="F176" i="16"/>
  <c r="G176" i="16"/>
  <c r="C177" i="16"/>
  <c r="D177" i="16"/>
  <c r="E177" i="16"/>
  <c r="F177" i="16"/>
  <c r="G177" i="16"/>
  <c r="C178" i="16"/>
  <c r="D178" i="16"/>
  <c r="E178" i="16"/>
  <c r="F178" i="16"/>
  <c r="G178" i="16"/>
  <c r="C179" i="16"/>
  <c r="D179" i="16"/>
  <c r="E179" i="16"/>
  <c r="F179" i="16"/>
  <c r="G179" i="16"/>
  <c r="C180" i="16"/>
  <c r="D180" i="16"/>
  <c r="E180" i="16"/>
  <c r="F180" i="16"/>
  <c r="G180" i="16"/>
  <c r="C181" i="16"/>
  <c r="D181" i="16"/>
  <c r="E181" i="16"/>
  <c r="F181" i="16"/>
  <c r="G181" i="16"/>
  <c r="C182" i="16"/>
  <c r="D182" i="16"/>
  <c r="E182" i="16"/>
  <c r="F182" i="16"/>
  <c r="G182" i="16"/>
  <c r="C183" i="16"/>
  <c r="D183" i="16"/>
  <c r="E183" i="16"/>
  <c r="F183" i="16"/>
  <c r="G183" i="16"/>
  <c r="C184" i="16"/>
  <c r="D184" i="16"/>
  <c r="E184" i="16"/>
  <c r="F184" i="16"/>
  <c r="G184" i="16"/>
  <c r="C185" i="16"/>
  <c r="D185" i="16"/>
  <c r="E185" i="16"/>
  <c r="F185" i="16"/>
  <c r="G185" i="16"/>
  <c r="C186" i="16"/>
  <c r="D186" i="16"/>
  <c r="E186" i="16"/>
  <c r="F186" i="16"/>
  <c r="G186" i="16"/>
  <c r="C187" i="16"/>
  <c r="D187" i="16"/>
  <c r="E187" i="16"/>
  <c r="F187" i="16"/>
  <c r="G187" i="16"/>
  <c r="C188" i="16"/>
  <c r="D188" i="16"/>
  <c r="E188" i="16"/>
  <c r="F188" i="16"/>
  <c r="G188" i="16"/>
  <c r="C189" i="16"/>
  <c r="D189" i="16"/>
  <c r="E189" i="16"/>
  <c r="F189" i="16"/>
  <c r="G189" i="16"/>
  <c r="C190" i="16"/>
  <c r="D190" i="16"/>
  <c r="E190" i="16"/>
  <c r="F190" i="16"/>
  <c r="G190" i="16"/>
  <c r="C191" i="16"/>
  <c r="D191" i="16"/>
  <c r="E191" i="16"/>
  <c r="F191" i="16"/>
  <c r="G191" i="16"/>
  <c r="C192" i="16"/>
  <c r="D192" i="16"/>
  <c r="E192" i="16"/>
  <c r="F192" i="16"/>
  <c r="G192" i="16"/>
  <c r="C193" i="16"/>
  <c r="D193" i="16"/>
  <c r="E193" i="16"/>
  <c r="F193" i="16"/>
  <c r="G193" i="16"/>
  <c r="C194" i="16"/>
  <c r="D194" i="16"/>
  <c r="E194" i="16"/>
  <c r="F194" i="16"/>
  <c r="G194" i="16"/>
  <c r="C195" i="16"/>
  <c r="D195" i="16"/>
  <c r="E195" i="16"/>
  <c r="F195" i="16"/>
  <c r="G195" i="16"/>
  <c r="C196" i="16"/>
  <c r="D196" i="16"/>
  <c r="E196" i="16"/>
  <c r="F196" i="16"/>
  <c r="G196" i="16"/>
  <c r="C197" i="16"/>
  <c r="D197" i="16"/>
  <c r="E197" i="16"/>
  <c r="F197" i="16"/>
  <c r="G197" i="16"/>
  <c r="C198" i="16"/>
  <c r="D198" i="16"/>
  <c r="E198" i="16"/>
  <c r="F198" i="16"/>
  <c r="G198" i="16"/>
  <c r="C199" i="16"/>
  <c r="D199" i="16"/>
  <c r="E199" i="16"/>
  <c r="F199" i="16"/>
  <c r="G199" i="16"/>
  <c r="C200" i="16"/>
  <c r="D200" i="16"/>
  <c r="E200" i="16"/>
  <c r="F200" i="16"/>
  <c r="G200" i="16"/>
  <c r="C201" i="16"/>
  <c r="D201" i="16"/>
  <c r="E201" i="16"/>
  <c r="F201" i="16"/>
  <c r="G201" i="16"/>
  <c r="C202" i="16"/>
  <c r="D202" i="16"/>
  <c r="E202" i="16"/>
  <c r="F202" i="16"/>
  <c r="G202" i="16"/>
  <c r="C203" i="16"/>
  <c r="D203" i="16"/>
  <c r="E203" i="16"/>
  <c r="F203" i="16"/>
  <c r="G203" i="16"/>
  <c r="C204" i="16"/>
  <c r="D204" i="16"/>
  <c r="E204" i="16"/>
  <c r="F204" i="16"/>
  <c r="G204" i="16"/>
  <c r="C205" i="16"/>
  <c r="D205" i="16"/>
  <c r="E205" i="16"/>
  <c r="F205" i="16"/>
  <c r="G205" i="16"/>
  <c r="C206" i="16"/>
  <c r="D206" i="16"/>
  <c r="E206" i="16"/>
  <c r="F206" i="16"/>
  <c r="G206" i="16"/>
  <c r="C207" i="16"/>
  <c r="D207" i="16"/>
  <c r="E207" i="16"/>
  <c r="F207" i="16"/>
  <c r="G207" i="16"/>
  <c r="C208" i="16"/>
  <c r="D208" i="16"/>
  <c r="E208" i="16"/>
  <c r="F208" i="16"/>
  <c r="G208" i="16"/>
  <c r="C209" i="16"/>
  <c r="D209" i="16"/>
  <c r="E209" i="16"/>
  <c r="F209" i="16"/>
  <c r="G209" i="16"/>
  <c r="C210" i="16"/>
  <c r="D210" i="16"/>
  <c r="E210" i="16"/>
  <c r="F210" i="16"/>
  <c r="G210" i="16"/>
  <c r="C211" i="16"/>
  <c r="D211" i="16"/>
  <c r="E211" i="16"/>
  <c r="F211" i="16"/>
  <c r="G211" i="16"/>
  <c r="C212" i="16"/>
  <c r="D212" i="16"/>
  <c r="E212" i="16"/>
  <c r="F212" i="16"/>
  <c r="G212" i="16"/>
  <c r="C213" i="16"/>
  <c r="D213" i="16"/>
  <c r="E213" i="16"/>
  <c r="F213" i="16"/>
  <c r="G213" i="16"/>
  <c r="C214" i="16"/>
  <c r="D214" i="16"/>
  <c r="E214" i="16"/>
  <c r="F214" i="16"/>
  <c r="G214" i="16"/>
  <c r="C215" i="16"/>
  <c r="D215" i="16"/>
  <c r="E215" i="16"/>
  <c r="F215" i="16"/>
  <c r="G215" i="16"/>
  <c r="C216" i="16"/>
  <c r="D216" i="16"/>
  <c r="E216" i="16"/>
  <c r="F216" i="16"/>
  <c r="G216" i="16"/>
  <c r="C217" i="16"/>
  <c r="D217" i="16"/>
  <c r="E217" i="16"/>
  <c r="F217" i="16"/>
  <c r="G217" i="16"/>
  <c r="C218" i="16"/>
  <c r="D218" i="16"/>
  <c r="E218" i="16"/>
  <c r="F218" i="16"/>
  <c r="G218" i="16"/>
  <c r="C219" i="16"/>
  <c r="D219" i="16"/>
  <c r="E219" i="16"/>
  <c r="F219" i="16"/>
  <c r="G219" i="16"/>
  <c r="C220" i="16"/>
  <c r="D220" i="16"/>
  <c r="E220" i="16"/>
  <c r="F220" i="16"/>
  <c r="G220" i="16"/>
  <c r="C221" i="16"/>
  <c r="D221" i="16"/>
  <c r="E221" i="16"/>
  <c r="F221" i="16"/>
  <c r="G221" i="16"/>
  <c r="C222" i="16"/>
  <c r="D222" i="16"/>
  <c r="E222" i="16"/>
  <c r="F222" i="16"/>
  <c r="G222" i="16"/>
  <c r="C223" i="16"/>
  <c r="D223" i="16"/>
  <c r="E223" i="16"/>
  <c r="F223" i="16"/>
  <c r="G223" i="16"/>
  <c r="C224" i="16"/>
  <c r="D224" i="16"/>
  <c r="E224" i="16"/>
  <c r="F224" i="16"/>
  <c r="G224" i="16"/>
  <c r="C225" i="16"/>
  <c r="D225" i="16"/>
  <c r="E225" i="16"/>
  <c r="F225" i="16"/>
  <c r="G225" i="16"/>
  <c r="C226" i="16"/>
  <c r="D226" i="16"/>
  <c r="E226" i="16"/>
  <c r="F226" i="16"/>
  <c r="G226" i="16"/>
  <c r="C227" i="16"/>
  <c r="D227" i="16"/>
  <c r="E227" i="16"/>
  <c r="F227" i="16"/>
  <c r="G227" i="16"/>
  <c r="C228" i="16"/>
  <c r="D228" i="16"/>
  <c r="E228" i="16"/>
  <c r="F228" i="16"/>
  <c r="G228" i="16"/>
  <c r="C229" i="16"/>
  <c r="D229" i="16"/>
  <c r="E229" i="16"/>
  <c r="F229" i="16"/>
  <c r="G229" i="16"/>
  <c r="C230" i="16"/>
  <c r="D230" i="16"/>
  <c r="E230" i="16"/>
  <c r="F230" i="16"/>
  <c r="G230" i="16"/>
  <c r="C231" i="16"/>
  <c r="D231" i="16"/>
  <c r="E231" i="16"/>
  <c r="F231" i="16"/>
  <c r="G231" i="16"/>
  <c r="C232" i="16"/>
  <c r="D232" i="16"/>
  <c r="E232" i="16"/>
  <c r="F232" i="16"/>
  <c r="G232" i="16"/>
  <c r="C233" i="16"/>
  <c r="D233" i="16"/>
  <c r="E233" i="16"/>
  <c r="F233" i="16"/>
  <c r="G233" i="16"/>
  <c r="C234" i="16"/>
  <c r="D234" i="16"/>
  <c r="E234" i="16"/>
  <c r="F234" i="16"/>
  <c r="G234" i="16"/>
  <c r="C235" i="16"/>
  <c r="D235" i="16"/>
  <c r="E235" i="16"/>
  <c r="F235" i="16"/>
  <c r="G235" i="16"/>
  <c r="C236" i="16"/>
  <c r="D236" i="16"/>
  <c r="E236" i="16"/>
  <c r="F236" i="16"/>
  <c r="G236" i="16"/>
  <c r="C237" i="16"/>
  <c r="D237" i="16"/>
  <c r="E237" i="16"/>
  <c r="F237" i="16"/>
  <c r="G237" i="16"/>
  <c r="C238" i="16"/>
  <c r="D238" i="16"/>
  <c r="E238" i="16"/>
  <c r="F238" i="16"/>
  <c r="G238" i="16"/>
  <c r="C170" i="16" l="1"/>
  <c r="D170" i="16"/>
  <c r="E170" i="16"/>
  <c r="G170" i="16"/>
  <c r="D166" i="16" l="1"/>
  <c r="D167" i="16"/>
  <c r="G165" i="16"/>
  <c r="D164" i="16"/>
  <c r="D163" i="16"/>
  <c r="G171" i="16"/>
  <c r="E168" i="16"/>
  <c r="C166" i="16"/>
  <c r="C163" i="16"/>
  <c r="G172" i="16"/>
  <c r="E169" i="16"/>
  <c r="C167" i="16"/>
  <c r="C164" i="16"/>
  <c r="C162" i="16"/>
  <c r="G173" i="16"/>
  <c r="D168" i="16"/>
  <c r="E165" i="16"/>
  <c r="G161" i="16"/>
  <c r="E171" i="16"/>
  <c r="D169" i="16"/>
  <c r="G162" i="16"/>
  <c r="C168" i="16"/>
  <c r="D165" i="16"/>
  <c r="E173" i="16"/>
  <c r="D171" i="16"/>
  <c r="C169" i="16"/>
  <c r="G166" i="16"/>
  <c r="G163" i="16"/>
  <c r="E161" i="16"/>
  <c r="D172" i="16"/>
  <c r="G167" i="16"/>
  <c r="C165" i="16"/>
  <c r="G164" i="16"/>
  <c r="E162" i="16"/>
  <c r="D173" i="16"/>
  <c r="C171" i="16"/>
  <c r="D161" i="16"/>
  <c r="E172" i="16"/>
  <c r="C172" i="16"/>
  <c r="E166" i="16"/>
  <c r="E163" i="16"/>
  <c r="D162" i="16"/>
  <c r="G169" i="16"/>
  <c r="C173" i="16"/>
  <c r="G168" i="16"/>
  <c r="E167" i="16"/>
  <c r="E164" i="16"/>
  <c r="C161" i="16"/>
  <c r="A6" i="31" l="1"/>
  <c r="A7" i="31" s="1"/>
  <c r="A8" i="31" s="1"/>
  <c r="A9" i="31" s="1"/>
  <c r="A10" i="31" s="1"/>
  <c r="A11" i="31" s="1"/>
  <c r="A12" i="31" s="1"/>
  <c r="A13" i="31" s="1"/>
  <c r="A14" i="31" s="1"/>
  <c r="A15" i="31" s="1"/>
  <c r="A16" i="31" s="1"/>
  <c r="A17" i="31" s="1"/>
  <c r="A18" i="31" s="1"/>
  <c r="A19" i="31" s="1"/>
  <c r="A20" i="31" s="1"/>
  <c r="A21" i="31" s="1"/>
</calcChain>
</file>

<file path=xl/sharedStrings.xml><?xml version="1.0" encoding="utf-8"?>
<sst xmlns="http://schemas.openxmlformats.org/spreadsheetml/2006/main" count="1875" uniqueCount="719">
  <si>
    <t>STT</t>
  </si>
  <si>
    <t>Khối lớp</t>
  </si>
  <si>
    <t>Đơn vị thực tập</t>
  </si>
  <si>
    <t>GVHD</t>
  </si>
  <si>
    <t>Tên đề tài</t>
  </si>
  <si>
    <t>BỘ GIÁO DỤC VÀ TẠO TẠO</t>
  </si>
  <si>
    <t>TRƯỜNG ĐẠI HỌC DUY TÂN</t>
  </si>
  <si>
    <t>Ghi chú</t>
  </si>
  <si>
    <t>DANH SÁCH GIẢNG VIÊN HƯỚNG DẪN KHÓA LUẬN TỐT NGHIỆP</t>
  </si>
  <si>
    <t>PHÒNG ĐÀO TẠO</t>
  </si>
  <si>
    <t>Mssv</t>
  </si>
  <si>
    <t>DANH SÁCH GIẢNG VIÊN HƯỚNG DẪN CHUYÊN ĐỀ TỐT NGHIỆP</t>
  </si>
  <si>
    <t>NGÀNH: QUẢN TRỊ DU LỊCH LỮ HÀNH</t>
  </si>
  <si>
    <t>MÃ MÔN HỌC</t>
  </si>
  <si>
    <t>HIỆU TRƯỞNG</t>
  </si>
  <si>
    <t>NGÀNH: QUẢN TRỊ DU LỊCH VÀ LỮ HÀNH CHUẨN PSU</t>
  </si>
  <si>
    <t xml:space="preserve">                                   </t>
  </si>
  <si>
    <t>không nộp</t>
  </si>
  <si>
    <t>Họ và tên</t>
  </si>
  <si>
    <t>TOU 499</t>
  </si>
  <si>
    <t>CAO THỊ CẨM HƯƠNG</t>
  </si>
  <si>
    <t>LÝ THỊ THƯƠNG</t>
  </si>
  <si>
    <t>VÕ HỮU HÒA</t>
  </si>
  <si>
    <t>TOU 498</t>
  </si>
  <si>
    <t>K26PSU-DLL1</t>
  </si>
  <si>
    <t>K26-DLL1</t>
  </si>
  <si>
    <t>TRẦN THỊ ANH THƯ</t>
  </si>
  <si>
    <t>Kèm theo quyết định số: …….../QĐ-ĐHDT                 ngày …... tháng …….. năm 2024</t>
  </si>
  <si>
    <t>TRƯỞNG KHOA</t>
  </si>
  <si>
    <t>TH.S TRẦN THỊ TÚ NHI</t>
  </si>
  <si>
    <t>DU LỊCH LỮ HÀNH QUỐC TẾ</t>
  </si>
  <si>
    <t>TRẦN THỊ HOÀNG MAI</t>
  </si>
  <si>
    <t>Công ty cổ phần Việt Nam TravelMart</t>
  </si>
  <si>
    <t>Nghiên cứu đề xuất một số giải pháp nâng cao hành vi du lịch có trách nhiệm của các doanh nghiệp du lịch lữ hành tại thành phố Đà Nẵng</t>
  </si>
  <si>
    <t>tranhoangmai20052002@gmail.com</t>
  </si>
  <si>
    <t>TRẦN THỊ MỸ QUYÊN</t>
  </si>
  <si>
    <t>K26PSU-DLL2</t>
  </si>
  <si>
    <t>NGUYỄN VŨ LỘC XUYÊN</t>
  </si>
  <si>
    <t>BÙI THỊ THANH KIÊM</t>
  </si>
  <si>
    <t>K26-PSU-DLL2</t>
  </si>
  <si>
    <t>NGUYỄN VĨNH KHA</t>
  </si>
  <si>
    <t>K26PSU-DLL3</t>
  </si>
  <si>
    <t>LÊ HỮU GIA BẢO</t>
  </si>
  <si>
    <t>TRẦN THỊ BÍCH PHƯƠNG</t>
  </si>
  <si>
    <t>LÝ ANH KHÔI</t>
  </si>
  <si>
    <t>Công ty TNHH DV du lịch Tuấn Dung</t>
  </si>
  <si>
    <t>Công Ty Cổ Phần Du Lịch Danasea</t>
  </si>
  <si>
    <t>Công ty TNHH du lịch dịch vụ VICTOUR</t>
  </si>
  <si>
    <t>Công ty TNHH TOTOBOOKING</t>
  </si>
  <si>
    <t>Công ty TNHH Thương mại &amp; Dịch vụ Du lịch Phú Minh Quang</t>
  </si>
  <si>
    <t>Đánh giá sự hài lòng của du khách nội địa đối với điểm đến du lịch KDL Bà Nà Hills- Đà Nẵng</t>
  </si>
  <si>
    <t>Đo lường sự hài lòng của khách du lịch nội địa về trang Web của Công ty TNHH Dịch vụ du lịch Tuấn Dung.</t>
  </si>
  <si>
    <t>Nghiên cứu mô hình các nhân tố tác động đến quyết định lựa chọn điểm đến Đà  Nẵng của khách du lich nội địa</t>
  </si>
  <si>
    <t>Đánh giá sự hài lòng của khách du lịch về chất lượng chương trình du lịch outbound tại Công ty Danasea Đà Nẵng</t>
  </si>
  <si>
    <t>Đánh giá sự hài lòng của khách du lịch nội địa về chất lượng dịch vụ du lịch tại Đô thị cổ Hội An</t>
  </si>
  <si>
    <t>Đánh giá sự hài lòng của khách du lịch Hàn Quốc về chương trình du lịch golf tại công ty TNHH TOTOBOOKING - Đà Nẵng</t>
  </si>
  <si>
    <t>Đánh giá mức độ hài lòng của khách du lịch nội địa khi sử dụng dịch vụ xe điện du lịch tại Thành phố Đà Nẵng</t>
  </si>
  <si>
    <t>Đánh giá mức độ hài lòng của du khách đối với trải nghiệm xem chương trình tại Đảo Ký Ức Hội An</t>
  </si>
  <si>
    <t>tranthimyquyen15042002@gmail.com</t>
  </si>
  <si>
    <t>nguyenlocxuyen15@gmail.com</t>
  </si>
  <si>
    <t>thanhkiembui@gmail.com</t>
  </si>
  <si>
    <t>anhthutt.1912@gmail.com</t>
  </si>
  <si>
    <t>nguyenvinhkha99@gmail.com</t>
  </si>
  <si>
    <t>lehuugiabao0406@gmail.com</t>
  </si>
  <si>
    <t>Tranthibichphuong17112002@gmail.com</t>
  </si>
  <si>
    <t>lyanhkhoi0503@gmail.com</t>
  </si>
  <si>
    <t>0586239710</t>
  </si>
  <si>
    <t>NGÀNH: QUẢN TRỊ SỰ KIỆN VÀ GIẢI TRÍ</t>
  </si>
  <si>
    <t>EVT 498</t>
  </si>
  <si>
    <t>ĐINH NGUYỄN THỤY VY</t>
  </si>
  <si>
    <t>NGUYỄN THỊ NHƯ NGỌC</t>
  </si>
  <si>
    <t>ĐINH VŨ QUỲNH NHI</t>
  </si>
  <si>
    <t>ĐỖ MINH THƯ</t>
  </si>
  <si>
    <t xml:space="preserve">NGUYỄN TRẦN NHẬT QUỲNH </t>
  </si>
  <si>
    <t xml:space="preserve">LÊ QUANG PHÚC </t>
  </si>
  <si>
    <t>TRẦN THỊ NHÃ PHƯƠNG</t>
  </si>
  <si>
    <t>NGUYỄN NGỌC ANH</t>
  </si>
  <si>
    <t>TRẦN XUÂN ÁNH</t>
  </si>
  <si>
    <t xml:space="preserve">TRẦN ĐÌNH HUY </t>
  </si>
  <si>
    <t>VÕ PHI ĐỨC</t>
  </si>
  <si>
    <t xml:space="preserve">PHẠM THỊ THANH HIỀN </t>
  </si>
  <si>
    <t>NGUYỄN THỊ THUỲ</t>
  </si>
  <si>
    <t>ĐỖ NGỌC HÀ</t>
  </si>
  <si>
    <t>TRẦN THỊ DIỂM MY</t>
  </si>
  <si>
    <t>NGUYỄN THỊ THANH BÌNH</t>
  </si>
  <si>
    <t>TRƯƠNG HOÀNG LỘC</t>
  </si>
  <si>
    <t>NGUYỄN THỊ TRÂM</t>
  </si>
  <si>
    <t xml:space="preserve">HUỲNH HỒ DẠ THẢO </t>
  </si>
  <si>
    <t>TRẦN THỊ PHƯƠNG LY</t>
  </si>
  <si>
    <t>NGUYỄN BẢO QUỲNH TRANG</t>
  </si>
  <si>
    <t>VÕ PHƯƠNG NAM</t>
  </si>
  <si>
    <t>HỒ NGỌC ÁNH NGUYỆT</t>
  </si>
  <si>
    <t>HỒ THỊ THU SƯƠNG</t>
  </si>
  <si>
    <t>BÙI THỊ QUÝ LÂM</t>
  </si>
  <si>
    <t xml:space="preserve">TRẦN YẾN NHI </t>
  </si>
  <si>
    <t>K26DSG</t>
  </si>
  <si>
    <t>K26-DSG</t>
  </si>
  <si>
    <t xml:space="preserve">K26DSG </t>
  </si>
  <si>
    <t xml:space="preserve">Công Ty Cổ Phần Gami Hội An </t>
  </si>
  <si>
    <t>Công ty CP TM Dịch vụ và Sự kiện M&amp;E</t>
  </si>
  <si>
    <t>Công ty TNHH MTV Backstage Event</t>
  </si>
  <si>
    <t xml:space="preserve">Công ty TNHH MTV TM Du Lịch Trường Sa </t>
  </si>
  <si>
    <t>Công Ty Tnhh Mtv Tổ Chức Sự Kiện Chou</t>
  </si>
  <si>
    <t>Công ty TNHH MTV Tổ chức sự kiện và nghệ thuật Việt Sky</t>
  </si>
  <si>
    <t>Công ty TNHH Thương mại dịch vụ Thiện Sự Kiện</t>
  </si>
  <si>
    <t>Công ty TNHH tổ chức sự kiện Led Media</t>
  </si>
  <si>
    <t>Công ty TNHH Truyền thông, Sự kiện &amp; Du lịch Huyền Thoại Việt (VIET LEGEND)</t>
  </si>
  <si>
    <t>Công ty cố phần lữ hành quốc tế Hải Vân Cát</t>
  </si>
  <si>
    <t>Công ty cổ phần SEA Event</t>
  </si>
  <si>
    <t>Tổ chức sự kiện Đà Nẵng &amp; Miền Trung - Chou’s Event</t>
  </si>
  <si>
    <t>Công Ty Cổ Phần Việt Nam Booking - Chi Nhánh Đà Nẵng</t>
  </si>
  <si>
    <t>Công ty TNHH Flevent</t>
  </si>
  <si>
    <t>Công ty TNHH truyền thông &amp; sự kiện Fantasy</t>
  </si>
  <si>
    <t>Nhà Hát Trưng Vương Đà Nẵng</t>
  </si>
  <si>
    <t>VP đại diện CTY TNHH đầu tư TM&amp;DL Quốc tế Hòa Bình tại Đà Nẵng</t>
  </si>
  <si>
    <t>Báo cáo kết quả thực tập và thực trạng quy trình tổ chức sự kiện Sinh nhật Đảo Ký Ức Hội An của Công ty Cổ phần Gami Hội An</t>
  </si>
  <si>
    <t>Báo cáo kết quả thực tập và thực trạng công tác lập kế hoạch tổ chức sự kiện Team Building tại
 Công ty CP TM Dịch vụ và Sự kiện M&amp;E</t>
  </si>
  <si>
    <t>Báo cáo kết quả thực tập và thực trạng quy trình tổ chức sự kiện team building tại Công ty Cổ Phần TM Dịch vụ và Sự kiện M&amp;E</t>
  </si>
  <si>
    <t>Báo cáo kết quả thực tập và thực trạng quy trình tổ chức sự kiện Year End Party Annual Associate 2024 tại Đà Nẵng của công ty TNHH MTV Backstage Event</t>
  </si>
  <si>
    <t xml:space="preserve">Báo cáo kết quả thực tập và thực trạng quy trình tổ chức sự kiện Grand Opening tại Đà Nẵng của công ty TNHH MTV Backstage Event Đà Nẵng.
</t>
  </si>
  <si>
    <t>Báo cáo kết quả thực tập và thực trạng quy trình tổ chức sự kiện Grand Opening tại công ty TNHH MTV DL Trường Sa - Đà Nẵng</t>
  </si>
  <si>
    <t xml:space="preserve">Báo cáo kết quả thực tập và thực trạng quy trình tổ chức sự kiện du lịch MICE của Công Ty TNHH MTV Tổ Chức Sự Kiện Chou Đà Nẵng </t>
  </si>
  <si>
    <t>Báo cáo kết quả thực tập và quy trình tổ chức sự kiện cho thiếu nhi ở Đà Nẵng tại Công ty TNHHMTV Tổ chức sự kiện và nghệ thuật Việt Sky - Đà Nẵng</t>
  </si>
  <si>
    <t>Báo cáo kết quả thực tập và thực trạng dịch vụ cung ứng thiết bị tổ chức sự kiện tại Công ty TNHH Thương mại dịch vụ Thiện Sự Kiện - Đà Nẵng</t>
  </si>
  <si>
    <t>Báo cáo kết quả thực tập và thực trạng công tác tuyển dụng, đào tạo đội ngũ nhân viên của công ty tổ chức sự kiện Led Media - Đà Nẵng</t>
  </si>
  <si>
    <t>Báo cáo kết quả thực tập và thực trạng quy trình tổ chức chương trình sự kiện Gặp gỡ Đà Nẵng ( Meet Da Nang 2024 ) tại Công ty TNHH Truyền thông, Sự kiện &amp; Du lịch Huyền Thoại Việt - Đà Nẵng</t>
  </si>
  <si>
    <t xml:space="preserve">Báo cáo kết quả thực tập và thực trạng công tác quản trị rủi ro sự kiện Year End Party tại Công Ty TNHH Truyền Thông, Sự kiện và Du Lịch Huyền Thoại Việt - Đà Nẵng </t>
  </si>
  <si>
    <t>Báo cáo kết quả thực tập và Thực trạng quy trình tổ chức sự kiện Khai trương tại công ty Cổ phần lữ hành quốc tế Hải Vân Cát - Đà Nẵng</t>
  </si>
  <si>
    <t>Báo cáo kết quả thực tập và thực trạng chính sách xúc tiến nhằm thu hút khách tại Công ty cổ phần SEA Event - Đà Nẵng</t>
  </si>
  <si>
    <t>Báo cáo kết quả thực tập và thực trạng quản trị rủi ro đối với sự kiện teambuilding tại Công ty Cổ Phần TM Dịch vụ và Sự kiện M&amp;E Đà Nẵng</t>
  </si>
  <si>
    <t>Báo cáo kết quả thực tập và thực trạng công tác tổ chức thực hiện sự kiện hội nghị, hội thảo tại Công ty TNHH MTV TỔ CHỨC SỰ KIỆN CHOU ĐÀ NẴNG</t>
  </si>
  <si>
    <t>Báo cáo kết quả thực tập và giải pháp nâng cao hoạt động Marketing nhằm thu hút khách du lịch tại Công ty Cổ Phần Việt Nam Booking - Chi Nhánh Đà Nẵng</t>
  </si>
  <si>
    <t>Báo cáo kết quả thực tập và hoàn thiện quy trình tổ chức gala dinner tại công ty TNHH Flevent Đà Nẵng</t>
  </si>
  <si>
    <t>Báo cáo kết quả thực tập và thực trạng marketing online tại công ty TNHH MTV BACKSTAGE EVENT ĐÀ NẴNG</t>
  </si>
  <si>
    <t>Báo Cáo Kết Quả Thực Tập Và Thực Trạng Quản Trị Rủi Ro Trong Quy Trình Tổ Chức Sự Kiện Gala Dinner Tại Công Ty Tnhh Mtv Backstage Event Đà Nẵng</t>
  </si>
  <si>
    <t>Báo cáo kết quả thực tập và giải pháp nâng cao hoạt động Marketing nhằm thu hút khách hàng tại Công ty Fantasy Hà Nội</t>
  </si>
  <si>
    <t>Báo cáo kết quả thực tập và thực trạng quy trình tổ chức sự kiện Year End Party tại Công ty TNHH Truyền thông, Sự kiện và Du lịch Huyền Thoại Việt - Đà Nẵng.</t>
  </si>
  <si>
    <t>Báo cáo kết quả thực tập và thực trạng quy trình tổ chức sự kiện hội nghị khách hàng tại Công ty TNHH Truyền thông, Sự kiện và Du lịch Huyền Thoại Việt-Đà Nẵng</t>
  </si>
  <si>
    <t>Báo cáo kết quả thực tập và thực trạng quy trình tổ chức sự kiện Văn Hoá - Nghệ Thuật tại nhà hát Trưng Vương Đà Nẵng</t>
  </si>
  <si>
    <t>Báo cáo thực tập và Hoàn thiện quy trình Tổ chức sự kiện Year End Party tại Công ty TNHH Đầu Tư Thương Mại và Du Lịch Quốc Tế Hoà Bình chi nhánh Đà Nẵng</t>
  </si>
  <si>
    <t>Báo cáo kết quả thực tập và thực trạng quy trình tổ chức sự kiện hội nghị khách hàng tại Công ty TNHH Đầu tư thương mại và Du lịch Quốc tế Hoà Bình chi nhánh Đà Nẵng</t>
  </si>
  <si>
    <t>NGUYỄN THỊ TUYẾT</t>
  </si>
  <si>
    <t>PHẠM THỊ MỸ LINH</t>
  </si>
  <si>
    <t>TRẦN THỊ TÚ NHI</t>
  </si>
  <si>
    <t>ĐẶNG THỊ TIẾN</t>
  </si>
  <si>
    <t>LÊ THỊ MAI PHƯƠNG</t>
  </si>
  <si>
    <t>PHÙNG TẤN LỘC</t>
  </si>
  <si>
    <t>NGUYỄN THỊ THU THẢO</t>
  </si>
  <si>
    <t>TRẦN NGỌC</t>
  </si>
  <si>
    <t>NGUYỄN THỊ MỸ HẠNH</t>
  </si>
  <si>
    <t xml:space="preserve">TRƯƠNG THỊ MỸ HÀ </t>
  </si>
  <si>
    <t>PHAN VĂN VŨ</t>
  </si>
  <si>
    <t>PHẠM THỊ ÁI LY</t>
  </si>
  <si>
    <t>ĐỖ TẤN HOÀNG</t>
  </si>
  <si>
    <t xml:space="preserve">TRẦN ĐÌNH HẬU </t>
  </si>
  <si>
    <t>VÕ THỊ THUỶ TIÊN</t>
  </si>
  <si>
    <t xml:space="preserve">HUỲNH THỊ HẢI VI </t>
  </si>
  <si>
    <t>PHAN PHƯỚC KIÊN</t>
  </si>
  <si>
    <t>PHẠM THỊ HOÀI THANH</t>
  </si>
  <si>
    <t>DƯƠNG VĂN TÂM</t>
  </si>
  <si>
    <t>VÕ HOÀNG TRƯỜNG</t>
  </si>
  <si>
    <t>ĐẶNG THỊ YẾN NHI</t>
  </si>
  <si>
    <t>NGUYỄN THỊ ÁNH CHÂU</t>
  </si>
  <si>
    <t>LÊ THỊ DIỄM QUỲNH</t>
  </si>
  <si>
    <t xml:space="preserve">PHAN ĐẶNG DIỄM QUỲNH </t>
  </si>
  <si>
    <t>NGUYỄN VĂN ĐỨC</t>
  </si>
  <si>
    <t>TRẦN THỊ LÊ VI</t>
  </si>
  <si>
    <t>TĂNG NGHĨA NGỌC PHÚ</t>
  </si>
  <si>
    <t>NGUYỄN THÀNH TÍN</t>
  </si>
  <si>
    <t>TRẦN ĐÌNH KHẢI</t>
  </si>
  <si>
    <t>LÊ VĂN THIỆN</t>
  </si>
  <si>
    <t xml:space="preserve">PHẠM THỊ CẨM LINH </t>
  </si>
  <si>
    <t>ĐẶNG THỊ THANH CHÂU</t>
  </si>
  <si>
    <t>VĂN THỊ TÂM</t>
  </si>
  <si>
    <t>DƯƠNG THỊ TRÍ VĂN</t>
  </si>
  <si>
    <t>PHAN NGUYỄN TRÍ BẢO</t>
  </si>
  <si>
    <t>ĐỒNG THANH TÙNG</t>
  </si>
  <si>
    <t xml:space="preserve">NGÔ ANH LONG </t>
  </si>
  <si>
    <t>LÊ VĂN QUANG</t>
  </si>
  <si>
    <t>PHAN HỮU BẢO MINH</t>
  </si>
  <si>
    <t>NGUYỄN TÂN</t>
  </si>
  <si>
    <t>LÊ QUANG SANG</t>
  </si>
  <si>
    <t>LÊ NGÔ THUỲ TRANG</t>
  </si>
  <si>
    <t xml:space="preserve">VŨ LÊ THẢO NHƯ </t>
  </si>
  <si>
    <t>ĐINH PHÚ LỘC</t>
  </si>
  <si>
    <t>LÊ TĂNG NGỌC DIỄM</t>
  </si>
  <si>
    <t>NGUYỄN HOÀNG THỊNH</t>
  </si>
  <si>
    <t>ĐỖ ỨC TÂM</t>
  </si>
  <si>
    <t>LÊ HỒNG HÀ</t>
  </si>
  <si>
    <t>NGUYỄN VĂN CƯỜNG</t>
  </si>
  <si>
    <t>TRẦN THỊ VÂN</t>
  </si>
  <si>
    <t>NGUYỄN THỊ XOAN</t>
  </si>
  <si>
    <t>NGUYỄN ĐĂNG THÀNH LONG</t>
  </si>
  <si>
    <t>NGUYỄN HOÀI BÃO</t>
  </si>
  <si>
    <t>NGUYỄN VĂN DUY TOÀN</t>
  </si>
  <si>
    <t xml:space="preserve">LƯƠNG THỊ CẨM TIÊN </t>
  </si>
  <si>
    <t>NGUYỄN TRẦN THẢO</t>
  </si>
  <si>
    <t xml:space="preserve">NGÔ VĂN PHƯƠNG </t>
  </si>
  <si>
    <t>NGUYỄN HỮU MẠNH</t>
  </si>
  <si>
    <t>TRẦN NGỌC DIỆP</t>
  </si>
  <si>
    <t>NGUYỄN THÁI HUY</t>
  </si>
  <si>
    <t>NGUYỄN TẤN DŨNG</t>
  </si>
  <si>
    <t xml:space="preserve">PHÙNG MAI HẠ </t>
  </si>
  <si>
    <t>HỒ NHẬT NAM</t>
  </si>
  <si>
    <t>HOÀNG THỊ HOÀI</t>
  </si>
  <si>
    <t xml:space="preserve">PHẠM THỊ UYÊN THẢO </t>
  </si>
  <si>
    <t>HUỲNH BÁ MINH TẠO</t>
  </si>
  <si>
    <t>HỒ TRẦN TUÂN</t>
  </si>
  <si>
    <t xml:space="preserve">LƯƠNG KHẢ TÚ </t>
  </si>
  <si>
    <t>TRƯƠNG TIỂU BĂNG</t>
  </si>
  <si>
    <t>NGUYỄN HỒ TRÀ VY</t>
  </si>
  <si>
    <t xml:space="preserve">NGUYỄN LƯƠNG NHẬT ANH </t>
  </si>
  <si>
    <t>LÊ VĂN HẢI</t>
  </si>
  <si>
    <t xml:space="preserve">TRẦN THỊ HUỲNH TRÂM </t>
  </si>
  <si>
    <t>NÔNG THỊ NHẬT UYÊN</t>
  </si>
  <si>
    <t>VÕ THỊ NGỌC TUYẾT</t>
  </si>
  <si>
    <t>LÊ MINH ĐẠT</t>
  </si>
  <si>
    <t>HOÀNG ĐĂNG QUANG</t>
  </si>
  <si>
    <t>HOÀNG ĐÌNH THÁI</t>
  </si>
  <si>
    <t xml:space="preserve">NGUYỄN KIM HUY </t>
  </si>
  <si>
    <t>ĐẶNG THỊ THẢO NGUYÊN</t>
  </si>
  <si>
    <t xml:space="preserve">HOÀNG GIANG </t>
  </si>
  <si>
    <t>HUỲNH HUY HỒNG NGỌC</t>
  </si>
  <si>
    <t>ĐINH THỊ NGUYÊN THẢO</t>
  </si>
  <si>
    <t>LÊ ANH QUỐC</t>
  </si>
  <si>
    <t xml:space="preserve">NGUYỄN THỊ HOÀI LINH </t>
  </si>
  <si>
    <t>VÕ THỊ PHƯƠNG GHI</t>
  </si>
  <si>
    <t>HOÀNG TRẦN TUÂN</t>
  </si>
  <si>
    <t>LÊ CHẤN HƯNG</t>
  </si>
  <si>
    <t>TRỊNH TẤN TỚI</t>
  </si>
  <si>
    <t>TRẦN THỊ PHƯƠNG THUÝ</t>
  </si>
  <si>
    <t>TRƯƠNG PHƯƠNG HẠNH</t>
  </si>
  <si>
    <t>HUỲNH THỊ HẠNH PHƯỚC</t>
  </si>
  <si>
    <t>TRẦN HOÀNG NHI</t>
  </si>
  <si>
    <t>TÔ THỊ TIỂU YẾN</t>
  </si>
  <si>
    <t>PHẠM NGHĨA AN</t>
  </si>
  <si>
    <t xml:space="preserve">VÕ CÁT LINH </t>
  </si>
  <si>
    <t xml:space="preserve">LÊ VĂN TIÊN </t>
  </si>
  <si>
    <t>HỒ VĂN THỂ</t>
  </si>
  <si>
    <t>NGUYỄN THUỶ TIÊN</t>
  </si>
  <si>
    <t>DƯƠNG THU THANH</t>
  </si>
  <si>
    <t>TRƯƠNG VĂN DUY</t>
  </si>
  <si>
    <t>NGUYỄN QUANG ĐỨC THẮNG</t>
  </si>
  <si>
    <t>TRẦN NGUYỄN KHÁNH DUYÊN</t>
  </si>
  <si>
    <t>NGUYỄN XUÂN TRƯỜNG</t>
  </si>
  <si>
    <t>LÊ NHƯ Ý</t>
  </si>
  <si>
    <t>PHAN THỊ TUYẾT HẠNH</t>
  </si>
  <si>
    <t>NGUYỄN THỊ THẢO VY</t>
  </si>
  <si>
    <t>PHÙNG TIẾN TÀI</t>
  </si>
  <si>
    <t>VÕ THỊ KIỀU OANH</t>
  </si>
  <si>
    <t>NGUYỄN MINH TÚ</t>
  </si>
  <si>
    <t xml:space="preserve">HUỲNH LÊ LONG </t>
  </si>
  <si>
    <t>PHẠM LÊ THẢO VY</t>
  </si>
  <si>
    <t>TRẦN THỊ THUỶ TIÊN</t>
  </si>
  <si>
    <t xml:space="preserve">BÙI THỊ ÁI DIỄM </t>
  </si>
  <si>
    <t>NGUYỄN HẢI THỤC NHI</t>
  </si>
  <si>
    <t>NGUYỄN VIỆT VŨ</t>
  </si>
  <si>
    <t>NGUYỄN CỮU ANH QUÂN</t>
  </si>
  <si>
    <t>TRƯƠNG THUỲ MINH PHƯƠNG</t>
  </si>
  <si>
    <t>CHÂU BÌNH GIA HỒNG</t>
  </si>
  <si>
    <t>PHẠM ĐỨC ANH</t>
  </si>
  <si>
    <t>LÊ BẢO HUY</t>
  </si>
  <si>
    <t>LÊ THỊ NGỌC HẰNG</t>
  </si>
  <si>
    <t>VƯƠNG THỊ THUÝ KIỀU</t>
  </si>
  <si>
    <t>TRẦN THỊ THU HÀ</t>
  </si>
  <si>
    <t>PHẠM THỊ CHƯƠNG</t>
  </si>
  <si>
    <t>VÕ THUỲ TRANG</t>
  </si>
  <si>
    <t>NGUYỄN KIỀU MY</t>
  </si>
  <si>
    <t>HỒ THỊ KIM TRÚC</t>
  </si>
  <si>
    <t xml:space="preserve">HỒ TRẦN MINH PHƯƠNG </t>
  </si>
  <si>
    <t>TRẦN NHƠN HUY</t>
  </si>
  <si>
    <t>LÊ NHƯ PHÁT</t>
  </si>
  <si>
    <t>HÀ THANH TÀI</t>
  </si>
  <si>
    <t>ĐINH THỊ TUYẾT NHI</t>
  </si>
  <si>
    <t>K25DLL7</t>
  </si>
  <si>
    <t>K26-DLL2</t>
  </si>
  <si>
    <t>K25-DLL3</t>
  </si>
  <si>
    <t>K26DLL5</t>
  </si>
  <si>
    <t>K25DLL6</t>
  </si>
  <si>
    <t>K26 - DLL4</t>
  </si>
  <si>
    <t>K26-DLL4</t>
  </si>
  <si>
    <t>K26DLL1</t>
  </si>
  <si>
    <t>K26-DLL3</t>
  </si>
  <si>
    <t>K26Dll1</t>
  </si>
  <si>
    <t>K26DLL4</t>
  </si>
  <si>
    <t>K26 DLL4</t>
  </si>
  <si>
    <t xml:space="preserve">K26 - DLL3 </t>
  </si>
  <si>
    <t>K26 DLL3</t>
  </si>
  <si>
    <t>K26DLL3</t>
  </si>
  <si>
    <t>K25-DLL7</t>
  </si>
  <si>
    <t>K25DLL1</t>
  </si>
  <si>
    <t>K26-DLLL2</t>
  </si>
  <si>
    <t>K26DLL2</t>
  </si>
  <si>
    <t>K26-DLL5</t>
  </si>
  <si>
    <t>K25-DLL8</t>
  </si>
  <si>
    <t>K25DLL9</t>
  </si>
  <si>
    <t>K25 DLL 9</t>
  </si>
  <si>
    <t>K26- DLL1</t>
  </si>
  <si>
    <t>K26- DLL3</t>
  </si>
  <si>
    <t>K23 DLL</t>
  </si>
  <si>
    <t xml:space="preserve">K26DLL3 </t>
  </si>
  <si>
    <t>K25DLL10</t>
  </si>
  <si>
    <t>K25-DLL2</t>
  </si>
  <si>
    <t>K24DLL1</t>
  </si>
  <si>
    <t xml:space="preserve">K25DLL5 </t>
  </si>
  <si>
    <t>k25dll7</t>
  </si>
  <si>
    <t>K25-DLL5</t>
  </si>
  <si>
    <t>K25-DLL4</t>
  </si>
  <si>
    <t>K25DLL3</t>
  </si>
  <si>
    <t>K24DLL3</t>
  </si>
  <si>
    <t>K25DLL2</t>
  </si>
  <si>
    <t>Công ty cổ phần dịch vụ du lịch Đà Nẵng 24</t>
  </si>
  <si>
    <t>Công ty cổ phần lữ hành quốc tế HBC Besttour Vietnam</t>
  </si>
  <si>
    <t>Công ty TNHH MTV Du lịch Công Đoàn Đà Nẵng</t>
  </si>
  <si>
    <t>Công Ty Tnhh Nano Travel</t>
  </si>
  <si>
    <t>Công ty TNHH TM DV du lịch Kim Ngân Thịnh</t>
  </si>
  <si>
    <t>Công ty cổ phần du lịch Việt Nam Vitours</t>
  </si>
  <si>
    <t>Công Ty Tnhh Mtv Rực Rỡ Việt Nam - Vietsheen Travel</t>
  </si>
  <si>
    <t xml:space="preserve">Công ty TNHH MTV TMDV Du lịch Xứ Đà </t>
  </si>
  <si>
    <t>Công ty TNHH TM&amp;DV Du lịch Bạn đồng hành châu Á</t>
  </si>
  <si>
    <t xml:space="preserve">Công ty TNHH Vận tải Du lịch Hoàng Minh Hạnh </t>
  </si>
  <si>
    <t>Công ty TNHH Việt Change Travel</t>
  </si>
  <si>
    <t>Trung Tâm Văn Hoá- Thể Thao Và Truyền Thanh- Truyền Hình Thành Phố Hội An</t>
  </si>
  <si>
    <t>Công ty cổ phần Vntour- chi nhánh Đà Nẵng</t>
  </si>
  <si>
    <t>Công ty TNHH MTV Dịch vụ Du lịch S-Tours</t>
  </si>
  <si>
    <t>Công Ty TNHH MTV Dịch Vụ Du Lịch S-Tours</t>
  </si>
  <si>
    <t>Công Ty Tnhh Mtv Du Lịch Green Tour Việt Nam</t>
  </si>
  <si>
    <t>Công ty TNHH Thương Mại và Dịch vụ Vie Tour</t>
  </si>
  <si>
    <t>Bảo tàng Quân khu 5</t>
  </si>
  <si>
    <t xml:space="preserve">Công ty TNHH Cát Việt </t>
  </si>
  <si>
    <t>Công ty TNHH MTV Du Lịch Công Đoàn Đà Nẵng</t>
  </si>
  <si>
    <t xml:space="preserve">Công ty TNHH MTV DV Du lịch lữ hành SASGO TRAVEL </t>
  </si>
  <si>
    <t>Công Ty Tnhh Mtv Trần Khuê</t>
  </si>
  <si>
    <t>BQL Di Tích Quốc Gia Đặc Đôi Bờ Hiền Lương - Bến Hải</t>
  </si>
  <si>
    <t>Chi nhánh Công ty Cổ phần lữ hành VIETLUXTOUR tại Đà Nẵng</t>
  </si>
  <si>
    <t xml:space="preserve">Công ty cổ phần du lịch Long Phú </t>
  </si>
  <si>
    <t>Công ty cổ phần Du lịch Quốc tế APEC Tourits</t>
  </si>
  <si>
    <t>Công ty CP Trường Mỹ Xuân</t>
  </si>
  <si>
    <t>Công Ty TNHH Dịch Vụ Du Lịch Tuấn Dũng</t>
  </si>
  <si>
    <t>Công ty TNHH Du Lịch Việt An Vian Travel</t>
  </si>
  <si>
    <t>Công ty TNHH một thành viên TM DV Du Lịch OMEGA</t>
  </si>
  <si>
    <t>Công ty TNHH MTV du lịch Công Đoàn Đà Nẵng</t>
  </si>
  <si>
    <t xml:space="preserve">Công ty TNHH MTV Lữ Hành Hội An </t>
  </si>
  <si>
    <t xml:space="preserve">Công ty TNHH MTV thương mại &amp; dịch vụ du lịch Biển Ngọc </t>
  </si>
  <si>
    <t>Công Ty TNHH MTV Thương Mại &amp; Dịch Vụ Du Lịch Phạm Thiên Cát</t>
  </si>
  <si>
    <t xml:space="preserve">Công ty TNHH MTV Tiếng Ngô Đồng </t>
  </si>
  <si>
    <t xml:space="preserve">Công ty TNHH MTV TM &amp; DVDL Non Nước Việt </t>
  </si>
  <si>
    <t>Công Ty Cổ Phần Dịch Vụ Lữ Hành Chuyến Đi Việt Nam</t>
  </si>
  <si>
    <t>Công ty TNHH Liên Hợp Vận Tải và Du Lịch VITRACO</t>
  </si>
  <si>
    <t>Công Ty TNHH MTV Đồng Hành Việt</t>
  </si>
  <si>
    <t>Công ty TNHH MTV TM Du lịch Trường Sa</t>
  </si>
  <si>
    <t>Công Ty Tnhh Sun Travel</t>
  </si>
  <si>
    <t>Công ty TNHH TM&amp;DV Du lịch S9 Đà Nẵng</t>
  </si>
  <si>
    <t>Công ty TNHH vận tải du lịch &amp; dịch vụ thương mại Long Hiền</t>
  </si>
  <si>
    <t>Công Ty TNHH xây dựng Thương mại du lịch Khánh Dung</t>
  </si>
  <si>
    <t>Công ty TNHH xây dựng thương mại du lịch Khánh Dung</t>
  </si>
  <si>
    <t>Chi nhánh TNHH Thương mại &amp; Dịch vụ du lịch Hội An Express</t>
  </si>
  <si>
    <t>Công Ty Cổ Phần Du Lịch Và Sự Kiện SeaTours</t>
  </si>
  <si>
    <t>Công Ty Tnhh Một Thành Viên T.Mại Dịch Vụ Du Lịch O.Me.Ga</t>
  </si>
  <si>
    <t>Công Ty TNHH Một Thành Viên Tiếng Ngô Đồng</t>
  </si>
  <si>
    <t>Chi Nhánh Công Ty Cổ Phần Dịch Vụ Du Lịch Bến Thành Tại Đà Nẵng</t>
  </si>
  <si>
    <t>Chi nhánh công ty TNHH MTV DVLH Saigontourist tại Đà Nẵng</t>
  </si>
  <si>
    <t>Công Ty Cổ Phần TM&amp;DV Du Lịch Thuận Hóa</t>
  </si>
  <si>
    <t>Công Ty TNHH &amp;DV Du Lịch Bầu Trời Mới</t>
  </si>
  <si>
    <t>Công ty TNHH Việt Nguyên</t>
  </si>
  <si>
    <t>HANOI TOURIST - chi nhánh Đà Nẵng</t>
  </si>
  <si>
    <t>Văn phòng đại diện đà nẵng- công ty TNHH Times travel Việt Nam</t>
  </si>
  <si>
    <t>Vietravel chi nhánh Đà Nẵng</t>
  </si>
  <si>
    <t>V-One Travel</t>
  </si>
  <si>
    <t xml:space="preserve">Công Ty TNHH MTV Thương Mại &amp; Dịch Vụ Du Lịch Phạm Thiên Cát </t>
  </si>
  <si>
    <t>Báo cáo kết quả thực tập và thực trạng hoạt động marketing online nhằm thu hút khách du lịch nội địa với chương trình "Sơn Trà- Ngũ Hành Sơn- Hội An - Bà Nà Hills" (3N2Đ) của công ty cổ phần dịch vụ du lịch Đà Nẵng 24</t>
  </si>
  <si>
    <t>Báo cáo kết quả thực tập và thực trạng hoạt động chăm sóc khách hàng tại công ty cổ phần lữ hành quốc tế HBC Besttour Vietnam</t>
  </si>
  <si>
    <t>Báo cáo kết quả thực tập và thực trạng quy trình tổ chức thực hiện chương trình du lịch Đà Nẵng - Hội An - Bà Nà - Huế (4N3Đ) tại Công ty TNHH MTV Du lịch Công Đoàn Đà Nẵng</t>
  </si>
  <si>
    <t>Báo cáo kết quả thực tập và thực trạng chất lượng thực hiện chương trình du lịch nội địa tại Công Ty TNHH MTV Du Lịch Công Đoàn Đà Nẵng</t>
  </si>
  <si>
    <t>Báo cáo kết quả thực tập và thực trạng chính sách truyền thông cổ động nhằm thu hút khách du lịch tại công ty TNHH MTV Du lịch Công đoàn Đà Nẵng</t>
  </si>
  <si>
    <t xml:space="preserve">Báo cáo kết quả thực tập và hoạt động marketing online nhằm thu hút khách nội địa tại công ty TNHH MTV TM DL Trường Sa Đà Nẵng </t>
  </si>
  <si>
    <t>Báo cáo kết quả thực tập và thực trạng quy trình tổ chức chương trình du lịch Nha Trang-Đà Lạt 4N3Đ tại công ty TNHH MTV Thương Mại Du Lịch Trường Sa - Đà Nẵng</t>
  </si>
  <si>
    <t>Báo cáo kết quả thực tập và thực trạng chính sách Marketing - Mix nhằm thu hút khách du lịch nội địa mua chương trình du lịch Đà Nẵng - Huế - Quảng Bình 4 ngày 3 đêm tại Công ty TNHH MTV TM DL Trường Sa - Đà Nẵng</t>
  </si>
  <si>
    <t>Báo cáo kết quả thực tập và thực trạng quy trình tổ chức thực hiện chương trình du lịch Măng Đen - Kon Tum 4 ngày 3 đêm tại Công ty Tnhh Nano Travel Đà Nẵng</t>
  </si>
  <si>
    <t>Báo cáo kết quả thực tập và thực trạng chính sách giá nhằm thu hút khách du lịch nội địa tại Công ty TNHH TM DVDL Kim Ngân THịnh - Đà Nẵng</t>
  </si>
  <si>
    <t>Báo Cáo Kết Quả Thực Tập Và Thực Trạng Chính Sách Marketing Online Nhằm Thu Hút Khách Du Lịch Nội Địa Đối Với Chương Trình Du Lịch “Hành Trình Di Sản Miền Trung” 4N3Đ Tại Công Ty Cổ Phần Du Lịch Việt Nam Vitours Đà Nẵng</t>
  </si>
  <si>
    <t>Báo Cáo Kết Quả Thực Tập Và Thực Trạng Chính Sách Marketing Mix Nhằm Thu Hút Khách Du Lịch Nội Địa Đối Với Chương Trình Du Lịch Tại Công Ty Cổ Phần Du Lịch Việt Nam Vitours.</t>
  </si>
  <si>
    <t>Báo Cáo Kết Quả Thực Tập Và Thực Trạng Chính Sách Marketing Online Nhằm Thu Hút Khách Du Lịch Nội Địa Tại Công Ty Cổ Phần Du Lịch Việt Nam Vitours Đà Nẵng</t>
  </si>
  <si>
    <t xml:space="preserve">Báo Cáo Kết Quả Thực Tập Và Thực Trạng Hoạt Động Bán Chương Trình Du Lịch Cho Khách Du Lịch Nội Địa Tại Công Ty Cổ Phần Du Lịch Việt Nam Vitours Đà Nẵng </t>
  </si>
  <si>
    <t>Báo Cáo Kết Quả Thực Tập Và Quy Trình Tổ Chức Thực Hiện Chương Trình Du Lịch Daily Tour Tại Công Ty Rực Rỡ Việt Nam - Vietsheen Travel - Đà Nẵng</t>
  </si>
  <si>
    <t>Báo cáo kết quả thực tập, thực trạng và giải pháp kiến nghị nhằm phát triển sản phẩm du lịch nội địa của Công ty TNHH MTV TM &amp; DV Du lịch Xứ Đà Đà Nẵng</t>
  </si>
  <si>
    <t>Báo cáo kết quả thực tập và thực trạng hoạt động Marketing - mix thu hút khách du lịch nội địa của Công ty TNHH Thương mại và Dịch vụ Du lịch Bạn Đồng Hành Châu Á Đà Nẵng</t>
  </si>
  <si>
    <t>Báo Cáo Kết Quả Thực Tập Và Thực Trạng Và Giải Pháp Nâng Cao Chất Lượng Phục Vụ Khách Du Lịch Tại Công Ty Tnhh Vận Tải Du Lịch Hoàng Minh Hạnh Đà Nẵng</t>
  </si>
  <si>
    <t>Báo Cáo Kết Quả Thực Tập Và Giải Pháp Về Việc Thiết Kề Và Bán Chương Trình Du Lịch Đi Thái Lan Cho Thị Trường Khách Đà Nẵng Của Công Ty Việt Change Travel</t>
  </si>
  <si>
    <t>Báo cáo kết quả thực tập và thực trạng bán chương trình du lịch Huế - Đà Nẵng - Hội An - Bà Nà 4N3Đ cho thị trường khách Thái Lan của công ty TNHH Việt Change Travel Đà Nẵng</t>
  </si>
  <si>
    <t>Báo cáo kết quả thực tập và giải pháp nhằm phát triển sản phẩm du lịch nội địa của công ty TNHH Việt Change Travel Đà Nẵng</t>
  </si>
  <si>
    <t>Báo Cáo Kết Quả Thực Tập Và Thực Trạng Tham Quan Các Điểm Di Tích Tại Đô Thị Cổ Hội An.</t>
  </si>
  <si>
    <t>Báo cáo kết quả thực tập và thực trạng công tác quản lý đội ngũ hướng dẫn viên tại công ty cổ phần Việt Nam TravelMart Đà Nẵng</t>
  </si>
  <si>
    <t xml:space="preserve">Báo cáo kết quả thực tập và thực trạng hoạt động chăm sóc khách hàng tại công ty cổ phần Việt Nam TravelMart Đà Nẵng </t>
  </si>
  <si>
    <t>Báo cáo kết quả thực tập và thực trạng thực hiện chương trình du lịch "Thiên đường xứ Tây Bắc" (4N3Đ) tại công ty cổ phần Vntour - chi nhánh Đà Nẵng</t>
  </si>
  <si>
    <t>Báo cáo kết quả thực tập và thực trạng hoạt động Marketing Online nhằm thu hút khách du lịch nội địa tại công ty cổ phần Vntour- chi nhánh Đà Nẵng</t>
  </si>
  <si>
    <t>Báo cáo kết quả thực tập và Thực trạng chính sách phân phối nhằm thu hút khách du lịch nội địa tại công ty cổ phần VNTour - chi nhánh Đà Nẵng</t>
  </si>
  <si>
    <t>Báo cáo kết quả thực tập và thực trạng hoạt động chăm sóc khách hàng tại công ty cổ phần Vntour- chi nhánh Đà Nẵng.</t>
  </si>
  <si>
    <t>Báo cáo kết quả thực tập và thực trạng chính sách quảng cáo tại công ty cổ phần Vntour- chi nhánh Đà Nẵng</t>
  </si>
  <si>
    <t>Báo cáo kết quả thực tập và giải pháp Marketing Mix nhằm thu hút khách du lịch nội địa tại công ty cổ phần Vntour- chi nhánh Đà Nẵng</t>
  </si>
  <si>
    <t>Báo cáo kết quả thực tập và thực trạng thực hiện chương trình du lịch “Đà Nẵng -  Hội An - Huế - Quảng Bình" (5N4Đ) tại công ty cổ phần Vntour - Chi Nhánh Đà Nẵng</t>
  </si>
  <si>
    <t>Báo cáo kết quả thực tập và thực trạng chính sách truyền thông cổ động nhằm thu hút khách du lịch nội địa tại công ty cổ phần Vntour- chi nhánh Đà Nẵng.</t>
  </si>
  <si>
    <t>Báo cáo kết quả thực tập và thực trạng chính sách sản phẩm nhằm thu hút khách du lịch nội địa tại công ty cổ phần Vntour- chi nhánh Đà Nẵng</t>
  </si>
  <si>
    <t>Báo cáo kết quả thực tập và thực trạng thực hiện chương trình du lịch hằng ngày “Núi Thần Tài” dành cho khách du lịch nội địa tại Công ty TNHH MTV Dịch vụ du lịch S-Tours - Đà Nẵng</t>
  </si>
  <si>
    <t>Báo cáo kết quả thực tập và thực trạng hoạt động marketing online nhằm thu hút khách du lịch nội địa tại Công Ty TNHH MTV Dịch Vụ Du Lịch S-Tours Đà Nẵng</t>
  </si>
  <si>
    <t>Báo cáo kết quả thực tập và thực trạng thực hiện chương trình du lịch Đà Nẵng - Hội An (3N2Đ) tại công ty TNHH MTV Du lịch Green Tour Việt Nam - Đà Nẵng</t>
  </si>
  <si>
    <t>Báo cáo kết quả thực tập và thực trạng hoạt động chăm sóc khách hàng tại công ty TNHH Thương Mại và Dịch vụ Vie Tour Đà Nẵng</t>
  </si>
  <si>
    <t>Báo cáo kết quả thực tập và thực trạng 
chính sách quảng cáo tại công ty TNHH TM DV du lịch
 Kim Ngân Thịnh Đà Nẵng</t>
  </si>
  <si>
    <t>Báo cáo kết quả thực tập và thực trạng thực hiện chương trình du lịch "Đà Nẵng - Quảng Nam 5 ngày 4 đêm" tại công ty TNHH TM DV du lịch Kim Ngân Thịnh Đà Nẵng</t>
  </si>
  <si>
    <t>Báo cáo kết quả thực tập và thực trạng chính sách sản phẩm nhằm thu hút khách du lịch nội địa tại công ty TNHH TM DV du lịch Kim Ngân Thịnh Đà Nẵng</t>
  </si>
  <si>
    <t>Báo cáo kết quả thực tập và thực trạng đào tạo hướng dẫn viên du lịch tại điểm tại Bảo tàng Quân khu 5- thành phố Đà Nẵng</t>
  </si>
  <si>
    <t>Báo cáo kết quả thực tập và thực trạng thu hút khách du lịch tại Bảo tàng Quân khu 5- thành phố Đà Nẵng</t>
  </si>
  <si>
    <t>Báo cáo kết quả thực tập và thực trạng quy trình hướng dẫn khách du lịch tại Bảo tàng Quân khu 5- thành phố Đà Nẵng</t>
  </si>
  <si>
    <t>Báo cáo kết quả thực tập và quy trình bán chương trình du lịch đi miền Trung tại công ty TNHH Cát Việt Đà Nẵng</t>
  </si>
  <si>
    <t>Báo cáo kết quả thực tập và thực trạng hoạt động thu hút khách INBOUND tại Công ty TNHH Cát Việt Đà Nẵng</t>
  </si>
  <si>
    <t>Báo cáo kết quả thực tập và thực trạng quy trình bán chương trình du lịch nội địa tại Công ty TNHH Cát Việt - Đà Nẵng</t>
  </si>
  <si>
    <t>Báo cáo kết quả thực tập và thực trạng hoạt động Marketing-Mix thu hút khách du lịch nội địa tại công ty TNHH Cát Việt Đà Nẵng</t>
  </si>
  <si>
    <t>Báo cáo kết quả thực tập và thực trạng quy trình tổ chức chương trình du lịch hàng ngày “Sơn Trà-Ngũ Hành Sơn-Hội An” tại công ty TNHH MTV Dịch vụ Du lịch S-tours - Đà Nẵng</t>
  </si>
  <si>
    <t>Báo cáo kết quả thực tập và thực trạng năng lực nghề nghiệp của đội ngũ hướng dẫn viên tại công ty TNHH MTV Dịch vụ Du lịch Stours Đà Nẵng</t>
  </si>
  <si>
    <t>Báo cáo kết quả thực tập và thực trạng quản lý đội ngũ hướng dẫn viên du lịch của công ty TNHH MTV Dịch vụ Du lịch S-Tours - Đà Nẵng</t>
  </si>
  <si>
    <t>Báo cáo kết quả thực tập và quy trình đào tạo đội ngũ hướng dẫn viên của Công ty TNHH MTV Dịch vụ Du lịch S–Tours Đà Nẵng</t>
  </si>
  <si>
    <t>Báo cáo kết quả thực tập và thực trạng quy trình tổ chức thực hiện chương trình du lịch Inbound tại Công ty TNHH MTV Dịch vụ Du lịch S–Tours Đà Nẵng</t>
  </si>
  <si>
    <t>Báo cáo kết quả thực tập và thực trạng quy trình tổ chức, thực hiện chương trình du lịch nội địa tại công ty TNHH MTV Du lịch Công Đoàn Đà Nẵng</t>
  </si>
  <si>
    <t>Báo cáo kết quả thực tập và quy trình bán chương trình du lịch trực tuyến của Công ty TNHH MTV Green Tour Việt Nam - Đà Nẵng</t>
  </si>
  <si>
    <t>Báo cáo kết quả thực tập và thực trạng thúc đẩy động lực làm việc cho người lao động tại Công ty TNHH MTV DV Du lịch lữ hành SASGO TRAVEL Đà Nẵng</t>
  </si>
  <si>
    <t>Báo cáo kết quả thực tập và thực trạng quy trình điều hành tour outbound tại công TY TNHH MTV Thương Mại và Dịch vụ Du lịch Xứ Đà Đà Nẵng</t>
  </si>
  <si>
    <t>Báo cáo thực tập và thực trạng hoạt động chăm sóc khách hàng tại Công ty TNNH MTV Trần Khuê Hội An</t>
  </si>
  <si>
    <t>Báo cáo kết quả thực tập và thực trạng hoạt động Marketing Online tại công ty TNHH Nano Travel Đà Nẵng</t>
  </si>
  <si>
    <t>Báo cáo kết quả thực tập và quy trình đào tạo đội ngũ hướng dẫn viên của Công ty TNHH TM DVDL Kim Ngân Thịnh - Đà Nẵng</t>
  </si>
  <si>
    <t>Báo cáo kết quả thực tập và thực trạng hoạt động thu hút khách du lịch tại Di tích Quốc gia Đặc biệt Khu vực đôi bờ Cầu Hiền Lương - Bến Hải, tỉnh Quảng Trị</t>
  </si>
  <si>
    <t>báo cáo kết quả thực tập và thực trạng quy trình bán chương trình du lịch hành trình di sản miền trung cho khách nội địa tại công ty Cổ phần Vietluxtour Đà Nẵng</t>
  </si>
  <si>
    <t xml:space="preserve"> Báo Cáo Kết Quả Thực Tập Và Thực Trạng Quy Trình Tổ Chức Thực Hiện Chương Trình Du Lịch "Bangkok - Pattaya" (5N4Đ) Tại Công Ty Cổ Phần Du Lịch Danasea</t>
  </si>
  <si>
    <t>Báo Cáo Kết Quả Thực Tập Và Thực Trạng Chính Sách Sản Phẩm Nhằm Thu Hút Khách Du Lịch Nội Địa Tại Công Ty Cổ Phần Du Lịch Danasea</t>
  </si>
  <si>
    <t>Báo Cáo Kết Quả Thực Tập Và Thực Trạng Tổ Chức Thực Hiện Chương Trình Du Lịch "Singapore - Malaysia" (5N4Đ) Tại Công Ty Cổ Phần Du Lịch Danasea</t>
  </si>
  <si>
    <t>Báo Cáo Kết Quả Thực Tập Và Thực Trạng Chất Lượng Đội Ngũ Hướng Dẫn Viên Tại Công Ty Cổ Phần Du Lịch Danasea</t>
  </si>
  <si>
    <t xml:space="preserve">Báo cáo kết quả thực tập và thực trạng quy trình tổ chức thực hiện chương trình Du lịch trong ngày Nha Phu - Khánh Hoà tại Công ty cổ phần du lịch Long Phú - Nha Trang </t>
  </si>
  <si>
    <t>Báo cáo kết quả thực tập và thực trạng hoạt động bán chương trình du lịch tại Công ty Cổ phần Du lịch Quốc tế Apec Tourist</t>
  </si>
  <si>
    <t>Báo cáo kết quả thực tập và thực trạng tổ chức thực hiện chương trình Du lịch Phú Quốc - Thiên Đường Biển Đảo của Công ty cổ phần Quốc Tế APEC Tourist</t>
  </si>
  <si>
    <t>Báo cáo kết quả thực tập và thực trạng tổ chức thực hiện chương trình du lịch "Đà Nẵng - Hội An - Huế" (4N3Đ) tại Công Ty Cổ Phần Du Lịch Quốc Tế APEC Tourist</t>
  </si>
  <si>
    <t>Báo cáo kết quả thực tập và thực trạng hoạt động bán chương trình du lịch "Đà nẵng - Hội An" dành cho thị trường khách Trung Quốc tại công ty cổ phần du lịch Vitours Đà Nẵng.</t>
  </si>
  <si>
    <t>Báo cáo kết quả thực tập và thực trạng hoạt động marketing online thu hút khách du lịch nội địa tại Công ty Cổ phần Trường Mỹ Xuân Đà Nẵng</t>
  </si>
  <si>
    <t>Báo cáo kết quả thực tập và thực trạng hoạt động kinh doanh chương trình du lịch Thiên Đường Miền Trung (3N2Đ) của Công ty TNHH Dịch vụ du lịch Tuấn Dũng - Đà Nẵng</t>
  </si>
  <si>
    <t xml:space="preserve">Báo cáo kết quả thực tập và thực trạng quy trình tổ chức thực hiện chương trình du lịch Đà Nẵng - Bangkok - Pattaya ( 5N4Đ)  tại công ty TNHH Du Lịch Việt An Vian Travel Đà Nẵng  </t>
  </si>
  <si>
    <t>Báo cáo kết quả thực tập và thực trạng hoạt động bán chương trình du lịch "Mùa Hoa Điện Biên" tại công ty TNHH một thành viên thương mại dịch vụ du lịch Omega Đà Nẵng</t>
  </si>
  <si>
    <t>Báo cáo kết quả thực tập và thực trạng hoạt động bán chương trình du lịch cho khách du lịch nội địa tại Công ty TNHH MTV Du Lịch Công Đoàn Đà Nẵng</t>
  </si>
  <si>
    <t xml:space="preserve">Báo cáo kết quả thực tập và thực trạng quy trình tố chức thực hiện chương trình du lịch Đà Nẵng - Quảng Nam - Huế (4N3Đ) tại công ty TNHH MTV du lịch Công Đoàn Đà Nẵng
</t>
  </si>
  <si>
    <t xml:space="preserve">Báo cáo kết quả thực tập và nâng cao chất lượng hoạt động Marketing dành cho khách du lịch nội địa tại Công ty TNHH MTV Lữ hành Hội An </t>
  </si>
  <si>
    <t>Báo cáo kết quả thực tập và thực trạng hoạt động marketing - mix nhằm thu hút khách du lịch nội địa của công ty TNHH MTV thương mại &amp; dịch vụ du lịch Biển Ngọc Đà Nẵng</t>
  </si>
  <si>
    <t>Báo cáo kết quả thực tập và thực trạng quy trình xây dựng chương trình du lịch Đà Nẵng - Hội An - Đà Nẵng 3N2Đ tại Công ty TNHH MTV Thương Mại &amp; Dịch Vụ Du Lịch Phạm Thiên Cát - Đà Nẵng</t>
  </si>
  <si>
    <t xml:space="preserve">Báo cáo kết quả thực tập và thực trạng quy trình tổ chức thực hiện chương trình du lịch Đà Nẵng - Bình Định - Phú Yên (3 ngày 2 đêm) tại công ty TNHH MTV Tiếng Ngô Đồng Travel &amp; Event Đà Nẵng </t>
  </si>
  <si>
    <t>Báo cáo kết quả thực tập và thực trạng quy trình thực hiện chương trình du lịch Măng Đen - Chư Đăng Ya 3 ngày 2 đêm tại Công Ty TNHH MTV Thương Mại Và Dịch Vụ Du Lịch Non Nước Việt - Đà Nẵng</t>
  </si>
  <si>
    <t>Báo cáo kết quả thực tập và thực trạng bán chương trình du lịch "Hà Nội - Bắc Yên - Săn Mây Tà Xùa" (2N1D) tại Công ty Cổ Phần Dịch Vụ Lữ Hành Chuyến Đi Việt Nam</t>
  </si>
  <si>
    <t>Báo Cáo Kết Quả Thực Tập Và Thực Trạng Xây Dựng Chương Trình Du Lịch Đà Nẵng City Tour Tại Công Ty Cổ Phần Lữ Hành Quốc Tế Hbc- Besttour Viet Nam - Đà Nẵng</t>
  </si>
  <si>
    <t>Báo cáo kết quả thực tập và thực trạng chính sách quảng cáo nhằm thu hút khách du lịch nội địa tại Công ty cổ phần lữ hành quốc tế HBC Besttour Vietnam - Đà Nẵng</t>
  </si>
  <si>
    <t>Báo cáo kết quả thực tập và thực trạng chăm sóc khách hàng tại công ty TNHH Cát Việt - Đà Nẵng</t>
  </si>
  <si>
    <t>Báo Cáo Kết Quả Thực Tập Và Thực Trạng Bán Chương Trình Du Lịch (5N4Đ) Đà Nẵng -Malaysia - Singapore Tại Công Ty Tnhh Du Lịch Việt An Viantravel Đà Nẵng</t>
  </si>
  <si>
    <t>Báo cáo kết quả thực tập và thực trạng hoạt động quảng cáo tại Công ty TNHH Dịch Vụ Du Lịch Tuấn Dung Đà Nẵng</t>
  </si>
  <si>
    <t>Báo cáo kết quả thực tập và thực trạng chính sách marketing mix nhằm thu hút khách nội địa đối với chương trình du lịch "Hành trình di sản miền Trung" (5N4Đ) tại Công ty TNHH Liên hợp vận tải và du lịch Vitraco - Đà Nẵng</t>
  </si>
  <si>
    <t>Báo cáo kết quả thực tập và thực trạng bán chương trình du lịch "Đà Nẵng - Hội An - Huế" (3N2Đ) tại Công Ty TNHH MTV Dịch Vụ Du Lịch S-Tours - Đà Nẵng</t>
  </si>
  <si>
    <t>Báo cáo kết quả thực tập và thực trạng bán chương trình du lịch "Đà Nẵng - Hội An - Huế" (4N3Đ) tại Công ty TNHH MTV Dịch vụ Du lịch S-Tours - Đà Nẵng</t>
  </si>
  <si>
    <t>Báo Cáo Kết Quả Thực Tập Và Thực Trạng Hoạt Động Marketing Nhằm Thu Hút Khách Du Lịch Nội Địa Tại Công Ty Tnhh Mtv Dịch Vụ Du Lịch S-Tours - Đà Nẵng</t>
  </si>
  <si>
    <t>Báo cáo kết quả thực tập và thực trạng chính sách giá nhằm thu hút khách nội địa đối với chương trình du lịch "Về miền Đông Bắc" (4N3Đ) tại công ty Du lịch Đồng Hành Việt - Đà Nẵng</t>
  </si>
  <si>
    <t xml:space="preserve">Báo cáo kết quả thực tập và thực trạng chính sách marketing online nhằm thu hút khách nội địa đối với chương trình du lịch Đà Nẵng - Thái Lan 5N4Đ tại công ty TNHH MTV TM Du lịch Trường Sa Đà Nẵng </t>
  </si>
  <si>
    <t>Báo cáo kết quả thực tập và Thực trạng bán chương trình du lịch Hành trình di sản Đà Nẵng - Hội An - Huế - Quảng Bình 5N4D tại Công ty TNHH Sun Travel - Đà Nẵng.</t>
  </si>
  <si>
    <t>Báo cáo kết quả thực tập và thực trạng bán chương trình du lịch Đà Nẵng - Sơn Trà - Hội An - Bà Nà 4N3Đ tại công ty TNHH Sun Travel- Đà Nẵng</t>
  </si>
  <si>
    <t>Báo cáo kết quả thực tập và thực trạng bán chương trình du lịch Phú Quốc Nơi Con Người Và Thiên Nhiên Hội Ngộ 3N2Đ tại công ty TNHH Sun Travel - Đà Nẵng.</t>
  </si>
  <si>
    <t>Báo cáo kết quả thực tập và thực trạng bán chương trình du lịch Đà Nẵng - Nha Trang - Quy Nhơn 4n3đ tại công ty TNHH dịch vụ du lịch và lữ hành S9 Travel Đà Nẵng</t>
  </si>
  <si>
    <t>Báo cáo kết quả thực tập và thực trạng quy trình xây dựng chương trình du lịch Đà Nẵng Walking Tour nhằm thu hút khách quốc tế tại công ty TNHH vận tải du lịch &amp; dịch vụ thương mại Long Hiền - Đà Nẵng.</t>
  </si>
  <si>
    <t>Báo Cáo Kết Quả Thực Tập Và Thực Trạng Công Tác Bán Chương Trình Du Lịch 4N3Đ “Khám Phá Lục Tỉnh Miền Tây” Tại Công Ty Tnhh Xây Dựng Thương Mại Dịch Vụ Khánh Dung - Đà Nẵng</t>
  </si>
  <si>
    <t xml:space="preserve">Báo cáo kết quả thực tập và thực trạng bán chương trình du lịch Đà Nẵng -Bà Nà cho khách nội địa tại Công ty TNHH Xây dựng Thương mại và Dịch vụ Khánh Dung Đà Nẵng </t>
  </si>
  <si>
    <t xml:space="preserve">Báo cáo kết quả thực tập và thực trạng chính sách marketing nhằm thu hút khách nội địa đối với chương trình du lịch Đà Nẵng - Nha Trang 3N2Đ tại Công ty TNHH Xây dựng Thương mại du lịch Khánh Dung tại Đà Nẵng </t>
  </si>
  <si>
    <t xml:space="preserve">Báo cáo kết quả thực tập và thực trạng chính sách marketing online nhằm thu hút khách nội địa tại Công ty TNHH Xây dựng Thương mại du lịch Khánh Dung Đà Nẵng </t>
  </si>
  <si>
    <t>Báo Cáo Kết Quả Thực Tập Và Thực Trạng Bán Chương Trình Du Lịch  “Đà Nẵng - Huế - Quảng Trị - Quảng Bình” 4N3Đ Tại Công Ty Tnhh Xây Dựng Thương Mại Dịch Vụ Khánh Dung - Đà Nẵng</t>
  </si>
  <si>
    <t>Báo cáo kết quả thực tập và thực trạng đào tạo nhân viên bộ phận Sale Daily tại Chi Nhánh Công Ty Trách Nhiệm Hữu Hạn Thương Mại Dịch Vụ Du Lịch HỘI AN EXPRESS</t>
  </si>
  <si>
    <t>Báo cáo kết quả thực tập và thực trạng hoạt động marketing online đối với chương trình du lịch "Cù Lao Chàm - Hội An - Bà Nà - Huế" (3N2Đ) tại Công ty Cổ Phần Du lịch và Sự kiện Seatours</t>
  </si>
  <si>
    <t>Báo cáo kết quả thực tập và thực trạng hoạt động marketing online nhằm thu hút khách nội địa tại Công Ty Cổ Phần Du Lịch Và Sự Kiện Sea Tours</t>
  </si>
  <si>
    <t>Báo cáo kết quả thực tập và thực trạng hoạt động chăm sóc khách hàng tại Công ty Cổ phần Du lịch và Sự kiện Seatours.</t>
  </si>
  <si>
    <t xml:space="preserve">
Báo cáo  kết quả thực tập và thực trạng chính sách xúc tiến nhằm thu hút khách nội địa tại Công ty TNHH Một Thành Viên TMDV Du Lịch Omega - Đà Nẵng</t>
  </si>
  <si>
    <t>Báo cáo kết quả thực tập và thực trạng chính sách xúc tiến nhằm thu hút khách nội địa tại Công ty TNHH Một Thành Viên Tiếng Ngô Đồng Đà Nẵng</t>
  </si>
  <si>
    <t>Báo cáo kết quả thực tập và thực trạng công tác bán chương trình du lịch nội địa tại Công ty TNHH MTV Tiếng Ngô Đồng Đà Nẵng</t>
  </si>
  <si>
    <t xml:space="preserve">Báo cáo kết quả thực tập và thực trạng công tác bán chương trình du lịch biển đảo miền Trung của công ty TNHH MTV TM du lịch Trường Sa Đà Nẵng </t>
  </si>
  <si>
    <t>Báo Cáo Kết Quả Thực Tập Và Giải Pháp Thu Hút Khách Du Lịch Nội Địa Tại Công Ty Cổ Phần Dịch Vụ Du Lịch Bến Thành - Chi Nhánh Đà Nẵng</t>
  </si>
  <si>
    <t xml:space="preserve">Báo cáo thực tập và thực trạng quy trính bán chương trình du lịch nội địa tại công ty Saigontourist-Chi Nhánh Đà Nẵng </t>
  </si>
  <si>
    <t>Báo cáo kết quả thực tập và thực trạng hoạt động marketing thu hút khách du lịch nội địa tại công ty dịch vụ du lịch Thuận Hóa - Thành phố Huế</t>
  </si>
  <si>
    <t>Báo cáo kết quả thực tập và thực trạng hoạt động chăm sóc khách hàng tại Công ty TNHH Du lịch &amp; Dịch vụ Bầu Trời Mới Đà Nẵng</t>
  </si>
  <si>
    <t>Báo cáo kết quả thực tập và thực trạng quy trình tổ chức thực hiện chương trình du lịch “Đà Nẵng - Bà Nà - Hội An - Huế" (4 ngày 3 đêm) tại công ty TNHH Du Lịch Việt An Viantravel- chi nhánh Đà Nẵng</t>
  </si>
  <si>
    <t>Báo Cáo Kết Quả Thực Tập Và Thực Trạng Chính Sách Marketing Nhằm Thu Hút Khách Du Lịch Nội Địa Tại Công Ty Tnhh Du Lịch Việt An Vian Travel Chi Nhánh Đà Nẵng</t>
  </si>
  <si>
    <t>Báo Cáo Kết Quả Thực Tập Và Thực Trạng Bán Chương Trình Du Lịch "Đà Nẵng - Bangkok - Pattaya" (4 Ngày 3 Đêm) Tại Công Ty Tnhh Du Lịch Việt An Vian Travel Chi Nhánh Đà Nẵng</t>
  </si>
  <si>
    <t>Báo Cáo Kết Quả Thực Tập Và Thực Trạng Bán Chương Trình Du Lịch Hành Trình Di Sản Miền Trung 4 Ngày 3 Đêm Của Công Ty Tnhh Liên Hợp Vận Tải Và Du Lịch Vitraco Đà Nẵng</t>
  </si>
  <si>
    <t xml:space="preserve">Báo Cáo Kết Quả Thực Tập Và Thực Trạng Bán Chương Trình Du Lịch Nội Địa Tại Công Ty Tnhh Mtv Dịch Vụ Du Lịch S-Tours Đà Nẵng </t>
  </si>
  <si>
    <t>Báo cáo kết quả thực tập và thực trạng bán vé tham quan Bà Nà Hills dành cho khách du lịch nội địa tại Công Ty TNHH MTV Dịch vụ Du lịch S-Tours - Đà Nẵng</t>
  </si>
  <si>
    <t>Báo Cáo Kết Quả Thực Tập Và Hoàn Thiện Quy Trình Bán Chương Trình Du Lịch Cho Khách Hàng Cá Nhân Tại Công Ty Cổ Tnhh Việt Nguyên- Tp Buôn Mê Thuộc</t>
  </si>
  <si>
    <t>Báo Cáo Kết Quả Thực Tập Và Thực Trạng Marketing Nhằm Thu Hút Khách Nội Địa Với Chương Trình Du Lịch Bangkok-Pattaya 5 Ngày 4 Đêm Tại Công Ty Lữ Hành Hanoitourist-Chi Nhánh Đà Nẵng.</t>
  </si>
  <si>
    <t>Báo cáo kết quả thực tập và thực trạng quy trình tổ chức chương trình du lịch Bangkok - Pattaya 5 ngày 4 đêm tại Công ty Lữ hành Hanoitourist- Chi nhánh Đà Nẵng</t>
  </si>
  <si>
    <t>Báo Cáo Kết Quả Thực Tập Và Thực Trạng Chính Sách Sản Phẩm Nhằm Thu Hút Khách Du Lịch Nội Địa Tại Công Ty Tnhh Times Travel Vn</t>
  </si>
  <si>
    <t>Báo cáo kết quả thực tập và thực trạng đào tạo đội ngũ huớng dẫn viên của công ty du lịch vietravel - chi nhánh Đà Nẵng</t>
  </si>
  <si>
    <t>Báo cáo kết quả thực tập và thực trạng quy trình tổ chức thực hiện chương trình du lịch Đà Nẵng-Quy Nhơn-Phú Yên (4N3Đ) của công ty Vietravel Chi nhánh Đà Nẵng</t>
  </si>
  <si>
    <t xml:space="preserve"> Báo cáo kết quả thực tập và thực trạng quy trình tổ chức thực hiện chương trình du lịch Tây Nguyên (4N3Đ) của công ty Vietravel Chi nhánh Đà Nẵng</t>
  </si>
  <si>
    <t>Báo Cáo Kết Quả Thực Tập Và Thực Trạng Bán Chương Trình Du Lịch Đà Nẵng – Bà Nà Cho Khách Nội Địa Tại Công Ty V- One Travel</t>
  </si>
  <si>
    <t>Báo cáo kết quả thực tập và thực trạng quy trình xây dựng chương trình du lịch Huế - Đà Nẵng - Hội An 5 ngày 4 đêm nhằm thu hút khách quốc tế tại Công Ty TNHH MTV Thương Mại &amp; Dịch Vụ Du Lịch Phạm Thiên Cát - Đà Nẵng</t>
  </si>
  <si>
    <t>ĐINH NGUYỄN MINH HUỆ</t>
  </si>
  <si>
    <t>ĐINH THỊ MỸ LỆ</t>
  </si>
  <si>
    <t>NGUYỄN THỊ KIM NHUNG</t>
  </si>
  <si>
    <t>TRƯƠNG NGUYỄN HOÀNG LAN</t>
  </si>
  <si>
    <t>NGUYỄN THỊ THUỶ</t>
  </si>
  <si>
    <t>NGUYỄN THỊ THẢO QUYÊN</t>
  </si>
  <si>
    <t>QUẢN THỊ PHƯƠNG THẢO</t>
  </si>
  <si>
    <t>LÊ ĐÌNH TÀI</t>
  </si>
  <si>
    <t>HOÀNG QUỐC CƯỜNG</t>
  </si>
  <si>
    <t>NGÔ QUÝ HINH</t>
  </si>
  <si>
    <t>NGUYỄN HÀ UYÊN</t>
  </si>
  <si>
    <t xml:space="preserve">NGUYỄN THANH HƯƠNG </t>
  </si>
  <si>
    <t>PHAN KIM PHƯỢNG</t>
  </si>
  <si>
    <t>NGUYỄN VĂN TUẤN</t>
  </si>
  <si>
    <t>PHÙNG THỊ NGỌC LAN</t>
  </si>
  <si>
    <t>ĐỖ TRUNG HIẾU</t>
  </si>
  <si>
    <t>TRẦN NGỌC ANH KHOA</t>
  </si>
  <si>
    <t>BÙI QUỐC ĐẠT</t>
  </si>
  <si>
    <t>ĐẶNG QUANG MINH</t>
  </si>
  <si>
    <t xml:space="preserve">TRẦN THỊ HOÀNG NHÂM </t>
  </si>
  <si>
    <t>LÊ ĐÌNH HOÀNG</t>
  </si>
  <si>
    <t>HỨA VĂN THÀNH NHÂN</t>
  </si>
  <si>
    <t>NGUYỄN NHƯ LONG</t>
  </si>
  <si>
    <t xml:space="preserve">NGUYỄN THỊ NGỌC HÀ </t>
  </si>
  <si>
    <t>NGUYỄN TẤN CÔNG</t>
  </si>
  <si>
    <t>NGÔ QUANG HUY</t>
  </si>
  <si>
    <t>NGUYỄN VÂN NHI</t>
  </si>
  <si>
    <t xml:space="preserve">NGUYỄN KHÁNH NHẬT PHƯƠNG </t>
  </si>
  <si>
    <t>PHẠM THỜI ÁNH DƯƠNG</t>
  </si>
  <si>
    <t>ĐỖ TRỌNG THẮNG</t>
  </si>
  <si>
    <t>NGUYỄN THỊ THU SƯƠNG</t>
  </si>
  <si>
    <t>ĐỖ MAI PHƯƠNG</t>
  </si>
  <si>
    <t xml:space="preserve">NGUYỄN THỊ PHƯƠNG THANH </t>
  </si>
  <si>
    <t>ĐẶNG NGUYỄN NHẬT HẠ</t>
  </si>
  <si>
    <t xml:space="preserve">VÕ THỊ HẰNG </t>
  </si>
  <si>
    <t>PHAN BÍCH CHI</t>
  </si>
  <si>
    <t>HOÀNG NGỌC MINH LONG</t>
  </si>
  <si>
    <t>PHẠM THUỲ DUNG</t>
  </si>
  <si>
    <t>LÊ THỊ THANH THUÝ</t>
  </si>
  <si>
    <t>PHAN QUỐC THẮNG</t>
  </si>
  <si>
    <t>PHAN MINH UYÊN</t>
  </si>
  <si>
    <t>LA TIẾN ĐẠT</t>
  </si>
  <si>
    <t>HỒ VĂN TÂM</t>
  </si>
  <si>
    <t>LÊ PHƯỚC TOÀN</t>
  </si>
  <si>
    <t>TRẦN LÊ LINH DUYÊN</t>
  </si>
  <si>
    <t>TRƯƠNG THỊ MƠ</t>
  </si>
  <si>
    <t>NGUYỄN THỊ THUỲ TRANG</t>
  </si>
  <si>
    <t>ĐẶNG NHẬT KHÁNH YÊN</t>
  </si>
  <si>
    <t>PHAN DOÃN HUY</t>
  </si>
  <si>
    <t>PHAN NGUYỄN THẢO NGUYÊN</t>
  </si>
  <si>
    <t>LÊ BẢO HÂN</t>
  </si>
  <si>
    <t>HUỲNH NGÔ NGỌC TRINH</t>
  </si>
  <si>
    <t xml:space="preserve">MAI TIẾN SƠN </t>
  </si>
  <si>
    <t>NGUYỄN THỊ LINH GIANG</t>
  </si>
  <si>
    <t xml:space="preserve">TRƯƠNG THỊ THU HÀ </t>
  </si>
  <si>
    <t>TRẦN GIA KHẢI</t>
  </si>
  <si>
    <t xml:space="preserve">PHAN THỊ KIM YẾN </t>
  </si>
  <si>
    <t>THÁI HOÀNG VĂN HUỲNH</t>
  </si>
  <si>
    <t>NGUYỄN NHẬT MINH</t>
  </si>
  <si>
    <t>ĐOÀN NHẬT QUANG</t>
  </si>
  <si>
    <t>PHẠM TẤN LONG</t>
  </si>
  <si>
    <t>NGUYỄN THÀNH ĐẠT</t>
  </si>
  <si>
    <t>NGUYỄN HOÀNG HẢI</t>
  </si>
  <si>
    <t>NGUYỄN VĂN AN</t>
  </si>
  <si>
    <t>LÊ PHÚ ANH TRUNG</t>
  </si>
  <si>
    <t>TRẦN MINH TÀI</t>
  </si>
  <si>
    <t>NGUYỄN MINH QUÂN</t>
  </si>
  <si>
    <t>NGUYỄN THỊ TUYẾT NHUNG</t>
  </si>
  <si>
    <t>HOÀNG ANH TRUNG</t>
  </si>
  <si>
    <t>PHAN QUANG TRÍ</t>
  </si>
  <si>
    <t>NGUYỄN THỊ NGỌC VI</t>
  </si>
  <si>
    <t>LÊ PHÚ QUỐC</t>
  </si>
  <si>
    <t>TRƯƠNG THỊ MỸ HIỀN</t>
  </si>
  <si>
    <t>NGUYỄN NGỌC MỸ UYÊN</t>
  </si>
  <si>
    <t>LÊ MINH HOÀNG</t>
  </si>
  <si>
    <t>TRẦN THỊ HOÀI MY</t>
  </si>
  <si>
    <t>NGUYỄN NGỌC BÌNH</t>
  </si>
  <si>
    <t>TRẦN THỊ THẢO QUYÊN</t>
  </si>
  <si>
    <t>DƯƠNG THỊ KIM THOA</t>
  </si>
  <si>
    <t>ĐINH PHƯƠNG THANH</t>
  </si>
  <si>
    <t>Công ty cổ phần Danatravel</t>
  </si>
  <si>
    <t>Công Ty TNHH Một Thành Viên Anh Tú Media</t>
  </si>
  <si>
    <t>Công Ty Tnhh Mtv Du Lịch Nghệ Thuật</t>
  </si>
  <si>
    <t>Công ty TNHH MTV Tiếng Ngô Đồng</t>
  </si>
  <si>
    <t>Công ty Cổ phần Danatravel</t>
  </si>
  <si>
    <t xml:space="preserve">Công ty cổ phần Việt Đà </t>
  </si>
  <si>
    <t>Công ty du lịch Sun Travel</t>
  </si>
  <si>
    <t>Công ty TNHH Thương Mại và Dịch Vụ Vie Tour</t>
  </si>
  <si>
    <t>Công Ty TNHH Dịch Vụ Du Lịch V-One Travel - chi nhánh Đà Nẵng</t>
  </si>
  <si>
    <t>Công ty TNHH Du lịch Đường Mòn Châu Á tại TP Đà Nẵng</t>
  </si>
  <si>
    <t>Công ty TNHH MTV TM&amp;DV du lịch Biển Ngọc</t>
  </si>
  <si>
    <t>Công ty TNHH OXALIS HOLIDAY</t>
  </si>
  <si>
    <t>Công ty TNHH Vận tải du lịch &amp; Thương mại Đinh Phan</t>
  </si>
  <si>
    <t>Công ty TNHH dịch vụ và du lịch DNC</t>
  </si>
  <si>
    <t>Công Ty Tnhh Mtv Dịch Vụ Du Lịch Sao Kim (Venus Travel)</t>
  </si>
  <si>
    <t>Công ty TNHH Vũ Lê Beach</t>
  </si>
  <si>
    <t>Công ty cổ phần Sanna Tour</t>
  </si>
  <si>
    <t>Công ty cổ phần tm dịch vu và sự kiện M&amp;E</t>
  </si>
  <si>
    <t>Công Ty TNHH MBN Travel &amp; Event</t>
  </si>
  <si>
    <t>Công ty Lữ hành Hanoitourist -chi nhánh Đà Nẵng</t>
  </si>
  <si>
    <t>Công ty TNHH MTV DVDL Đà Nẵng Open Tour</t>
  </si>
  <si>
    <t>CÔNG TY TNHH Tàu Du Lịch Công Danh</t>
  </si>
  <si>
    <t>Công Ty xe điện du lịch phú phong</t>
  </si>
  <si>
    <t>Trung tâm xúc tiến Du lịch Đà Nẵng</t>
  </si>
  <si>
    <t>K26 PSU-DLL2</t>
  </si>
  <si>
    <t>K25PSU-DLL1</t>
  </si>
  <si>
    <t>K26PSUDLL1</t>
  </si>
  <si>
    <t>K26PSUDLL2</t>
  </si>
  <si>
    <t>PSU DLL2</t>
  </si>
  <si>
    <t>k26dll1</t>
  </si>
  <si>
    <t>K25PSU-DLL8</t>
  </si>
  <si>
    <t>K25PSU-DLL5</t>
  </si>
  <si>
    <t>K25PSU-DLL2</t>
  </si>
  <si>
    <t>K25PSU-DLL3</t>
  </si>
  <si>
    <t>K26 PSU DLL2</t>
  </si>
  <si>
    <t>K26 PSU - DLL2</t>
  </si>
  <si>
    <t>K26 PSU-DLL 3</t>
  </si>
  <si>
    <t>K26 PSU- DLL1</t>
  </si>
  <si>
    <t>K26PSU-DLl2</t>
  </si>
  <si>
    <t>K25PSU-DLL7</t>
  </si>
  <si>
    <t xml:space="preserve">K26PSU-DLL3 </t>
  </si>
  <si>
    <t>K26PSU - DLL3</t>
  </si>
  <si>
    <t>K22PSU-DLL2</t>
  </si>
  <si>
    <t>K25PSU-DLL6</t>
  </si>
  <si>
    <t>K26-PSUDLL1</t>
  </si>
  <si>
    <t>K26 PSU DLL3</t>
  </si>
  <si>
    <t>K25PSU DLL4</t>
  </si>
  <si>
    <t xml:space="preserve">K26PSU-DLL1 </t>
  </si>
  <si>
    <t>Báo cáo kết quả thực tập và thực trạng chính sách truyền thông cổ động nhằm thu hút khách du lịch nội địa tại công ty cổ phần Danatravel.</t>
  </si>
  <si>
    <t>Báo Cáo Kết Quả Thực Tập Và Thực Trạng Công Tác Bán Chương Trình Du Lịch “Hành Trình Di Sản Miền Trung 3 Ngày 2 Đêm” Tại Công Ty Tnhh Du Lịch Victour Đà Nẵng</t>
  </si>
  <si>
    <t>Báo cáo kết quả thực tập và thực trạng chính sách marketing nhằm thu hút khách nội địa mua chương trình du lịch Open Tour- khởi hành hằng ngày của công ty TNHH Dịch vụ và Du Lịch Tuấn Dung Đà Nẵng</t>
  </si>
  <si>
    <t>Báo cáo kết quả thực tập và thực trạng quy trình tổ chức sự kiện team building tại công ty TNHH MTV Anh Tú Media Đà Nẵng</t>
  </si>
  <si>
    <t>Báo cáo kết quả thực tập và thực trạng quy trình tổ chức thực hiện chương trình du lịch Đà Nẵng - Quy Nhơn - Phú Yên - Nha Trang (4N3Đ) của công ty TNHH MTV Công đoàn Đà Nẵng</t>
  </si>
  <si>
    <t>Báo cáo kết quả thực tập và thực trạng quy trình tổ chức team building tại Đà Nẵng và Hội An của công ty TNHH MTV Du lịch Nghệ thuật</t>
  </si>
  <si>
    <t>Báo cáo kết quả thực tập và thực trạng chính sách truyền thông cổ động nhằm thu hút khách du lịch tại công ty TNHH MTV Tiếng Ngô Đồng Đà Nẵng</t>
  </si>
  <si>
    <t>Báo cáo kết quả thực tập về thực trạng và giải pháp marketing online tại Công ty TNHH Thương Mại và Dịch vụ Vie Tour Đà Nẵng</t>
  </si>
  <si>
    <t>Báo cáo kết quả thực tập và thực trạng chất lượng đội ngũ hướng dẫn viên của công ty du lịch Vie Tour Đà Nẵng</t>
  </si>
  <si>
    <t>BÁO CÁO KẾT QUẢ THỰC TẬP VÀ THỰC TRẠNG MARKETING ONLINE NHẰM THU HÚT KHÁCH DU LỊCH NỘI ĐỊA TẠI CÔNG TY TNHH THƯƠNG MẠI &amp; DỊCH VỤ VIE TOUR - ĐÀ NẴNG</t>
  </si>
  <si>
    <t>Báo cáo kết quả thực tập và thực trạng hoạt động Marketing Online nhằm thu hút khách du lịch nội địa tại Công ty Cổ phần Danatravel Đà Nẵng</t>
  </si>
  <si>
    <t>Báo cáo kết quả thực tập và thực trạng chính sách giá nhằm thu hút khách du lịch nội địa tại Công ty Cổ phần Danatravel Đà Nẵng</t>
  </si>
  <si>
    <t>Báo cáo kết quả thực tập và thực trạng chính sách truyền thông cổ động nhằm thu hút khách du lịch nội địa tại công ty cổ phần Việt Đà- Đà Nẵng</t>
  </si>
  <si>
    <t>Báo cáo kết quả thực tập và thực trạng chính sách giá nhằm thu hút khách du lịch nội địa tại công ty cổ phần Vntour - chi nhánh Đà Nẵng</t>
  </si>
  <si>
    <t>Báo cáo kết quả thực tập và thực trạng thúc đẩy động lực làm việc cho người lao động tại bộ phận kinh doanh của công ty cổ phần Vntour- chi nhánh Đà Nẵng</t>
  </si>
  <si>
    <t>Báo cáo kết quả thực tập và thực trạng hoạt động Marketing Online nhằm thu hút khách du lịch nội địa tại công ty Sun Travel Đà Nẵng</t>
  </si>
  <si>
    <t>Báo cáo kết quả thực tập và thực trạng hoạt động Marketing Online nhằm thu hút khách du lịch nội địa tại công ty TNHH Thương Mại và Dịch Vụ Vie Tour Đà Nẵng</t>
  </si>
  <si>
    <t>Báo cáo kết quả thực tập và thực trạng thực hiện chương trình du lịch “Ngũ Hành Sơn - Hội An - Huế - Cù Lao Chàm 3 Ngày 2 Đêm” tại công ty TNHH TM DV du lịch Kim Ngân Thịnh Đà Nẵng</t>
  </si>
  <si>
    <t>Báo cáo kết quả thực tập và thực trạng công tác quản lý đội ngũ hướng dẫn viên tại công ty TNHH TM DV du lịch Kim Ngân Thịnh - Đà Nẵng</t>
  </si>
  <si>
    <t>Báo cáo kết quả thực tập và thực trạng chính sách Marketing Mix nhằm thu hút khách du lịch nội địa tại công ty TNHH TM DV du lịch Kim Ngân Thịnh - Đà Nẵng</t>
  </si>
  <si>
    <t xml:space="preserve">Báo cáo kết quả thực tập và thực trạng thực hiện chương trình du lịch “ Hành trình di sản miền Trung 4 ngày 3 đêm” tại Công ty TNHH TM DV du lịch Kim Ngân Thịnh Đà Nẵng </t>
  </si>
  <si>
    <t>Báo cáo kết quả thực tập và thực trạng thực hiện chương trình du lịch “Đà Nẵng - Quảng Bình 3 ngày 2 đêm” tại công ty TNHH Truyền thông,Sự Kiện &amp; Du lịch Huyền Thoại Việt Đà Nẵng</t>
  </si>
  <si>
    <t>Báo cáo kết quả thực tập và thực trạng hoạt động chăm sóc khách hàng của công ty TNHH du lịch Cát Việt Đà Nẵng</t>
  </si>
  <si>
    <t>Báo cáo kết quả thực tập và thực trạng hoạt động marketing online tại Công Ty TNHH Dịch Vụ Du Lịch V-One Travel - chi nhánh Đà Nẵng.</t>
  </si>
  <si>
    <t>Báo cáo kết quả thực tập và thực trạng chăm sóc khách hàng tại Công Ty TNHH Du Lịch V-One Travel - chi nhánh Đà Nẵng</t>
  </si>
  <si>
    <t>Báo cáo kết quả thực tập và thực trạng hoạt động marketing online thu hút khách outbound đến Đà Nẵng tại Công ty cổ phần du lịch dịch vụ Victour Đà Nẵng</t>
  </si>
  <si>
    <t>Báo cáo kết quả thực tập và thực trạng bán chương trình du lịch trực tuyến cho khách Inbound tại Công ty TNHH Du lịch Đường Mòn Châu Á chi nhánh tại Đà Nẵng</t>
  </si>
  <si>
    <t>Báo cáo kết quả thực tập và công tác tổ chức, thực hiện chương trình du lịch tại công ty TNHH Dịch Vụ Du Lịch SASGO Travel - tại Đà Nẵng</t>
  </si>
  <si>
    <t>Báo cáo kết quả thực tập và thực trạng bán chương trình du lịch trực tuyến cho khách Inbound tại công ty TNHH MTV rực rỡ Việt Nam - Vietsheen Travel Đà Nẵng</t>
  </si>
  <si>
    <t>Báo cáo kết quả thực tập và thực trạng hoạt động Marketing Online nhằm thu hút khách du lịch nội địa tại công ty du lịch Tiếng Ngô Đồng tại Đà Nẵng</t>
  </si>
  <si>
    <t>Báo cáo kết quả thực tập và thực trạng hoạt động chăm sóc khách hàng của Công Ty TNHH TM &amp; DV Du Lịch Non Nước Việt Đà Nẵng</t>
  </si>
  <si>
    <t>Báo cáo kết quả thực tập và thực trạng quy trình tổ chức, thực hiện chương trình du lịch inbound tại Công ty TNHH MTV TM&amp;DV du lịch Biển Ngọc Đà Nẵng</t>
  </si>
  <si>
    <t>Báo cáo kết quả thực tập và quy trình tổ chức, thực hiện chương trình du lịch outbound tại Công ty TNHH TM&amp;DV DL Biển Ngọc Đà Nẵng</t>
  </si>
  <si>
    <t>Báo cáo kết quả thực tập và thực trạng tổ chức, thực hiện chương trình du lịch mạo hiểm Hang Én tại công ty TNHH Oxalis Holiday tại Quảng Bình</t>
  </si>
  <si>
    <t>Báo cáo kết quả thực tập và thực trạng quy trình bán chương trình du lịch hành trình di sản miền Trung cho khách nội địa tại Công ty TNHH Thương Mại và Dịch vụ Vie Tour - Đà Nẵng</t>
  </si>
  <si>
    <t xml:space="preserve">Báo cáo kết quả thực tập và thực trạng quy trình tổ chức, thực hiện chương trình du lịch inbound tại Công ty TNHH Vận tải du lịch &amp; Thương mại Đinh Phan - Đà Nẵng </t>
  </si>
  <si>
    <t>Báo cáo kết quả thực tập và thực trạng quy trình tổ chức thực hiện chương trình du lịch "Seoul-Nami-Everland" (5N4Đ) tại công ty cổ phần du lịch Danasea</t>
  </si>
  <si>
    <t>Báo cáo kết quả thực tập và thực trạng hoạt động marketing online nhằm thu hút khách du lịch quốc tế tại Công ty cổ phần du lịch Danasea- Danasea Tourist</t>
  </si>
  <si>
    <t>Báo Cáo Kết Quả Thực Tập Và Thực Trạng Chất Lượng Đội Ngũ Hướng Dẫn Viên Du Lịch Tại Công Ty Tnhh Dịch Vụ Và Du Lịch Dnc -  Đà Nẵng</t>
  </si>
  <si>
    <t>Bảo Cáo Kết Quả Thực Tập Và Thực Trạng Quy Trình Tổ Chức Thực Hiện Chương Trình Du Lịch Hằng Ngày "Bà Nà Hills" Tại Công Ty Tnhh Dịch Vụ Và Du Lịch Dnc - Đà Nẵng</t>
  </si>
  <si>
    <t>Báo cáo kết quả thực tập và thực trạng quy trình tổ chức, thực hiện chương trình du lịch “Đà Nẵng - Hội An - Huế” (4N3Đ) tại CÔNG TY TNHH MTV DỊCH VỤ DU LỊCH SAO KIM (Venus travel) - Hội An</t>
  </si>
  <si>
    <t>Báo cáo kết quả thực tập và thực trạng quản lý đội ngũ hướng dẫn viên tại Công ty TNHH MTV Du lịch Công Đoàn Đà Nẵng</t>
  </si>
  <si>
    <t>Báo cáo kết quả thực tập và thực trạng tổ chức thực hiện chương trình du lịch dành cho học sinh tiểu học tại Công Ty TNHH TM &amp; DV Du Lịch Non Nước Việt - Đà Nẵng</t>
  </si>
  <si>
    <t>Báo cáo kết quả thực tập và thực trạng bán chương trình du lịch Đà Nẵng - Hội An tại công ty TNHH Cát Việt - Đà Nẵng</t>
  </si>
  <si>
    <t>Báo cáo kết quả thực tập và thực trạng chính sách marketing online nhằm thu hút khách nội địa đối với chương trình du lịch "Hành trình di sản" (5N4Đ) tại Công ty TNHH Liên hợp vận tải và du lịch Vitraco - Đà Nẵng</t>
  </si>
  <si>
    <t>Báo cáo kết quả thực tập và thực trạng chính sách marketing mix nhằm thu hút khách nội địa đối với chương trình du lịch  "Đà Nẵng - Hội An" (2N1Đ) tại Công ty TNHH MTV Dịch vụ Du lịch S-Tours - Đà Nẵng</t>
  </si>
  <si>
    <t>Báo cáo kết quả thực tập và thực trạng chính sách marketing online nhằm thu hút khách nội địa đối với chương trình du lịch hành trình di sản Miền Trung (3N2Đ) tại công ty TNHH MTV TM&amp;DV Du lịch Biển Ngọc - Đà Nẵng</t>
  </si>
  <si>
    <t>Báo cáo kết quả thực tập và thực trạng công tác bán Chương trình du lịch Cù Lao Chàm tại Công ty TNHH Vũ Lê Beach tại Hội An</t>
  </si>
  <si>
    <t>Báo cáo kết quả thực tập và thực trạng chính sách Marketing online nhằm thu hút khách nội địa đối với Công ty TNHH Vũ Lê Beach tại Hội An</t>
  </si>
  <si>
    <t xml:space="preserve">Báo cáo kết quả thực tập và thực trạng quy trình xây dựng chương trình du lịch 4 ngày 3 đêm " Về Miền Sông Núi" tại công ty TNHH Xây dựng Thương mại du lịch Khánh Dung Đà Nẵng </t>
  </si>
  <si>
    <t>Báo cáo kết quả thực tập và thực trạng chính sách truyền thông cổ động nhằm thu hút khách nội địa tại Chi nhánh Công ty Cổ phần lữ hành Vietluxtour - Đà Nẵng</t>
  </si>
  <si>
    <t>Báo cáo kết quả thực tập và thực trạng các yếu tố ảnh hưởng đến sự hài lòng của khách nội địa đối với sản phẩm du lịch MICE tại Chi nhánh Công ty Cổ phần lữ hành VIETLUXTOUR tại Đà Nẵng</t>
  </si>
  <si>
    <t>Báo cáo kết quả thực tập và thực trạng công tác tổ chức thực hiện chương trình du lịch ""Đà Nẵng - Hội An - Huế"" (3N2Đ) tại Chi nhánh Công ty Cổ phần lữ hành VIETLUXTOUR - Đà Nẵng</t>
  </si>
  <si>
    <t>Báo Cáo Kết Quả Thực Tập Và Thực Trạng Chất Lượng Đội Ngũ Hướng Dẫn Viên Du Lịch Nội Địa Tại Chi Nhánh Công Ty  Cổ  Phần  Lữ Hành Vietluxtour Đà Nẵng</t>
  </si>
  <si>
    <t>Báo cáo kết quả thực tập và thực trạng quản lí kênh phân phối tại Công ty Cổ phần Danatravel</t>
  </si>
  <si>
    <t>Báo cáo kết quả thực tập và thực trạng công tác bán chương trình du lịch nội địa tại Công ty Cổ phần Du Lịch và Sự Kiện SEA TOURS</t>
  </si>
  <si>
    <t>Báo cáo kết quả thực tập và thực trạng công tác tổ chức thực hiện chương trình teambuliding tại Công Ty Cổ Phần Du Lịch Và Sự Kiện SeaTours</t>
  </si>
  <si>
    <t>đổi thành: Báo cáo kết quả thực tập và thực trạng công tác tổ chức thực hiện Chương trình du lịch "Cù Lao Chàm" (3N2Đ) tại Công Ty Cổ phần Du Lịch Và Sự Kiện SEATOURS</t>
  </si>
  <si>
    <t>Báo cáo kết quả thực tập và thực trạng chính sách xúc tiến nhằm thu hút khách nội địa tại Công Ty Cổ Phần Du Lịch Và Sự Kiện SeaTours</t>
  </si>
  <si>
    <t>Báo cáo kết quả thực tập và thực trạng công tác tổ chức sự kiện Gala Dinner tại Công ty cổ phần du lịch và sự kiện Seatour</t>
  </si>
  <si>
    <t>Báo cáo kết quả thực tập và thực trạng công tác bán chương trình du lịch "Thiên đường miền Trung" tại Công ty cổ phần Sanna Tour - Đà Nẵng</t>
  </si>
  <si>
    <t>Báo cáo kết quả thực tập và thực trạng chất lượng đội ngũ lao động bộ phận sự kiện tại Công ty Cổ phần TM Dịch vụ và Sự kiện M&amp;E - Đà Nẵng</t>
  </si>
  <si>
    <t>Báo cáo kết quả thực tập và thực trạng chính sách phân phối nhằm thu hút khách nội địa tại Công Ty TNHH MBN Travel &amp; Event Đà Nẵng</t>
  </si>
  <si>
    <t>Báo cáo kết quả thực tập và thực trạng công tác tổ chức thực hiện chương trình du lịch Bắc - Trung - Nam 8 ngày 7 đêm tại công ty Công ty TNHH Thương mại và Dịch vụ Du lịch Phú Minh Quang Đà Nẵng</t>
  </si>
  <si>
    <t>Báo cáo kết quả thực tập và thực trạng chính sách phân phối nhằm thu hút khách nội địa tại Công ty TNHH Vũ Lê Beach Hội An</t>
  </si>
  <si>
    <t>Báo cáo kết quả thực tập và thực trạng quy trình tổ chức thực hiện chương trình du lịch Miền Tây sông nước(4N3Đ) tại công ty Bến Thành tourist</t>
  </si>
  <si>
    <t>Báo cáo kết quả thực tập và thực trạng quy trình tổ chức chương trình du lịch inbound tại công ty Lữ Hành Hanoitourist - Chi Nhánh Đà Nẵng</t>
  </si>
  <si>
    <t>Báo cáo kết quả thực tập và giải pháp nâng cao hoạt động Marketing nhằm thu hút khách du lịch nội địa của công ty TNHH MTV DV DL Đà Nẵng Open Tour</t>
  </si>
  <si>
    <t>Báo cáo kết quả thực tập và hoàn thiện quy trình bán chương trình du lịch tại Công ty TNHH Việt Nguyên -TP Buôn Mê Thuột</t>
  </si>
  <si>
    <t>Báo cáo kết quả thực tập và quy trình thu hút khách du lịch đến tham quan thành phố Đà Nẵng tại chương trình của công ty xe điện du lịch Phú Phong tổ chức</t>
  </si>
  <si>
    <t>Báo cáo kết quả thực tập và thực trạng tư vấn hỗ trợ Du khách Đà Nẵng tại Trung tâm xúc tiến Du Lịch Đà Nẵng.</t>
  </si>
  <si>
    <t>Báo cáo kết quả thực tập và thực trạng tuyển dụng đội ngũ hướng dẫn viên tại công ty du lịch Vietravel chi nhánh Đà Nẵng</t>
  </si>
  <si>
    <t>Báo cáo kết quả thực tập và thực trạng Quản lý đội ngũ Hướng Dẫn Viên nội địa khu vực miền Trung tại công ty Du lịch và Tiếp thị GTVT Vietravel - Chi nhánh Đà Nẵng</t>
  </si>
  <si>
    <t>Báo cáo kết quả thực tập và đánh giá quy trình đón tiễn khách tại sân bay của Công ty Cổ phần Du lịch và Tiếp thị GTVT Việt Nam - Vietravel- Chi nhánh Đà Nẵng”</t>
  </si>
  <si>
    <t>Báo cáo kết quả thực tập và thực trạng quy trình tổ chức thực hiên chương trình du lịch hành trình di sản(4n3đ) tại công ty Vietravel- chi nhánh Đà Nẵng</t>
  </si>
  <si>
    <t>Báo cáo kết quả thực tập và thực trạng quy trình tổ chức thực hiện chương trình du lịch "Bangkok – Pattaya" (4N3Đ) tại công ty cổ phần VN Tour chi nhánh Đà Nẵng</t>
  </si>
  <si>
    <t>Báo Cáo Kết Quả Thực Tập Và Thực Trạng Hoạt Động Marketing Online Tại Công Ty Cổ Phần Du Lịch Quốc Tế Apec Tourist</t>
  </si>
  <si>
    <t>Báo cáo kết quả thực tập và thực trạng marketing nhằm thu hút khách du lịch quốc tế đối với công ty TNHH tàu du lịch Công Danh Đà Nẵng.</t>
  </si>
  <si>
    <t>Phan Thị Kiều Diễm</t>
  </si>
  <si>
    <t>Nguyễn Thị Khánh Quỳnh</t>
  </si>
  <si>
    <t>Huỳnh Gia Huy</t>
  </si>
  <si>
    <t>Triệu Thị Mỹ Lệ</t>
  </si>
  <si>
    <t>Ngô Thanh Tú</t>
  </si>
  <si>
    <t>Nguyễn Thị Kim Thoa</t>
  </si>
  <si>
    <t>NGÀNH: QUẢN TRỊ DU LỊCH LỮ HÀNH, QUẢN TRỊ DU LỊCH VÀ LỮ HÀNH CHUẨN PSU, QUẢN TRỊ SỰ KIỆN VÀ GIẢI TRÍ</t>
  </si>
  <si>
    <t xml:space="preserve"> Ksor Len</t>
  </si>
  <si>
    <t>NGÀNH: QUẢN TRỊ DU LỊCH LỮ HÀNH, QUẢN TRỊ DU LỊCH VÀ LỮ HÀNH CHUẨN PSU</t>
  </si>
  <si>
    <t>Kèm theo quyết định số: …….../QĐ-ĐHDT                 ngày …... tháng …….. năm 202</t>
  </si>
  <si>
    <t>DANH SÁCH SINH VIÊN XIN HOÃN THỰC TẬP TỐT NGHIỆP</t>
  </si>
  <si>
    <t>DANH SÁCH SINH VIÊN KHÔNG ĐĂNG KÝ THỰC TẬP TỐT NGHIỆP</t>
  </si>
  <si>
    <t>Chuyên đề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</si>
</sst>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0"/>
      <color rgb="FF000000"/>
      <name val="Arial"/>
    </font>
    <font>
      <sz val="11"/>
      <color theme="1"/>
      <name val="Calibri"/>
      <family val="2"/>
      <scheme val="minor"/>
    </font>
    <font>
      <sz val="12"/>
      <color rgb="FF000000"/>
      <name val="Times New Roman"/>
      <family val="1"/>
    </font>
    <font>
      <b/>
      <sz val="12"/>
      <color rgb="FF000000"/>
      <name val="Times New Roman"/>
      <family val="1"/>
    </font>
    <font>
      <sz val="12"/>
      <color theme="1"/>
      <name val="Times New Roman"/>
      <family val="1"/>
    </font>
    <font>
      <sz val="10"/>
      <color rgb="FF000000"/>
      <name val="Times New Roman"/>
      <family val="1"/>
    </font>
    <font>
      <sz val="10"/>
      <name val="Times New Roman"/>
      <family val="1"/>
    </font>
    <font>
      <b/>
      <sz val="10"/>
      <color rgb="FF000000"/>
      <name val="Times New Roman"/>
      <family val="1"/>
    </font>
    <font>
      <b/>
      <sz val="11"/>
      <color theme="1"/>
      <name val="Times New Roman"/>
      <family val="1"/>
    </font>
    <font>
      <sz val="10"/>
      <color rgb="FF000000"/>
      <name val="Arial"/>
      <family val="2"/>
    </font>
    <font>
      <sz val="11"/>
      <color rgb="FF000000"/>
      <name val="Calibri"/>
      <family val="2"/>
    </font>
    <font>
      <sz val="10"/>
      <name val="Arial"/>
      <family val="2"/>
    </font>
    <font>
      <sz val="10"/>
      <color rgb="FFFF0000"/>
      <name val="Times New Roman"/>
      <family val="1"/>
    </font>
    <font>
      <b/>
      <sz val="10"/>
      <color rgb="FFFF0000"/>
      <name val="Times New Roman"/>
      <family val="1"/>
    </font>
    <font>
      <b/>
      <sz val="12"/>
      <color theme="1"/>
      <name val="Times New Roman"/>
      <family val="1"/>
    </font>
    <font>
      <b/>
      <sz val="10"/>
      <color theme="1"/>
      <name val="Times New Roman"/>
      <family val="1"/>
    </font>
    <font>
      <sz val="10"/>
      <color theme="1"/>
      <name val="Times New Roman"/>
      <family val="1"/>
    </font>
    <font>
      <sz val="13"/>
      <color rgb="FF000000"/>
      <name val="Times New Roman"/>
      <family val="1"/>
    </font>
    <font>
      <b/>
      <sz val="13"/>
      <color rgb="FF000000"/>
      <name val="Times New Roman"/>
      <family val="1"/>
    </font>
    <font>
      <sz val="13"/>
      <name val="Times New Roman"/>
      <family val="1"/>
    </font>
    <font>
      <b/>
      <sz val="13"/>
      <color theme="1"/>
      <name val="Times New Roman"/>
      <family val="1"/>
    </font>
    <font>
      <sz val="12"/>
      <name val="Times New Roman"/>
      <family val="1"/>
    </font>
    <font>
      <sz val="13"/>
      <name val="VNtimes new roman"/>
      <family val="2"/>
    </font>
    <font>
      <sz val="8"/>
      <name val="Arial"/>
      <family val="2"/>
    </font>
    <font>
      <sz val="12"/>
      <color rgb="FF000000"/>
      <name val="Arial"/>
      <family val="2"/>
    </font>
    <font>
      <sz val="12"/>
      <color rgb="FF000000"/>
      <name val="&quot;Times New Roman&quot;"/>
    </font>
    <font>
      <sz val="12"/>
      <color rgb="FF000000"/>
      <name val="&quot;\&quot;Times New Roman\&quot;&quot;"/>
    </font>
    <font>
      <sz val="13"/>
      <color theme="1"/>
      <name val="Times New Roman"/>
      <family val="1"/>
    </font>
    <font>
      <b/>
      <sz val="12"/>
      <color rgb="FFFF0000"/>
      <name val="Times New Roman"/>
      <family val="1"/>
    </font>
  </fonts>
  <fills count="10">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C9DAF8"/>
      </patternFill>
    </fill>
    <fill>
      <patternFill patternType="solid">
        <fgColor theme="0"/>
        <bgColor rgb="FFFFFFFF"/>
      </patternFill>
    </fill>
    <fill>
      <patternFill patternType="solid">
        <fgColor theme="0"/>
      </patternFill>
    </fill>
    <fill>
      <patternFill patternType="solid">
        <fgColor rgb="FFFFFFFF"/>
        <bgColor rgb="FF000000"/>
      </patternFill>
    </fill>
    <fill>
      <patternFill patternType="solid">
        <fgColor rgb="FFFFFFFF"/>
      </patternFill>
    </fill>
    <fill>
      <patternFill patternType="solid">
        <fgColor theme="4" tint="0.59999389629810485"/>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auto="1"/>
      </left>
      <right/>
      <top style="thin">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top style="thin">
        <color rgb="FF000000"/>
      </top>
      <bottom/>
      <diagonal/>
    </border>
    <border>
      <left style="thin">
        <color auto="1"/>
      </left>
      <right style="thin">
        <color auto="1"/>
      </right>
      <top style="thin">
        <color rgb="FF000000"/>
      </top>
      <bottom style="thin">
        <color rgb="FF000000"/>
      </bottom>
      <diagonal/>
    </border>
    <border>
      <left style="thin">
        <color auto="1"/>
      </left>
      <right/>
      <top style="thin">
        <color rgb="FF000000"/>
      </top>
      <bottom style="thin">
        <color rgb="FF000000"/>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bottom style="hair">
        <color auto="1"/>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indexed="64"/>
      </right>
      <top style="thin">
        <color indexed="64"/>
      </top>
      <bottom style="thin">
        <color indexed="64"/>
      </bottom>
      <diagonal/>
    </border>
  </borders>
  <cellStyleXfs count="8">
    <xf numFmtId="0" fontId="0" fillId="0" borderId="0"/>
    <xf numFmtId="0" fontId="1" fillId="0" borderId="0"/>
    <xf numFmtId="0" fontId="10" fillId="0" borderId="0"/>
    <xf numFmtId="0" fontId="9" fillId="0" borderId="0"/>
    <xf numFmtId="0" fontId="11" fillId="0" borderId="0"/>
    <xf numFmtId="0" fontId="11" fillId="0" borderId="0"/>
    <xf numFmtId="0" fontId="11" fillId="0" borderId="0"/>
    <xf numFmtId="0" fontId="22" fillId="0" borderId="0"/>
  </cellStyleXfs>
  <cellXfs count="268">
    <xf numFmtId="0" fontId="0" fillId="0" borderId="0" xfId="0"/>
    <xf numFmtId="0" fontId="5" fillId="0" borderId="0" xfId="0" applyFont="1"/>
    <xf numFmtId="0" fontId="6" fillId="0" borderId="0" xfId="0" applyFont="1" applyAlignment="1">
      <alignment wrapText="1"/>
    </xf>
    <xf numFmtId="0" fontId="5" fillId="0" borderId="0" xfId="0" applyFont="1" applyAlignment="1">
      <alignment vertical="center"/>
    </xf>
    <xf numFmtId="0" fontId="7" fillId="0" borderId="0" xfId="0" applyFont="1" applyAlignment="1">
      <alignment horizontal="center" vertical="center"/>
    </xf>
    <xf numFmtId="0" fontId="4" fillId="0" borderId="0" xfId="0" applyFont="1"/>
    <xf numFmtId="0" fontId="8" fillId="0" borderId="0" xfId="0" applyFont="1" applyAlignment="1">
      <alignment horizontal="center"/>
    </xf>
    <xf numFmtId="0" fontId="2" fillId="0" borderId="0" xfId="0" applyFont="1"/>
    <xf numFmtId="0" fontId="5" fillId="0" borderId="0" xfId="0" applyFont="1" applyAlignment="1">
      <alignment horizontal="center"/>
    </xf>
    <xf numFmtId="0" fontId="13"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xf>
    <xf numFmtId="0" fontId="15" fillId="0" borderId="0" xfId="0" applyFont="1" applyAlignment="1">
      <alignment horizontal="center" vertical="center"/>
    </xf>
    <xf numFmtId="0" fontId="16" fillId="2" borderId="1" xfId="0" applyFont="1" applyFill="1" applyBorder="1" applyAlignment="1">
      <alignment horizontal="center" vertical="center"/>
    </xf>
    <xf numFmtId="0" fontId="16" fillId="2" borderId="3" xfId="0" applyFont="1" applyFill="1" applyBorder="1" applyAlignment="1">
      <alignment vertical="center"/>
    </xf>
    <xf numFmtId="0" fontId="16" fillId="2" borderId="3" xfId="0" applyFont="1" applyFill="1" applyBorder="1" applyAlignment="1">
      <alignment vertical="center" wrapText="1"/>
    </xf>
    <xf numFmtId="0" fontId="16" fillId="2" borderId="1" xfId="0" applyFont="1" applyFill="1" applyBorder="1" applyAlignment="1">
      <alignment vertical="center" wrapText="1"/>
    </xf>
    <xf numFmtId="0" fontId="16" fillId="0" borderId="1" xfId="0" applyFont="1" applyBorder="1" applyAlignment="1">
      <alignment vertical="center"/>
    </xf>
    <xf numFmtId="0" fontId="16" fillId="0" borderId="0" xfId="0" applyFont="1" applyAlignment="1">
      <alignment vertical="center"/>
    </xf>
    <xf numFmtId="0" fontId="16" fillId="0" borderId="0" xfId="0" applyFont="1"/>
    <xf numFmtId="0" fontId="16" fillId="0" borderId="0" xfId="0" applyFont="1" applyAlignment="1">
      <alignment wrapText="1"/>
    </xf>
    <xf numFmtId="0" fontId="16" fillId="2" borderId="5" xfId="0" applyFont="1" applyFill="1" applyBorder="1" applyAlignment="1">
      <alignment horizontal="center" vertical="center"/>
    </xf>
    <xf numFmtId="0" fontId="17" fillId="0" borderId="0" xfId="0" applyFont="1" applyAlignment="1">
      <alignment vertical="center"/>
    </xf>
    <xf numFmtId="0" fontId="20" fillId="0" borderId="0" xfId="0" applyFont="1"/>
    <xf numFmtId="0" fontId="20" fillId="0" borderId="0" xfId="0" applyFont="1" applyAlignment="1">
      <alignment horizontal="center"/>
    </xf>
    <xf numFmtId="0" fontId="18" fillId="0" borderId="0" xfId="0" applyFont="1" applyAlignment="1">
      <alignment horizontal="center" vertical="center" wrapText="1"/>
    </xf>
    <xf numFmtId="14" fontId="17" fillId="0" borderId="0" xfId="0" applyNumberFormat="1" applyFont="1"/>
    <xf numFmtId="0" fontId="19" fillId="0" borderId="0" xfId="0" applyFont="1" applyAlignment="1">
      <alignment horizontal="center" wrapText="1"/>
    </xf>
    <xf numFmtId="0" fontId="2" fillId="0" borderId="0" xfId="0" applyFont="1" applyAlignment="1">
      <alignment wrapText="1"/>
    </xf>
    <xf numFmtId="0" fontId="2" fillId="0" borderId="5" xfId="0" applyFont="1" applyBorder="1" applyAlignment="1">
      <alignment horizontal="center" vertical="center" wrapText="1"/>
    </xf>
    <xf numFmtId="0" fontId="2" fillId="0" borderId="0" xfId="0" applyFont="1" applyAlignment="1">
      <alignment vertical="center"/>
    </xf>
    <xf numFmtId="0" fontId="17" fillId="0" borderId="0" xfId="0" applyFont="1" applyAlignment="1">
      <alignment vertical="center" wrapText="1"/>
    </xf>
    <xf numFmtId="0" fontId="8" fillId="0" borderId="0" xfId="0" applyFont="1" applyAlignment="1">
      <alignment horizontal="center" vertical="center"/>
    </xf>
    <xf numFmtId="0" fontId="5" fillId="3" borderId="0" xfId="0" applyFont="1" applyFill="1" applyAlignment="1">
      <alignment vertical="center"/>
    </xf>
    <xf numFmtId="0" fontId="0" fillId="3" borderId="0" xfId="0" applyFill="1" applyAlignment="1">
      <alignment vertical="center"/>
    </xf>
    <xf numFmtId="0" fontId="3" fillId="2" borderId="5" xfId="0" applyFont="1" applyFill="1" applyBorder="1" applyAlignment="1">
      <alignment horizontal="center" vertical="center"/>
    </xf>
    <xf numFmtId="0" fontId="21" fillId="0" borderId="8" xfId="6" applyFont="1" applyBorder="1" applyAlignment="1">
      <alignment horizontal="left" vertical="center"/>
    </xf>
    <xf numFmtId="0" fontId="21" fillId="0" borderId="9" xfId="5" quotePrefix="1" applyFont="1" applyBorder="1" applyAlignment="1">
      <alignment horizontal="center" vertical="center"/>
    </xf>
    <xf numFmtId="0" fontId="21" fillId="0" borderId="10" xfId="5" quotePrefix="1" applyFont="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0" borderId="1" xfId="0" applyFont="1" applyBorder="1" applyAlignment="1">
      <alignment horizontal="center" vertical="center"/>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0" xfId="0" applyFont="1" applyAlignment="1">
      <alignment horizontal="left"/>
    </xf>
    <xf numFmtId="0" fontId="21" fillId="0" borderId="12" xfId="5" quotePrefix="1" applyFont="1" applyBorder="1" applyAlignment="1">
      <alignment horizontal="center" vertical="center"/>
    </xf>
    <xf numFmtId="0" fontId="18" fillId="0" borderId="0" xfId="0" applyFont="1"/>
    <xf numFmtId="0" fontId="4" fillId="0" borderId="5" xfId="0" applyFont="1" applyBorder="1" applyAlignment="1">
      <alignment horizontal="center" vertical="center" wrapText="1"/>
    </xf>
    <xf numFmtId="0" fontId="4" fillId="3" borderId="5" xfId="0" applyFont="1" applyFill="1" applyBorder="1" applyAlignment="1">
      <alignment horizontal="center" vertical="center" wrapText="1"/>
    </xf>
    <xf numFmtId="0" fontId="5" fillId="0" borderId="0" xfId="0" applyFont="1" applyAlignment="1">
      <alignment horizontal="center" vertical="center"/>
    </xf>
    <xf numFmtId="0" fontId="20"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wrapText="1"/>
    </xf>
    <xf numFmtId="0" fontId="3" fillId="2" borderId="3" xfId="0" applyFont="1" applyFill="1" applyBorder="1" applyAlignment="1">
      <alignment horizontal="center" vertical="center"/>
    </xf>
    <xf numFmtId="0" fontId="21" fillId="0" borderId="13" xfId="6" applyFont="1" applyBorder="1" applyAlignment="1">
      <alignment horizontal="center" vertical="center"/>
    </xf>
    <xf numFmtId="0" fontId="6" fillId="0" borderId="0" xfId="0" applyFont="1" applyAlignment="1">
      <alignment horizontal="center" vertical="center" wrapText="1"/>
    </xf>
    <xf numFmtId="14" fontId="17" fillId="0" borderId="0" xfId="0" applyNumberFormat="1" applyFont="1" applyAlignment="1">
      <alignment horizontal="center" vertical="center"/>
    </xf>
    <xf numFmtId="0" fontId="4"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21" fillId="0" borderId="0" xfId="0" applyFont="1" applyAlignment="1">
      <alignment vertical="center" wrapText="1"/>
    </xf>
    <xf numFmtId="0" fontId="20" fillId="0" borderId="0" xfId="0" applyFont="1" applyAlignment="1">
      <alignment vertical="center"/>
    </xf>
    <xf numFmtId="0" fontId="18" fillId="0" borderId="0" xfId="0" applyFont="1" applyAlignment="1">
      <alignment vertical="center"/>
    </xf>
    <xf numFmtId="14" fontId="17" fillId="0" borderId="0" xfId="0" applyNumberFormat="1" applyFont="1" applyAlignment="1">
      <alignment vertical="center"/>
    </xf>
    <xf numFmtId="0" fontId="5" fillId="0" borderId="0" xfId="0" applyFont="1" applyAlignment="1">
      <alignment horizontal="center" vertical="center" wrapText="1"/>
    </xf>
    <xf numFmtId="0" fontId="2" fillId="0" borderId="0" xfId="0" applyFont="1" applyAlignment="1">
      <alignment vertical="center" wrapText="1"/>
    </xf>
    <xf numFmtId="0" fontId="20" fillId="0" borderId="0" xfId="0" applyFont="1" applyAlignment="1">
      <alignment horizontal="center" vertical="center" wrapText="1"/>
    </xf>
    <xf numFmtId="0" fontId="24" fillId="0" borderId="0" xfId="0" applyFont="1" applyAlignment="1">
      <alignment vertical="center" wrapText="1"/>
    </xf>
    <xf numFmtId="0" fontId="3"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21" fillId="0" borderId="5" xfId="5" quotePrefix="1" applyFont="1" applyFill="1" applyBorder="1" applyAlignment="1">
      <alignment horizontal="center" vertical="center"/>
    </xf>
    <xf numFmtId="0" fontId="17" fillId="0" borderId="0" xfId="0" applyFont="1" applyFill="1" applyAlignment="1">
      <alignment horizontal="center" vertical="center"/>
    </xf>
    <xf numFmtId="0" fontId="20" fillId="0" borderId="0" xfId="0" applyFont="1" applyFill="1" applyAlignment="1">
      <alignment horizontal="center" vertical="center"/>
    </xf>
    <xf numFmtId="0" fontId="18" fillId="0" borderId="0" xfId="0" applyFont="1" applyFill="1" applyAlignment="1">
      <alignment horizontal="center" vertical="center"/>
    </xf>
    <xf numFmtId="0" fontId="5" fillId="0" borderId="0" xfId="0" applyFont="1" applyFill="1" applyAlignment="1">
      <alignment horizontal="center" vertical="center"/>
    </xf>
    <xf numFmtId="0" fontId="14" fillId="0" borderId="6" xfId="0" applyFont="1" applyFill="1" applyBorder="1" applyAlignment="1">
      <alignment horizontal="center" vertical="center"/>
    </xf>
    <xf numFmtId="0" fontId="7" fillId="0" borderId="0" xfId="0" applyFont="1" applyAlignment="1">
      <alignment horizontal="center" vertical="center" wrapText="1"/>
    </xf>
    <xf numFmtId="0" fontId="3" fillId="0" borderId="0" xfId="0" applyFont="1" applyAlignment="1">
      <alignment horizontal="center" vertical="center" wrapText="1"/>
    </xf>
    <xf numFmtId="0" fontId="4"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15" fillId="0" borderId="0" xfId="0" applyFont="1" applyFill="1" applyAlignment="1">
      <alignment horizontal="center" vertical="center"/>
    </xf>
    <xf numFmtId="0" fontId="16" fillId="0" borderId="1" xfId="0" applyFont="1" applyFill="1" applyBorder="1" applyAlignment="1">
      <alignment horizontal="center" vertical="center"/>
    </xf>
    <xf numFmtId="0" fontId="8" fillId="0" borderId="0" xfId="0" applyFont="1" applyFill="1" applyAlignment="1">
      <alignment horizontal="center" vertical="center"/>
    </xf>
    <xf numFmtId="0" fontId="3" fillId="0" borderId="5" xfId="0" applyFont="1" applyFill="1" applyBorder="1" applyAlignment="1">
      <alignment horizontal="center" vertical="center" wrapText="1"/>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7" xfId="0" applyFont="1" applyFill="1" applyBorder="1" applyAlignment="1">
      <alignment horizontal="center" vertical="center"/>
    </xf>
    <xf numFmtId="0" fontId="2" fillId="0" borderId="5" xfId="0" applyFont="1" applyFill="1" applyBorder="1" applyAlignment="1">
      <alignment vertical="center"/>
    </xf>
    <xf numFmtId="0" fontId="16" fillId="0" borderId="0" xfId="0" applyFont="1" applyFill="1" applyAlignment="1">
      <alignment horizontal="center" vertical="center"/>
    </xf>
    <xf numFmtId="0" fontId="16" fillId="0" borderId="0" xfId="0" applyFont="1" applyAlignment="1">
      <alignment horizontal="center" vertical="center"/>
    </xf>
    <xf numFmtId="0" fontId="16" fillId="0" borderId="0" xfId="0" applyFont="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wrapText="1"/>
    </xf>
    <xf numFmtId="0" fontId="5" fillId="0" borderId="0" xfId="0" applyFont="1" applyAlignment="1">
      <alignment wrapText="1"/>
    </xf>
    <xf numFmtId="0" fontId="4" fillId="2" borderId="5" xfId="0" applyFont="1" applyFill="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left" vertical="center" wrapText="1"/>
    </xf>
    <xf numFmtId="0" fontId="4" fillId="0" borderId="5" xfId="0" applyFont="1" applyFill="1" applyBorder="1" applyAlignment="1">
      <alignment horizontal="left" vertical="center" wrapText="1"/>
    </xf>
    <xf numFmtId="0" fontId="18" fillId="0" borderId="0" xfId="0" applyFont="1" applyAlignment="1">
      <alignment horizontal="center" vertical="center"/>
    </xf>
    <xf numFmtId="0" fontId="2"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21" fillId="0" borderId="17" xfId="6" applyFont="1" applyBorder="1" applyAlignment="1">
      <alignment horizontal="left" vertical="center"/>
    </xf>
    <xf numFmtId="0" fontId="2" fillId="2" borderId="18"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7" fillId="0" borderId="0" xfId="0" applyFont="1" applyAlignment="1"/>
    <xf numFmtId="0" fontId="25" fillId="0" borderId="20" xfId="0" applyFont="1" applyBorder="1" applyAlignment="1">
      <alignment horizontal="center" vertical="center"/>
    </xf>
    <xf numFmtId="0" fontId="2" fillId="2" borderId="15" xfId="0" applyFont="1" applyFill="1" applyBorder="1" applyAlignment="1">
      <alignment horizontal="center" vertical="center" wrapText="1"/>
    </xf>
    <xf numFmtId="0" fontId="2" fillId="0" borderId="20" xfId="0" applyFont="1" applyBorder="1" applyAlignment="1">
      <alignment horizontal="center" vertical="center" wrapText="1"/>
    </xf>
    <xf numFmtId="0" fontId="3" fillId="0" borderId="5" xfId="0" applyFont="1" applyBorder="1" applyAlignment="1">
      <alignment horizontal="center" vertical="center"/>
    </xf>
    <xf numFmtId="0" fontId="27" fillId="5" borderId="3" xfId="0" applyFont="1" applyFill="1" applyBorder="1" applyAlignment="1">
      <alignment vertical="center" wrapText="1"/>
    </xf>
    <xf numFmtId="0" fontId="17" fillId="3" borderId="0" xfId="0" applyFont="1" applyFill="1"/>
    <xf numFmtId="0" fontId="27" fillId="5" borderId="1" xfId="0" applyFont="1" applyFill="1" applyBorder="1" applyAlignment="1">
      <alignment vertical="center" wrapText="1"/>
    </xf>
    <xf numFmtId="0" fontId="27" fillId="3" borderId="1" xfId="0" applyFont="1" applyFill="1" applyBorder="1" applyAlignment="1">
      <alignment vertical="center"/>
    </xf>
    <xf numFmtId="0" fontId="17" fillId="3" borderId="0" xfId="0" quotePrefix="1" applyFont="1" applyFill="1"/>
    <xf numFmtId="0" fontId="27" fillId="3" borderId="0" xfId="0" applyFont="1" applyFill="1" applyAlignment="1">
      <alignment vertical="center"/>
    </xf>
    <xf numFmtId="0" fontId="16" fillId="2" borderId="3" xfId="0" applyFont="1" applyFill="1" applyBorder="1" applyAlignment="1">
      <alignment horizontal="center" vertical="center"/>
    </xf>
    <xf numFmtId="0" fontId="27" fillId="5" borderId="4" xfId="0" applyFont="1" applyFill="1" applyBorder="1" applyAlignment="1">
      <alignment vertical="center" wrapText="1"/>
    </xf>
    <xf numFmtId="0" fontId="15" fillId="2" borderId="6" xfId="0" applyFont="1" applyFill="1" applyBorder="1" applyAlignment="1">
      <alignment horizontal="center" vertical="center"/>
    </xf>
    <xf numFmtId="0" fontId="15" fillId="2" borderId="11" xfId="0" applyFont="1" applyFill="1" applyBorder="1" applyAlignment="1">
      <alignment horizontal="center" vertical="center"/>
    </xf>
    <xf numFmtId="0" fontId="27" fillId="5" borderId="18" xfId="0" applyFont="1" applyFill="1" applyBorder="1" applyAlignment="1">
      <alignment vertical="center"/>
    </xf>
    <xf numFmtId="0" fontId="27" fillId="5" borderId="18" xfId="0" applyFont="1" applyFill="1" applyBorder="1" applyAlignment="1">
      <alignment vertical="center" wrapText="1"/>
    </xf>
    <xf numFmtId="0" fontId="17" fillId="3" borderId="5" xfId="0" applyNumberFormat="1" applyFont="1" applyFill="1" applyBorder="1" applyAlignment="1" applyProtection="1">
      <alignment horizontal="left" vertical="center" readingOrder="1"/>
    </xf>
    <xf numFmtId="49" fontId="17" fillId="3" borderId="5" xfId="0" applyNumberFormat="1" applyFont="1" applyFill="1" applyBorder="1" applyAlignment="1" applyProtection="1">
      <alignment horizontal="left" vertical="center" readingOrder="1"/>
    </xf>
    <xf numFmtId="0" fontId="27" fillId="5" borderId="5" xfId="0" applyFont="1" applyFill="1" applyBorder="1" applyAlignment="1">
      <alignment vertical="center" wrapText="1"/>
    </xf>
    <xf numFmtId="0" fontId="17" fillId="6" borderId="5" xfId="0" applyNumberFormat="1" applyFont="1" applyFill="1" applyBorder="1" applyAlignment="1" applyProtection="1">
      <alignment horizontal="left" vertical="center" readingOrder="1"/>
    </xf>
    <xf numFmtId="49" fontId="17" fillId="6" borderId="5" xfId="0" applyNumberFormat="1" applyFont="1" applyFill="1" applyBorder="1" applyAlignment="1" applyProtection="1">
      <alignment horizontal="left" vertical="center" readingOrder="1"/>
    </xf>
    <xf numFmtId="0" fontId="2" fillId="0" borderId="0" xfId="0" applyFont="1" applyFill="1" applyAlignment="1">
      <alignment vertical="center"/>
    </xf>
    <xf numFmtId="0" fontId="4" fillId="0" borderId="0" xfId="0" applyFont="1" applyAlignment="1">
      <alignment horizontal="center" vertical="center"/>
    </xf>
    <xf numFmtId="0" fontId="2" fillId="0" borderId="0" xfId="0" applyFont="1" applyAlignment="1">
      <alignment horizontal="center" vertical="center"/>
    </xf>
    <xf numFmtId="0" fontId="4" fillId="0" borderId="5" xfId="0" applyFont="1" applyBorder="1" applyAlignment="1">
      <alignment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5" xfId="0" applyFont="1" applyFill="1" applyBorder="1" applyAlignment="1">
      <alignment vertical="center"/>
    </xf>
    <xf numFmtId="0" fontId="4" fillId="3" borderId="5" xfId="0" applyFont="1" applyFill="1" applyBorder="1" applyAlignment="1">
      <alignment horizontal="center" vertical="center"/>
    </xf>
    <xf numFmtId="0" fontId="4" fillId="3" borderId="5" xfId="0" applyFont="1" applyFill="1" applyBorder="1" applyAlignment="1">
      <alignment vertical="center"/>
    </xf>
    <xf numFmtId="0" fontId="4" fillId="3" borderId="5" xfId="0" applyFont="1" applyFill="1" applyBorder="1" applyAlignment="1">
      <alignment horizontal="left" vertical="center" wrapText="1"/>
    </xf>
    <xf numFmtId="0" fontId="2" fillId="0" borderId="19"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wrapText="1"/>
    </xf>
    <xf numFmtId="0" fontId="4" fillId="2" borderId="5" xfId="0" applyFont="1" applyFill="1" applyBorder="1" applyAlignment="1">
      <alignment vertical="center"/>
    </xf>
    <xf numFmtId="0" fontId="2" fillId="0" borderId="15" xfId="0" applyFont="1" applyBorder="1" applyAlignment="1">
      <alignment horizontal="center" vertical="center" wrapText="1"/>
    </xf>
    <xf numFmtId="0" fontId="2" fillId="7" borderId="19" xfId="0" applyFont="1" applyFill="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vertical="center"/>
    </xf>
    <xf numFmtId="0" fontId="2" fillId="0" borderId="15" xfId="0" applyFont="1" applyBorder="1" applyAlignment="1">
      <alignment vertical="center"/>
    </xf>
    <xf numFmtId="0" fontId="2" fillId="7" borderId="15" xfId="0" applyFont="1" applyFill="1" applyBorder="1" applyAlignment="1">
      <alignment vertical="center"/>
    </xf>
    <xf numFmtId="0" fontId="2" fillId="2" borderId="15" xfId="0" applyFont="1" applyFill="1" applyBorder="1" applyAlignment="1">
      <alignment vertical="center"/>
    </xf>
    <xf numFmtId="0" fontId="27" fillId="0" borderId="5" xfId="0" applyFont="1" applyFill="1" applyBorder="1" applyAlignment="1">
      <alignment vertical="center"/>
    </xf>
    <xf numFmtId="0" fontId="3" fillId="2" borderId="22"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4" fillId="0" borderId="16" xfId="0" applyFont="1" applyFill="1" applyBorder="1" applyAlignment="1">
      <alignment horizontal="center" vertical="center"/>
    </xf>
    <xf numFmtId="0" fontId="2" fillId="7" borderId="5" xfId="0" applyFont="1" applyFill="1" applyBorder="1" applyAlignment="1">
      <alignment horizontal="center" vertical="center" wrapText="1"/>
    </xf>
    <xf numFmtId="0" fontId="16" fillId="0" borderId="5" xfId="0" applyFont="1" applyBorder="1" applyAlignment="1">
      <alignment horizontal="center" vertical="center"/>
    </xf>
    <xf numFmtId="0" fontId="17" fillId="0" borderId="5" xfId="0" applyFont="1" applyBorder="1" applyAlignment="1">
      <alignment horizontal="center" vertical="center"/>
    </xf>
    <xf numFmtId="0" fontId="20" fillId="0" borderId="5" xfId="0" applyFont="1" applyBorder="1" applyAlignment="1">
      <alignment horizontal="center" vertical="center"/>
    </xf>
    <xf numFmtId="0" fontId="18" fillId="0" borderId="5" xfId="0" applyFont="1" applyBorder="1" applyAlignment="1">
      <alignment vertical="center"/>
    </xf>
    <xf numFmtId="0" fontId="2" fillId="0" borderId="15" xfId="0" applyFont="1" applyFill="1" applyBorder="1" applyAlignment="1">
      <alignment vertical="center"/>
    </xf>
    <xf numFmtId="0" fontId="2" fillId="0" borderId="19" xfId="0" applyFont="1" applyFill="1" applyBorder="1" applyAlignment="1">
      <alignment horizontal="center" vertical="center" wrapText="1"/>
    </xf>
    <xf numFmtId="0" fontId="7" fillId="0" borderId="0" xfId="0" applyFont="1" applyFill="1" applyAlignment="1">
      <alignment horizontal="center" vertical="center"/>
    </xf>
    <xf numFmtId="0" fontId="2" fillId="0" borderId="19" xfId="0" applyFont="1" applyFill="1" applyBorder="1" applyAlignment="1">
      <alignment horizontal="center" vertical="center"/>
    </xf>
    <xf numFmtId="0" fontId="17" fillId="0" borderId="0" xfId="0" applyFont="1" applyFill="1" applyAlignment="1">
      <alignment vertical="center" wrapText="1"/>
    </xf>
    <xf numFmtId="0" fontId="18" fillId="0" borderId="0" xfId="0" applyFont="1" applyFill="1" applyAlignment="1">
      <alignment horizontal="center" vertical="center" wrapText="1"/>
    </xf>
    <xf numFmtId="0" fontId="4" fillId="0" borderId="5" xfId="0" applyFont="1" applyFill="1" applyBorder="1" applyAlignment="1">
      <alignment vertical="center" wrapText="1"/>
    </xf>
    <xf numFmtId="0" fontId="27" fillId="0" borderId="5" xfId="0" applyFont="1" applyFill="1" applyBorder="1" applyAlignment="1">
      <alignment horizontal="center" vertical="center"/>
    </xf>
    <xf numFmtId="0" fontId="5" fillId="0" borderId="0" xfId="0" applyFont="1" applyFill="1" applyAlignment="1">
      <alignment vertical="center"/>
    </xf>
    <xf numFmtId="0" fontId="0" fillId="0" borderId="0" xfId="0" applyFill="1" applyAlignment="1">
      <alignment vertical="center"/>
    </xf>
    <xf numFmtId="0" fontId="17" fillId="0" borderId="0" xfId="0" applyFont="1" applyFill="1" applyAlignment="1">
      <alignment vertical="center"/>
    </xf>
    <xf numFmtId="0" fontId="17" fillId="0" borderId="0" xfId="0" applyFont="1" applyFill="1" applyAlignment="1">
      <alignment horizontal="center" vertical="center" wrapText="1"/>
    </xf>
    <xf numFmtId="0" fontId="21" fillId="0" borderId="0" xfId="0" applyFont="1" applyFill="1" applyAlignment="1">
      <alignment vertical="center" wrapText="1"/>
    </xf>
    <xf numFmtId="0" fontId="20" fillId="0" borderId="0" xfId="0" applyFont="1" applyFill="1" applyAlignment="1">
      <alignment vertical="center"/>
    </xf>
    <xf numFmtId="0" fontId="20" fillId="0" borderId="0" xfId="0" applyFont="1" applyFill="1" applyAlignment="1">
      <alignment horizontal="center" vertical="center" wrapText="1"/>
    </xf>
    <xf numFmtId="0" fontId="24" fillId="0" borderId="0" xfId="0" applyFont="1" applyFill="1" applyAlignment="1">
      <alignment vertical="center" wrapText="1"/>
    </xf>
    <xf numFmtId="0" fontId="18" fillId="0" borderId="0" xfId="0" applyFont="1" applyFill="1" applyAlignment="1">
      <alignment vertical="center"/>
    </xf>
    <xf numFmtId="14" fontId="17" fillId="0" borderId="0" xfId="0" applyNumberFormat="1" applyFont="1" applyFill="1" applyAlignment="1">
      <alignment vertical="center"/>
    </xf>
    <xf numFmtId="0" fontId="19" fillId="0" borderId="0" xfId="0" applyFont="1" applyFill="1" applyAlignment="1">
      <alignment horizontal="center" vertical="center" wrapText="1"/>
    </xf>
    <xf numFmtId="0" fontId="5"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vertical="center" wrapText="1"/>
    </xf>
    <xf numFmtId="0" fontId="4" fillId="0" borderId="16" xfId="0" applyFont="1" applyFill="1" applyBorder="1" applyAlignment="1">
      <alignment horizontal="center" vertical="center" wrapText="1"/>
    </xf>
    <xf numFmtId="0" fontId="2" fillId="0" borderId="0" xfId="0" applyFont="1"/>
    <xf numFmtId="0" fontId="4" fillId="0" borderId="0" xfId="0" applyFont="1"/>
    <xf numFmtId="0" fontId="27" fillId="5" borderId="22" xfId="0" applyFont="1" applyFill="1" applyBorder="1" applyAlignment="1">
      <alignment vertical="center" wrapText="1"/>
    </xf>
    <xf numFmtId="0" fontId="27" fillId="5" borderId="21" xfId="0" applyFont="1" applyFill="1" applyBorder="1" applyAlignment="1">
      <alignment vertical="center" wrapText="1"/>
    </xf>
    <xf numFmtId="0" fontId="16" fillId="2" borderId="11" xfId="0" applyFont="1" applyFill="1" applyBorder="1" applyAlignment="1">
      <alignment horizontal="center" vertical="center"/>
    </xf>
    <xf numFmtId="0" fontId="17" fillId="3" borderId="16" xfId="0" applyNumberFormat="1" applyFont="1" applyFill="1" applyBorder="1" applyAlignment="1" applyProtection="1">
      <alignment horizontal="left" vertical="center" readingOrder="1"/>
    </xf>
    <xf numFmtId="49" fontId="17" fillId="3" borderId="16" xfId="0" applyNumberFormat="1" applyFont="1" applyFill="1" applyBorder="1" applyAlignment="1" applyProtection="1">
      <alignment horizontal="left" vertical="center" readingOrder="1"/>
    </xf>
    <xf numFmtId="0" fontId="27" fillId="3" borderId="16" xfId="0" applyFont="1" applyFill="1" applyBorder="1"/>
    <xf numFmtId="0" fontId="16" fillId="2" borderId="19" xfId="0" applyFont="1" applyFill="1" applyBorder="1" applyAlignment="1">
      <alignment horizontal="center" vertical="center"/>
    </xf>
    <xf numFmtId="0" fontId="16" fillId="2" borderId="18" xfId="0" applyFont="1" applyFill="1" applyBorder="1" applyAlignment="1">
      <alignment vertical="center"/>
    </xf>
    <xf numFmtId="0" fontId="16" fillId="0" borderId="5" xfId="0" applyFont="1" applyBorder="1" applyAlignment="1">
      <alignment vertical="center"/>
    </xf>
    <xf numFmtId="0" fontId="27" fillId="5" borderId="5" xfId="0" applyFont="1" applyFill="1" applyBorder="1" applyAlignment="1">
      <alignment vertical="center"/>
    </xf>
    <xf numFmtId="0" fontId="27" fillId="3" borderId="5" xfId="0" applyFont="1" applyFill="1" applyBorder="1" applyAlignment="1">
      <alignment vertical="center"/>
    </xf>
    <xf numFmtId="0" fontId="17" fillId="3" borderId="0" xfId="0" applyFont="1" applyFill="1" applyAlignment="1">
      <alignment vertical="center"/>
    </xf>
    <xf numFmtId="0" fontId="5" fillId="8" borderId="0" xfId="0" applyNumberFormat="1" applyFont="1" applyFill="1" applyBorder="1" applyAlignment="1" applyProtection="1">
      <alignment horizontal="left" vertical="center" readingOrder="1"/>
    </xf>
    <xf numFmtId="0" fontId="5" fillId="9" borderId="0" xfId="0" applyNumberFormat="1" applyFont="1" applyFill="1" applyBorder="1" applyAlignment="1" applyProtection="1">
      <alignment horizontal="left" vertical="center" readingOrder="1"/>
    </xf>
    <xf numFmtId="0" fontId="5" fillId="0" borderId="0" xfId="0" applyNumberFormat="1" applyFont="1" applyFill="1" applyBorder="1" applyAlignment="1" applyProtection="1">
      <alignment horizontal="left" vertical="center" readingOrder="1"/>
    </xf>
    <xf numFmtId="0" fontId="7" fillId="2" borderId="5" xfId="0" applyFont="1" applyFill="1" applyBorder="1" applyAlignment="1">
      <alignment horizontal="center" vertical="center"/>
    </xf>
    <xf numFmtId="0" fontId="7" fillId="0" borderId="5" xfId="0" applyFont="1" applyBorder="1" applyAlignment="1">
      <alignment horizontal="center" vertical="center"/>
    </xf>
    <xf numFmtId="0" fontId="7"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13" fillId="0" borderId="5" xfId="0" applyFont="1" applyBorder="1" applyAlignment="1">
      <alignment horizontal="center" vertical="center"/>
    </xf>
    <xf numFmtId="0" fontId="5" fillId="0" borderId="5" xfId="0" applyFont="1" applyBorder="1"/>
    <xf numFmtId="0" fontId="5" fillId="8" borderId="5" xfId="0" applyNumberFormat="1" applyFont="1" applyFill="1" applyBorder="1" applyAlignment="1" applyProtection="1">
      <alignment horizontal="center" vertical="center" readingOrder="1"/>
    </xf>
    <xf numFmtId="14" fontId="5" fillId="8" borderId="5" xfId="0" applyNumberFormat="1" applyFont="1" applyFill="1" applyBorder="1" applyAlignment="1" applyProtection="1">
      <alignment horizontal="center" vertical="center" readingOrder="1"/>
    </xf>
    <xf numFmtId="0" fontId="5" fillId="0" borderId="5" xfId="0" applyNumberFormat="1" applyFont="1" applyFill="1" applyBorder="1" applyAlignment="1" applyProtection="1">
      <alignment horizontal="center" vertical="center" readingOrder="1"/>
    </xf>
    <xf numFmtId="14" fontId="5" fillId="0" borderId="5" xfId="0" applyNumberFormat="1" applyFont="1" applyFill="1" applyBorder="1" applyAlignment="1" applyProtection="1">
      <alignment horizontal="center" vertical="center" readingOrder="1"/>
    </xf>
    <xf numFmtId="0" fontId="5" fillId="0" borderId="5" xfId="0" applyFont="1" applyBorder="1" applyAlignment="1">
      <alignment horizontal="center" vertical="center"/>
    </xf>
    <xf numFmtId="0" fontId="14" fillId="2" borderId="5" xfId="0" applyFont="1" applyFill="1" applyBorder="1" applyAlignment="1">
      <alignment horizontal="center" vertical="center"/>
    </xf>
    <xf numFmtId="0" fontId="14" fillId="0" borderId="5"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0" borderId="5" xfId="0" applyFont="1" applyBorder="1" applyAlignment="1">
      <alignment horizontal="center" vertical="center"/>
    </xf>
    <xf numFmtId="0" fontId="12" fillId="0" borderId="5" xfId="0" applyFont="1" applyBorder="1" applyAlignment="1">
      <alignment vertical="center"/>
    </xf>
    <xf numFmtId="0" fontId="2" fillId="2" borderId="5" xfId="0" applyFont="1" applyFill="1" applyBorder="1" applyAlignment="1">
      <alignment horizontal="center" vertical="center"/>
    </xf>
    <xf numFmtId="0" fontId="28" fillId="0" borderId="5" xfId="0" applyFont="1" applyBorder="1" applyAlignment="1">
      <alignment horizontal="center" vertical="center"/>
    </xf>
    <xf numFmtId="0" fontId="2" fillId="8" borderId="5" xfId="0" applyNumberFormat="1" applyFont="1" applyFill="1" applyBorder="1" applyAlignment="1" applyProtection="1">
      <alignment horizontal="center" vertical="center" readingOrder="1"/>
    </xf>
    <xf numFmtId="0" fontId="2" fillId="0" borderId="5" xfId="0" applyNumberFormat="1" applyFont="1" applyFill="1" applyBorder="1" applyAlignment="1" applyProtection="1">
      <alignment horizontal="center" vertical="center" readingOrder="1"/>
    </xf>
    <xf numFmtId="0" fontId="5" fillId="0" borderId="5" xfId="0" applyFont="1" applyBorder="1" applyAlignment="1">
      <alignment horizontal="center" vertical="center" wrapText="1"/>
    </xf>
    <xf numFmtId="0" fontId="2" fillId="0" borderId="0" xfId="0" applyFont="1"/>
    <xf numFmtId="0" fontId="2" fillId="0" borderId="20" xfId="0" applyFont="1" applyBorder="1" applyAlignment="1">
      <alignment horizontal="center" vertical="center"/>
    </xf>
    <xf numFmtId="0" fontId="2" fillId="4" borderId="20"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3"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4" fillId="0" borderId="15" xfId="0" applyFont="1" applyBorder="1" applyAlignment="1">
      <alignment horizontal="center" vertical="center"/>
    </xf>
    <xf numFmtId="0" fontId="4" fillId="0" borderId="15" xfId="0" applyFont="1" applyBorder="1" applyAlignment="1">
      <alignment horizontal="left" vertical="center" wrapText="1"/>
    </xf>
    <xf numFmtId="0" fontId="4" fillId="0" borderId="15" xfId="0" applyFont="1" applyFill="1" applyBorder="1" applyAlignment="1">
      <alignment horizontal="left" vertical="center" wrapText="1"/>
    </xf>
    <xf numFmtId="0" fontId="25" fillId="0" borderId="5" xfId="0" applyFont="1" applyBorder="1" applyAlignment="1">
      <alignment horizontal="center" vertical="center"/>
    </xf>
    <xf numFmtId="0" fontId="25" fillId="0" borderId="5" xfId="0" applyFont="1" applyBorder="1" applyAlignment="1">
      <alignment horizontal="center" vertical="center" wrapText="1"/>
    </xf>
    <xf numFmtId="0" fontId="26" fillId="4" borderId="5" xfId="0" applyFont="1" applyFill="1" applyBorder="1" applyAlignment="1">
      <alignment horizontal="center" vertical="center" wrapText="1"/>
    </xf>
    <xf numFmtId="0" fontId="25" fillId="5" borderId="5" xfId="0" applyFont="1" applyFill="1" applyBorder="1" applyAlignment="1">
      <alignment horizontal="center" vertical="center" wrapText="1"/>
    </xf>
    <xf numFmtId="0" fontId="26" fillId="5" borderId="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Alignment="1">
      <alignment horizontal="center" vertical="center"/>
    </xf>
    <xf numFmtId="0" fontId="14"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2" fillId="0" borderId="0" xfId="0" applyFont="1"/>
    <xf numFmtId="0" fontId="4" fillId="0" borderId="0" xfId="0" applyFont="1" applyAlignment="1">
      <alignment horizontal="center"/>
    </xf>
    <xf numFmtId="0" fontId="2" fillId="0" borderId="0" xfId="0" applyFont="1" applyAlignment="1">
      <alignment horizontal="center" vertical="center"/>
    </xf>
    <xf numFmtId="0" fontId="14" fillId="0" borderId="0" xfId="0" applyFont="1" applyAlignment="1">
      <alignment horizontal="center"/>
    </xf>
    <xf numFmtId="0" fontId="4" fillId="0" borderId="0" xfId="0" applyFont="1"/>
    <xf numFmtId="0" fontId="3" fillId="0" borderId="0" xfId="0" applyFont="1" applyAlignment="1">
      <alignment horizontal="center" wrapText="1"/>
    </xf>
  </cellXfs>
  <cellStyles count="8">
    <cellStyle name="Normal" xfId="0" builtinId="0"/>
    <cellStyle name="Normal 12" xfId="4"/>
    <cellStyle name="Normal 2" xfId="3"/>
    <cellStyle name="Normal 2 2" xfId="1"/>
    <cellStyle name="Normal 2 3 2" xfId="5"/>
    <cellStyle name="Normal 3" xfId="2"/>
    <cellStyle name="Normal 3 3" xfId="7"/>
    <cellStyle name="Normal 4 2 3" xfId="6"/>
  </cellStyles>
  <dxfs count="21">
    <dxf>
      <fill>
        <patternFill patternType="solid">
          <fgColor rgb="FFE06666"/>
          <bgColor rgb="FFE06666"/>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E06666"/>
          <bgColor rgb="FFE06666"/>
        </patternFill>
      </fill>
    </dxf>
    <dxf>
      <fill>
        <patternFill patternType="solid">
          <fgColor rgb="FFE06666"/>
          <bgColor rgb="FFE06666"/>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E06666"/>
          <bgColor rgb="FFE06666"/>
        </patternFill>
      </fill>
    </dxf>
    <dxf>
      <fill>
        <patternFill patternType="solid">
          <fgColor rgb="FFE06666"/>
          <bgColor rgb="FFE06666"/>
        </patternFill>
      </fill>
    </dxf>
    <dxf>
      <fill>
        <patternFill patternType="solid">
          <fgColor rgb="FFE06666"/>
          <bgColor rgb="FFE06666"/>
        </patternFill>
      </fill>
    </dxf>
    <dxf>
      <fill>
        <patternFill patternType="solid">
          <fgColor rgb="FFE06666"/>
          <bgColor rgb="FFE06666"/>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7888;T%20NGHI&#7878;P/2023/Th&#225;ng%2012.2023/Theo%20d&#245;i%20t&#7889;t%20nghi&#7879;p%20T12.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244;ng%20vi&#7879;c%20-DI&#7878;U%20LINH/T&#7888;T%20NGHI&#7878;P/2023/Th&#225;ng%206.2023/Khoa%20L&#7919;%20h&#224;nh/Theo%20d&#245;i%20t&#7889;t%20nghi&#7879;p%20T6.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ống kê"/>
      <sheetName val="ds Thi +CNTT khoá cũ"/>
      <sheetName val="DS tổng"/>
      <sheetName val="ds hủy hồ sơ tt"/>
      <sheetName val="DS đủ đktt toàn khoá"/>
      <sheetName val="THÔNG TIN GV"/>
      <sheetName val="Đơn vị TT"/>
    </sheetNames>
    <sheetDataSet>
      <sheetData sheetId="0"/>
      <sheetData sheetId="1"/>
      <sheetData sheetId="2">
        <row r="3">
          <cell r="D3">
            <v>2121717465</v>
          </cell>
          <cell r="E3" t="str">
            <v>ĐINH VĂN TUẤN</v>
          </cell>
          <cell r="F3">
            <v>35348</v>
          </cell>
          <cell r="G3" t="str">
            <v>K21DLL2</v>
          </cell>
          <cell r="H3" t="str">
            <v>K21</v>
          </cell>
          <cell r="I3" t="str">
            <v>Quản trị Du lịch và Lữ hành</v>
          </cell>
          <cell r="J3" t="str">
            <v>Công ty TNHH MTV Trúc Nguyễn Travel</v>
          </cell>
          <cell r="K3" t="str">
            <v>Điều hành tour</v>
          </cell>
          <cell r="L3" t="str">
            <v>Đà Nẵng</v>
          </cell>
          <cell r="M3" t="str">
            <v> 200 Cách Mạng Tháng 8, Khuê Trung, Cẩm Lệ, Đà Nẵng</v>
          </cell>
          <cell r="N3" t="str">
            <v>NGUYỄN THỊ KIM NHUNG</v>
          </cell>
          <cell r="O3" t="str">
            <v>Báo Cáo Kết Quả Thực Tập Và Thực Trạng Hoạt Động Maketing Online Tại Công Ty Du Lịch Trúc Nguyễn Travel Đối Với Khách Du Lịch Nội Địa</v>
          </cell>
          <cell r="P3" t="str">
            <v>OK</v>
          </cell>
          <cell r="Q3" t="str">
            <v>OK</v>
          </cell>
          <cell r="R3" t="str">
            <v>CHUYÊN ĐỀ</v>
          </cell>
          <cell r="S3" t="str">
            <v>Có thi</v>
          </cell>
          <cell r="T3" t="str">
            <v>CNTN</v>
          </cell>
          <cell r="U3" t="str">
            <v>Đã nhận</v>
          </cell>
          <cell r="V3" t="str">
            <v>Đã nhận</v>
          </cell>
          <cell r="W3" t="str">
            <v>Đã nộp</v>
          </cell>
          <cell r="X3" t="e">
            <v>#N/A</v>
          </cell>
          <cell r="Y3" t="e">
            <v>#N/A</v>
          </cell>
          <cell r="Z3" t="e">
            <v>#N/A</v>
          </cell>
          <cell r="AA3" t="e">
            <v>#N/A</v>
          </cell>
          <cell r="AB3" t="str">
            <v>Trung Bình</v>
          </cell>
          <cell r="AC3" t="str">
            <v>sv khóa cũ có đơn gia hạn TN</v>
          </cell>
          <cell r="AD3" t="str">
            <v>0905999264</v>
          </cell>
          <cell r="AE3" t="str">
            <v>dinhvantuan19962015@gmail.com</v>
          </cell>
        </row>
        <row r="4">
          <cell r="D4">
            <v>25217217272</v>
          </cell>
          <cell r="E4" t="str">
            <v>PHAN BẢO LONG</v>
          </cell>
          <cell r="F4">
            <v>36758</v>
          </cell>
          <cell r="G4" t="str">
            <v>K25 - DLL10</v>
          </cell>
          <cell r="H4" t="str">
            <v>K25</v>
          </cell>
          <cell r="I4" t="str">
            <v>Quản trị Du lịch và Lữ hành</v>
          </cell>
          <cell r="J4" t="str">
            <v>Công ty TNHH Thương mại và Dịch vụ Vie Tour</v>
          </cell>
          <cell r="K4" t="str">
            <v>Hướng dẫn viên</v>
          </cell>
          <cell r="L4" t="str">
            <v>Đà Nẵng</v>
          </cell>
          <cell r="M4" t="str">
            <v>K13/6 Lạc Long Quân, Quận Liên Chiểu, TP Đà Nẵng</v>
          </cell>
          <cell r="N4" t="str">
            <v>NGUYỄN THỊ KIM NHUNG</v>
          </cell>
          <cell r="O4" t="str">
            <v>Báo Cáo Kết Quả Thực Tập Và Thực Trạng Quy Trình Đón,Tiễn Khách Tại Sân Bay Của Đội Ngũ Hướng Dẫn Viên Công Ty TNHH TM&amp;DV Vie Tour</v>
          </cell>
          <cell r="P4">
            <v>2.96</v>
          </cell>
          <cell r="Q4">
            <v>0</v>
          </cell>
          <cell r="R4" t="str">
            <v>CHUYÊN ĐỀ</v>
          </cell>
          <cell r="S4" t="str">
            <v>Có thi</v>
          </cell>
          <cell r="T4" t="str">
            <v>CNTN</v>
          </cell>
          <cell r="U4" t="str">
            <v>Đã nhận</v>
          </cell>
          <cell r="V4" t="str">
            <v>Đã nhận</v>
          </cell>
          <cell r="W4" t="str">
            <v>Đã nộp</v>
          </cell>
          <cell r="X4">
            <v>0</v>
          </cell>
          <cell r="Y4">
            <v>0</v>
          </cell>
          <cell r="Z4" t="str">
            <v>Đạt</v>
          </cell>
          <cell r="AA4" t="str">
            <v>Đạt</v>
          </cell>
          <cell r="AB4" t="str">
            <v>Tốt</v>
          </cell>
          <cell r="AD4" t="str">
            <v>0392749135</v>
          </cell>
          <cell r="AE4" t="str">
            <v>Phanbaolong20082000@gmail.com</v>
          </cell>
        </row>
        <row r="5">
          <cell r="D5">
            <v>25217207269</v>
          </cell>
          <cell r="E5" t="str">
            <v xml:space="preserve">TRẦN ĐỖ QUANG TÍN </v>
          </cell>
          <cell r="F5">
            <v>36936</v>
          </cell>
          <cell r="G5" t="str">
            <v>K25 DLL1</v>
          </cell>
          <cell r="H5" t="str">
            <v>K25</v>
          </cell>
          <cell r="I5" t="str">
            <v>Quản trị Du lịch và Lữ hành</v>
          </cell>
          <cell r="J5" t="str">
            <v>Công ty TNHH Thương mại và Dịch vụ Vie Tour</v>
          </cell>
          <cell r="K5" t="str">
            <v>Hướng dẫn viên</v>
          </cell>
          <cell r="L5" t="str">
            <v>Đà Nẵng</v>
          </cell>
          <cell r="M5" t="str">
            <v>K13/6 Lạc Long Quân, Quận Liên Chiểu, TP Đà Nẵng</v>
          </cell>
          <cell r="N5" t="str">
            <v>NGUYỄN THỊ KIM NHUNG</v>
          </cell>
          <cell r="O5" t="str">
            <v xml:space="preserve">Báo Cáo Kết Quả Thực Tập Và Thực Trạng Quy Trình Thực Hiện Chương Trình Du Lịch Dành Cho Học Sinh Cấp Trung Học Cơ Sở Tại Công Ty TNHH TM&amp;DV Vie Tour Đà Nẵng </v>
          </cell>
          <cell r="P5">
            <v>3.15</v>
          </cell>
          <cell r="Q5">
            <v>1.5503875968992248E-2</v>
          </cell>
          <cell r="R5" t="str">
            <v>CHUYÊN ĐỀ</v>
          </cell>
          <cell r="S5" t="str">
            <v>Có thi</v>
          </cell>
          <cell r="T5" t="str">
            <v>CNTN</v>
          </cell>
          <cell r="U5" t="str">
            <v>Đã nhận</v>
          </cell>
          <cell r="V5" t="str">
            <v>Đã nhận</v>
          </cell>
          <cell r="W5" t="str">
            <v>Đã nộp</v>
          </cell>
          <cell r="X5">
            <v>0</v>
          </cell>
          <cell r="Y5">
            <v>0</v>
          </cell>
          <cell r="Z5" t="str">
            <v>Đạt</v>
          </cell>
          <cell r="AA5" t="str">
            <v>Đạt</v>
          </cell>
          <cell r="AB5" t="str">
            <v>Khá</v>
          </cell>
          <cell r="AD5" t="str">
            <v>0343429749</v>
          </cell>
          <cell r="AE5" t="str">
            <v>trandoquangtin14@gmail.com</v>
          </cell>
        </row>
        <row r="6">
          <cell r="D6">
            <v>25217203279</v>
          </cell>
          <cell r="E6" t="str">
            <v>CAO NHÂN PHƯỚC</v>
          </cell>
          <cell r="F6">
            <v>36977</v>
          </cell>
          <cell r="G6" t="str">
            <v>K26DLL1</v>
          </cell>
          <cell r="H6" t="str">
            <v>K26</v>
          </cell>
          <cell r="I6" t="str">
            <v>Quản trị Du lịch và Lữ hành</v>
          </cell>
          <cell r="J6" t="str">
            <v>Công ty cổ phần Vntour-chi nhánh Đà Nẵng</v>
          </cell>
          <cell r="K6" t="str">
            <v>Sale/Marketing</v>
          </cell>
          <cell r="L6" t="str">
            <v>Đà Nẵng</v>
          </cell>
          <cell r="M6" t="str">
            <v>262 Đống Đa, Hải Châu, Đà Nẵng</v>
          </cell>
          <cell r="N6" t="str">
            <v>PHẠM THỊ MỸ LINH</v>
          </cell>
          <cell r="O6" t="str">
            <v>Báo cáo kết quả thực tập và thực trạng chính sách phân phối nhằm thu hút khách du lịch nội địa tại Công ty Cổ phần VNTOUR – Chi nhánh Đà Nẵng</v>
          </cell>
          <cell r="P6">
            <v>3.3</v>
          </cell>
          <cell r="Q6">
            <v>0</v>
          </cell>
          <cell r="R6" t="str">
            <v>CHUYÊN ĐỀ</v>
          </cell>
          <cell r="S6" t="str">
            <v>Có thi</v>
          </cell>
          <cell r="T6" t="str">
            <v>CNTN</v>
          </cell>
          <cell r="U6" t="str">
            <v>Đã nhận</v>
          </cell>
          <cell r="V6" t="str">
            <v>Đã nhận</v>
          </cell>
          <cell r="W6" t="str">
            <v>Đã nộp</v>
          </cell>
          <cell r="X6" t="str">
            <v>Toeic</v>
          </cell>
          <cell r="Y6">
            <v>0</v>
          </cell>
          <cell r="Z6">
            <v>0</v>
          </cell>
          <cell r="AA6">
            <v>0</v>
          </cell>
          <cell r="AB6">
            <v>0</v>
          </cell>
          <cell r="AD6" t="str">
            <v>0977382440</v>
          </cell>
          <cell r="AE6" t="str">
            <v>Phuocn0703@gmail.com</v>
          </cell>
        </row>
        <row r="7">
          <cell r="D7">
            <v>24207201308</v>
          </cell>
          <cell r="E7" t="str">
            <v>TRƯƠNG THUỲ MINH PHƯƠNG</v>
          </cell>
          <cell r="F7">
            <v>36796</v>
          </cell>
          <cell r="G7" t="str">
            <v>K24 DLL3</v>
          </cell>
          <cell r="H7" t="str">
            <v>K24</v>
          </cell>
          <cell r="I7" t="str">
            <v>Quản trị Du lịch và Lữ hành</v>
          </cell>
          <cell r="J7" t="str">
            <v>Công ty TNHH MTV Tiếng Ngô Đồng Travel &amp; Event</v>
          </cell>
          <cell r="K7" t="str">
            <v>Sale/Marketing</v>
          </cell>
          <cell r="L7" t="str">
            <v>Đà Nẵng</v>
          </cell>
          <cell r="M7" t="str">
            <v>83/2 Trần Phú, Hải Châu, Đà Nẵng</v>
          </cell>
          <cell r="N7" t="str">
            <v>ĐINH THỊ MỸ LỆ</v>
          </cell>
          <cell r="O7" t="str">
            <v>Báo cáo kết quả thực tập và thực trạng hoạt động chăm sóc khách hàng tại công ty TNHH MTV Tiếng Ngô Đồng Travel &amp; Event</v>
          </cell>
          <cell r="P7">
            <v>2.5499999999999998</v>
          </cell>
          <cell r="Q7">
            <v>0</v>
          </cell>
          <cell r="R7" t="str">
            <v>CHUYÊN ĐỀ</v>
          </cell>
          <cell r="S7" t="str">
            <v>Có thi</v>
          </cell>
          <cell r="T7" t="str">
            <v>CNTN</v>
          </cell>
          <cell r="U7" t="str">
            <v>Đã nhận</v>
          </cell>
          <cell r="V7" t="str">
            <v>Đã nhận</v>
          </cell>
          <cell r="W7" t="str">
            <v>Đã nộp</v>
          </cell>
          <cell r="X7">
            <v>0</v>
          </cell>
          <cell r="Y7">
            <v>0</v>
          </cell>
          <cell r="Z7" t="str">
            <v>Đạt</v>
          </cell>
          <cell r="AA7" t="str">
            <v>Đạt</v>
          </cell>
          <cell r="AB7" t="str">
            <v xml:space="preserve">TB </v>
          </cell>
          <cell r="AD7" t="str">
            <v>0935241295</v>
          </cell>
          <cell r="AE7" t="str">
            <v>truongminhphuong2709@gmail.com</v>
          </cell>
        </row>
        <row r="8">
          <cell r="D8">
            <v>25207200285</v>
          </cell>
          <cell r="E8" t="str">
            <v>NGUYỄN THỊ LY</v>
          </cell>
          <cell r="F8">
            <v>36957</v>
          </cell>
          <cell r="G8" t="str">
            <v>K25PSU-DLL6</v>
          </cell>
          <cell r="H8" t="str">
            <v>K25</v>
          </cell>
          <cell r="I8" t="str">
            <v>Quản trị Du lịch và Lữ hành chuẩn PSU</v>
          </cell>
          <cell r="J8" t="str">
            <v>Công Ty TNHH TM&amp;DV Du lịch Quảng Đà Thành Travel</v>
          </cell>
          <cell r="K8" t="str">
            <v>Khác</v>
          </cell>
          <cell r="L8" t="str">
            <v>Đà Nẵng</v>
          </cell>
          <cell r="M8" t="str">
            <v>29 Hồ Huân Nghiệp</v>
          </cell>
          <cell r="N8" t="str">
            <v>LÝ THỊ THƯƠNG</v>
          </cell>
          <cell r="O8" t="str">
            <v>Báo cáo kết quả thực tập và thực trạng chăm sóc khách hàng tại Công ty TNHH TM và Dịch vụ Du lịch QUẢNG ĐÀ THÀNH - ĐÀ THÀNH TRAVEL</v>
          </cell>
          <cell r="P8">
            <v>3.17</v>
          </cell>
          <cell r="Q8">
            <v>2.2222222222222223E-2</v>
          </cell>
          <cell r="R8" t="str">
            <v>CHUYÊN ĐỀ</v>
          </cell>
          <cell r="S8" t="str">
            <v>Có thi</v>
          </cell>
          <cell r="T8" t="str">
            <v>CNTN</v>
          </cell>
          <cell r="U8" t="str">
            <v>Đã nhận</v>
          </cell>
          <cell r="V8" t="str">
            <v>Đã nhận</v>
          </cell>
          <cell r="W8" t="str">
            <v>Đã nộp</v>
          </cell>
          <cell r="X8">
            <v>0</v>
          </cell>
          <cell r="Y8" t="str">
            <v>Đạt</v>
          </cell>
          <cell r="Z8" t="str">
            <v>Đạt</v>
          </cell>
          <cell r="AA8" t="str">
            <v>Đạt</v>
          </cell>
          <cell r="AB8" t="str">
            <v>Trung Bình</v>
          </cell>
          <cell r="AD8" t="str">
            <v>0776964551</v>
          </cell>
          <cell r="AE8" t="str">
            <v>Nguyently313@gmail.com</v>
          </cell>
        </row>
        <row r="9">
          <cell r="D9">
            <v>25207217121</v>
          </cell>
          <cell r="E9" t="str">
            <v xml:space="preserve">HÀ THỊ NHẬT PHƯỢNG </v>
          </cell>
          <cell r="F9">
            <v>36956</v>
          </cell>
          <cell r="G9" t="str">
            <v>K25DLL9</v>
          </cell>
          <cell r="H9" t="str">
            <v>K25</v>
          </cell>
          <cell r="I9" t="str">
            <v>Quản trị Du lịch và Lữ hành</v>
          </cell>
          <cell r="J9" t="str">
            <v>Công ty Cổ phần du lịch Danago</v>
          </cell>
          <cell r="K9" t="str">
            <v>Kinh doanh</v>
          </cell>
          <cell r="L9" t="str">
            <v>Đà Nẵng</v>
          </cell>
          <cell r="M9" t="str">
            <v>41 Phan Triêm, Hòa Xuân, Cẩm Lệ, Đà Nẵng</v>
          </cell>
          <cell r="N9" t="str">
            <v>PHẠM THỊ MỸ LINH</v>
          </cell>
          <cell r="O9" t="str">
            <v>Báo cáo kết quả thực tập và thực trạng chất lượng chương trình du lịch Đà Nẵng - Lý Sơn tại công ty Cổ Phần Du Lịch Danago.</v>
          </cell>
          <cell r="P9">
            <v>2.56</v>
          </cell>
          <cell r="Q9">
            <v>1.5384615384615385E-2</v>
          </cell>
          <cell r="R9" t="str">
            <v>CHUYÊN ĐỀ</v>
          </cell>
          <cell r="S9" t="str">
            <v>Có thi</v>
          </cell>
          <cell r="T9" t="str">
            <v>CNTN</v>
          </cell>
          <cell r="U9" t="str">
            <v>Đã nhận</v>
          </cell>
          <cell r="V9" t="str">
            <v>Đã nhận</v>
          </cell>
          <cell r="W9" t="str">
            <v>Đã nộp</v>
          </cell>
          <cell r="X9">
            <v>0</v>
          </cell>
          <cell r="Y9">
            <v>0</v>
          </cell>
          <cell r="Z9">
            <v>0</v>
          </cell>
          <cell r="AA9" t="str">
            <v>Đạt</v>
          </cell>
          <cell r="AB9" t="str">
            <v>Khá</v>
          </cell>
          <cell r="AD9" t="str">
            <v>0368821552</v>
          </cell>
          <cell r="AE9" t="str">
            <v>Phuongphuong06032001@gmail.com</v>
          </cell>
        </row>
        <row r="10">
          <cell r="D10">
            <v>25207200588</v>
          </cell>
          <cell r="E10" t="str">
            <v xml:space="preserve">TRẦN PHẠM KIỀU MY </v>
          </cell>
          <cell r="F10">
            <v>37126</v>
          </cell>
          <cell r="G10" t="str">
            <v>K25DLL5</v>
          </cell>
          <cell r="H10" t="str">
            <v>K25</v>
          </cell>
          <cell r="I10" t="str">
            <v>Quản trị Du lịch và Lữ hành</v>
          </cell>
          <cell r="J10" t="str">
            <v>Công Ty TNHH Thương Mại &amp; Dịch Vụ QVN</v>
          </cell>
          <cell r="K10" t="str">
            <v>Sale/Marketing</v>
          </cell>
          <cell r="L10" t="str">
            <v>Đà Nẵng</v>
          </cell>
          <cell r="M10" t="str">
            <v xml:space="preserve">K62/15B HÀ HUY TẬP, THANH KHÊ ĐÔNG, TP. ĐÀ NẴNG </v>
          </cell>
          <cell r="N10" t="str">
            <v>ĐINH THỊ MỸ LỆ</v>
          </cell>
          <cell r="O10" t="str">
            <v>Báo cáo kết quả thực tập và thực trạng quy trình tổ chức thực hiện chương trình du lịch “Đà Nẵng-Hội An 3 ngày 2 đêm “ tại công ty TNHH Thương Mại &amp; Dịch Vụ QVN</v>
          </cell>
          <cell r="P10">
            <v>2.67</v>
          </cell>
          <cell r="Q10">
            <v>1.5384615384615385E-2</v>
          </cell>
          <cell r="R10" t="str">
            <v>CHUYÊN ĐỀ</v>
          </cell>
          <cell r="S10" t="str">
            <v>Có thi</v>
          </cell>
          <cell r="T10" t="str">
            <v>CNTN</v>
          </cell>
          <cell r="U10" t="str">
            <v>Đã nhận</v>
          </cell>
          <cell r="V10" t="str">
            <v>Đã nhận</v>
          </cell>
          <cell r="W10" t="str">
            <v>Đã nộp</v>
          </cell>
          <cell r="X10">
            <v>0</v>
          </cell>
          <cell r="Y10" t="str">
            <v>Đạt</v>
          </cell>
          <cell r="Z10">
            <v>0</v>
          </cell>
          <cell r="AA10" t="str">
            <v>Đạt</v>
          </cell>
          <cell r="AB10" t="str">
            <v>Tốt</v>
          </cell>
          <cell r="AD10" t="str">
            <v>0911862600</v>
          </cell>
          <cell r="AE10" t="str">
            <v xml:space="preserve"> kieuumyy238@gmail.com </v>
          </cell>
        </row>
        <row r="11">
          <cell r="D11">
            <v>25217205770</v>
          </cell>
          <cell r="E11" t="str">
            <v>NGUYỄN VĂN HIẾU</v>
          </cell>
          <cell r="F11">
            <v>36937</v>
          </cell>
          <cell r="G11" t="str">
            <v>K25DLL3</v>
          </cell>
          <cell r="H11" t="str">
            <v>K25</v>
          </cell>
          <cell r="I11" t="str">
            <v>Quản trị Du lịch và Lữ hành</v>
          </cell>
          <cell r="J11" t="str">
            <v>Công ty TNHH MTV Dịch vụ Du lịch S-Tours</v>
          </cell>
          <cell r="K11" t="str">
            <v>Sale/Marketing</v>
          </cell>
          <cell r="L11" t="str">
            <v>Đà Nẵng</v>
          </cell>
          <cell r="M11" t="str">
            <v>98 Trần Xuân Soạn ,Khuê Trung ,Cẩm Lệ,Đà Nẵng</v>
          </cell>
          <cell r="N11" t="str">
            <v>VÕ HỮU HÒA</v>
          </cell>
          <cell r="O11" t="str">
            <v>Báo cáo kết quả thực tập và thực trạng bán chương trình du lịch miền Trung cho khách nội địa công ty TNHH MTV dịch vụ du lịch S-Tours</v>
          </cell>
          <cell r="P11">
            <v>2.77</v>
          </cell>
          <cell r="Q11">
            <v>0</v>
          </cell>
          <cell r="R11" t="str">
            <v>CHUYÊN ĐỀ</v>
          </cell>
          <cell r="S11" t="str">
            <v>Có thi</v>
          </cell>
          <cell r="T11" t="str">
            <v>CNTN</v>
          </cell>
          <cell r="U11" t="str">
            <v>Đã nhận</v>
          </cell>
          <cell r="V11" t="str">
            <v>Đã nhận</v>
          </cell>
          <cell r="W11" t="str">
            <v>Đã nộp</v>
          </cell>
          <cell r="X11" t="str">
            <v>Đạt</v>
          </cell>
          <cell r="Y11">
            <v>0</v>
          </cell>
          <cell r="Z11" t="str">
            <v>Đạt</v>
          </cell>
          <cell r="AA11" t="str">
            <v>Đạt</v>
          </cell>
          <cell r="AB11" t="str">
            <v>Tốt</v>
          </cell>
          <cell r="AD11" t="str">
            <v>0934421383</v>
          </cell>
          <cell r="AE11" t="str">
            <v>Hieunguyenvanqb.2001@gmail.com</v>
          </cell>
        </row>
        <row r="12">
          <cell r="D12">
            <v>24207207611</v>
          </cell>
          <cell r="E12" t="str">
            <v>TRẦN THỊ HOÀNG UYÊN</v>
          </cell>
          <cell r="F12">
            <v>36680</v>
          </cell>
          <cell r="G12" t="str">
            <v>K24-DLL4</v>
          </cell>
          <cell r="H12" t="str">
            <v>K24</v>
          </cell>
          <cell r="I12" t="str">
            <v>Quản trị Du lịch và Lữ hành</v>
          </cell>
          <cell r="J12" t="str">
            <v>Công ty TNHH vận tải dịch vu du lịch Anh Lê</v>
          </cell>
          <cell r="K12" t="str">
            <v>Sale/Marketing</v>
          </cell>
          <cell r="L12" t="str">
            <v>Đà Nẵng</v>
          </cell>
          <cell r="M12" t="str">
            <v>23A Bắc Đẩu, p.Thanh Bình, q.Hải Châu, TP.Đà Nẵng</v>
          </cell>
          <cell r="N12" t="str">
            <v>PHẠM THỊ MỸ LINH</v>
          </cell>
          <cell r="O12" t="str">
            <v>Báo cáo kết quả thực tập và thực trạng chính sách giá nhằm thu hút khách du lịch nội địa tại Công ty TNHH vận tải dịch vụ du lịch Anh Lê</v>
          </cell>
          <cell r="P12">
            <v>2.74</v>
          </cell>
          <cell r="Q12">
            <v>2.34375E-2</v>
          </cell>
          <cell r="R12" t="str">
            <v>CHUYÊN ĐỀ</v>
          </cell>
          <cell r="S12" t="str">
            <v>Có thi</v>
          </cell>
          <cell r="T12" t="str">
            <v>CNTN</v>
          </cell>
          <cell r="U12" t="str">
            <v>Đã nhận</v>
          </cell>
          <cell r="V12" t="str">
            <v>Đã nhận</v>
          </cell>
          <cell r="W12" t="str">
            <v>Đã nộp</v>
          </cell>
          <cell r="X12">
            <v>0</v>
          </cell>
          <cell r="Y12" t="str">
            <v>Đạt</v>
          </cell>
          <cell r="Z12" t="str">
            <v>Đạt</v>
          </cell>
          <cell r="AA12" t="str">
            <v>Đạt</v>
          </cell>
          <cell r="AB12" t="str">
            <v>Tốt</v>
          </cell>
          <cell r="AD12" t="str">
            <v>0384987981</v>
          </cell>
          <cell r="AE12" t="str">
            <v>tranthihoanguyen0306@gmail.com</v>
          </cell>
        </row>
        <row r="13">
          <cell r="D13">
            <v>25207207063</v>
          </cell>
          <cell r="E13" t="str">
            <v>BẠCH THỊ THU HÀ</v>
          </cell>
          <cell r="F13">
            <v>37068</v>
          </cell>
          <cell r="G13" t="str">
            <v>K25DLL5</v>
          </cell>
          <cell r="H13" t="str">
            <v>K25</v>
          </cell>
          <cell r="I13" t="str">
            <v>Quản trị Du lịch và Lữ hành</v>
          </cell>
          <cell r="J13" t="str">
            <v>Công Ty TNHH Xây Dựng Thương Mại Dịch Vụ Khánh Dung</v>
          </cell>
          <cell r="K13" t="str">
            <v>Sale/Marketing</v>
          </cell>
          <cell r="L13" t="str">
            <v>Đà Nẵng</v>
          </cell>
          <cell r="M13" t="str">
            <v>06 Đông Lợi 3,An Khê ,Thanh Khê,Đà Nẵng</v>
          </cell>
          <cell r="N13" t="str">
            <v>PHẠM THỊ MỸ LINH</v>
          </cell>
          <cell r="O13" t="str">
            <v>Báo cáo kết quả thực tập và thực trạng công tác bán chương trình du lịch "KHÁM PHÁ LỤC TỈNH MIỀN TÂY" tại Công ty TNHH Xây dựng Thương mại Dịch vụ Khánh Dung</v>
          </cell>
          <cell r="P13">
            <v>3.19</v>
          </cell>
          <cell r="Q13">
            <v>0</v>
          </cell>
          <cell r="R13" t="str">
            <v>CHUYÊN ĐỀ</v>
          </cell>
          <cell r="S13" t="str">
            <v>Có thi</v>
          </cell>
          <cell r="T13" t="str">
            <v>CNTN</v>
          </cell>
          <cell r="U13" t="str">
            <v>Đã nhận</v>
          </cell>
          <cell r="V13" t="str">
            <v>Đã nhận</v>
          </cell>
          <cell r="W13" t="str">
            <v>Đã nộp</v>
          </cell>
          <cell r="X13">
            <v>0</v>
          </cell>
          <cell r="Y13">
            <v>0</v>
          </cell>
          <cell r="Z13" t="str">
            <v>Đạt</v>
          </cell>
          <cell r="AA13" t="str">
            <v>Đạt</v>
          </cell>
          <cell r="AB13" t="str">
            <v>Khá</v>
          </cell>
          <cell r="AD13" t="str">
            <v>0389643222</v>
          </cell>
          <cell r="AE13" t="str">
            <v>hadtu2001@gmail.com</v>
          </cell>
        </row>
        <row r="14">
          <cell r="D14">
            <v>24203505448</v>
          </cell>
          <cell r="E14" t="str">
            <v>NGUYỄN THỊ KIM CHI</v>
          </cell>
          <cell r="F14">
            <v>36872</v>
          </cell>
          <cell r="G14" t="str">
            <v>K24-DLL4</v>
          </cell>
          <cell r="H14" t="str">
            <v>K24</v>
          </cell>
          <cell r="I14" t="str">
            <v>Quản trị Du lịch và Lữ hành</v>
          </cell>
          <cell r="J14" t="str">
            <v>Công ty TNHH vận tải dịch vu du lịch Anh Lê</v>
          </cell>
          <cell r="K14" t="str">
            <v>Sale/Marketing</v>
          </cell>
          <cell r="L14" t="str">
            <v>Đà Nẵng</v>
          </cell>
          <cell r="M14" t="str">
            <v>23A Bắc Đẩu, p.Thanh Bình, q.Hải Châu, TP.Đà Nẵng</v>
          </cell>
          <cell r="N14" t="str">
            <v>PHẠM THỊ MỸ LINH</v>
          </cell>
          <cell r="O14" t="str">
            <v>Báo cáo kết quả thực tập và thực trạng chất lượng đội ngũ lao động tại Công ty TNHH vận tải dịch vụ du lịch Anh Lê</v>
          </cell>
          <cell r="P14">
            <v>2.67</v>
          </cell>
          <cell r="Q14">
            <v>2.34375E-2</v>
          </cell>
          <cell r="R14" t="str">
            <v>CHUYÊN ĐỀ</v>
          </cell>
          <cell r="S14" t="str">
            <v>Có thi</v>
          </cell>
          <cell r="T14" t="str">
            <v>CNTN</v>
          </cell>
          <cell r="U14" t="str">
            <v>Đã nhận</v>
          </cell>
          <cell r="V14" t="str">
            <v>Đã nhận</v>
          </cell>
          <cell r="W14" t="str">
            <v>Đã nộp</v>
          </cell>
          <cell r="X14" t="str">
            <v>Đạt</v>
          </cell>
          <cell r="Y14" t="str">
            <v>Đạt</v>
          </cell>
          <cell r="Z14" t="str">
            <v>Đạt</v>
          </cell>
          <cell r="AA14" t="str">
            <v>Đạt</v>
          </cell>
          <cell r="AB14" t="str">
            <v xml:space="preserve">TB </v>
          </cell>
          <cell r="AD14" t="str">
            <v>0359652345</v>
          </cell>
          <cell r="AE14" t="str">
            <v>Chykawway20@gmail.com</v>
          </cell>
        </row>
        <row r="15">
          <cell r="D15">
            <v>24207207663</v>
          </cell>
          <cell r="E15" t="str">
            <v>HỒ NGUYỄN THẢO MY</v>
          </cell>
          <cell r="F15">
            <v>36847</v>
          </cell>
          <cell r="G15" t="str">
            <v>K24DLL4</v>
          </cell>
          <cell r="H15" t="str">
            <v>K24</v>
          </cell>
          <cell r="I15" t="str">
            <v>Quản trị Du lịch và Lữ hành</v>
          </cell>
          <cell r="J15" t="str">
            <v>Công ty TNHH vận tải dịch vu du lịch Anh Lê</v>
          </cell>
          <cell r="K15" t="str">
            <v>Sale/Marketing</v>
          </cell>
          <cell r="L15" t="str">
            <v>Đà Nẵng</v>
          </cell>
          <cell r="M15" t="str">
            <v>23A Bắc Đẩu, p.Thanh Bình, q.Hải Châu, TP.Đà Nẵng</v>
          </cell>
          <cell r="N15" t="str">
            <v>PHẠM THỊ MỸ LINH</v>
          </cell>
          <cell r="O15" t="str">
            <v>Báo cáo thực tập và thực trạng hoạt động marketing online thu hút khách du lịch nội địa tại công ty TNHH vận tải dịch vụ du lịch Anh Lê</v>
          </cell>
          <cell r="P15">
            <v>2.67</v>
          </cell>
          <cell r="Q15">
            <v>2.34375E-2</v>
          </cell>
          <cell r="R15" t="str">
            <v>CHUYÊN ĐỀ</v>
          </cell>
          <cell r="S15" t="str">
            <v>Có thi</v>
          </cell>
          <cell r="T15" t="str">
            <v>CNTN</v>
          </cell>
          <cell r="U15" t="str">
            <v>Đã nhận</v>
          </cell>
          <cell r="V15" t="str">
            <v>Đã nhận</v>
          </cell>
          <cell r="W15" t="str">
            <v>Đã nộp</v>
          </cell>
          <cell r="X15" t="str">
            <v>Đạt</v>
          </cell>
          <cell r="Y15" t="str">
            <v>Đạt</v>
          </cell>
          <cell r="Z15" t="str">
            <v>Đạt</v>
          </cell>
          <cell r="AA15" t="str">
            <v>Đạt</v>
          </cell>
          <cell r="AB15" t="str">
            <v>Khá</v>
          </cell>
          <cell r="AD15" t="str">
            <v>0343332474</v>
          </cell>
          <cell r="AE15" t="str">
            <v>honguyenthaomy171100@gmail.com</v>
          </cell>
        </row>
        <row r="16">
          <cell r="D16">
            <v>25207216006</v>
          </cell>
          <cell r="E16" t="str">
            <v>PHAN VŨ XUÂN THƯƠNG</v>
          </cell>
          <cell r="F16">
            <v>37185</v>
          </cell>
          <cell r="G16" t="str">
            <v>K25PSU-DLL6</v>
          </cell>
          <cell r="H16" t="str">
            <v>K25</v>
          </cell>
          <cell r="I16" t="str">
            <v>Quản trị Du lịch và Lữ hành chuẩn PSU</v>
          </cell>
          <cell r="J16" t="str">
            <v>Công ty TNHH Du lịch và sự kiện nghệ thuật - ART travel &amp; event</v>
          </cell>
          <cell r="K16" t="str">
            <v>Khác</v>
          </cell>
          <cell r="L16" t="str">
            <v>Đà Nẵng</v>
          </cell>
          <cell r="M16" t="str">
            <v>Số 2, đường 30/4, tầng 6 Toà Pvcombank, Hải Châu, Đà Nẵng</v>
          </cell>
          <cell r="N16" t="str">
            <v>ĐINH THỊ MỸ LỆ</v>
          </cell>
          <cell r="O16" t="str">
            <v>Báo cáo kết quả thực tập và thực trạng quy trình tổ chức sự kiện tại công ty TNHH Du lịch và sự kiện nghệ thuật - Art Travel &amp; Event</v>
          </cell>
          <cell r="P16">
            <v>3.01</v>
          </cell>
          <cell r="Q16">
            <v>0</v>
          </cell>
          <cell r="R16" t="str">
            <v>CHUYÊN ĐỀ</v>
          </cell>
          <cell r="S16" t="str">
            <v>Có thi</v>
          </cell>
          <cell r="T16" t="str">
            <v>CNTN</v>
          </cell>
          <cell r="U16" t="str">
            <v>Đã nhận</v>
          </cell>
          <cell r="V16" t="str">
            <v>Đã nhận</v>
          </cell>
          <cell r="W16" t="str">
            <v>Đã nộp</v>
          </cell>
          <cell r="X16">
            <v>0</v>
          </cell>
          <cell r="Y16">
            <v>0</v>
          </cell>
          <cell r="Z16" t="str">
            <v>Đạt</v>
          </cell>
          <cell r="AA16" t="str">
            <v>Đạt</v>
          </cell>
          <cell r="AB16" t="str">
            <v>Khá</v>
          </cell>
          <cell r="AD16" t="str">
            <v>0935218152</v>
          </cell>
          <cell r="AE16" t="str">
            <v>Vivina21102001@gmail.com</v>
          </cell>
        </row>
        <row r="17">
          <cell r="D17">
            <v>24217204183</v>
          </cell>
          <cell r="E17" t="str">
            <v>NGUYỄN HOÀNG THIỆN</v>
          </cell>
          <cell r="F17">
            <v>36753</v>
          </cell>
          <cell r="G17" t="str">
            <v>K24 DLL8</v>
          </cell>
          <cell r="H17" t="str">
            <v>K24</v>
          </cell>
          <cell r="I17" t="str">
            <v>Quản trị Du lịch và Lữ hành</v>
          </cell>
          <cell r="J17" t="str">
            <v>Công ty cổ phần SANNA Tour</v>
          </cell>
          <cell r="K17" t="str">
            <v>Điều hành tour</v>
          </cell>
          <cell r="L17" t="str">
            <v>Đà Nẵng</v>
          </cell>
          <cell r="M17" t="str">
            <v>103A Trần Xuân Lê</v>
          </cell>
          <cell r="N17" t="str">
            <v>NGUYỄN THỊ KIM NHUNG</v>
          </cell>
          <cell r="O17" t="str">
            <v>Báo Cáo Kết Quả Thực Tập Và Thực Trạng Hoạt Động Bán Các Chương Trình Du Lịch Miền Bắc Tại Công Ty Sanna Tour</v>
          </cell>
          <cell r="P17">
            <v>2.29</v>
          </cell>
          <cell r="Q17">
            <v>4.6875E-2</v>
          </cell>
          <cell r="R17" t="str">
            <v>CHUYÊN ĐỀ</v>
          </cell>
          <cell r="S17" t="str">
            <v>Có thi</v>
          </cell>
          <cell r="T17" t="str">
            <v>CNTN</v>
          </cell>
          <cell r="U17" t="str">
            <v>Đã nhận</v>
          </cell>
          <cell r="V17" t="str">
            <v>Đã nhận</v>
          </cell>
          <cell r="W17" t="str">
            <v>Đã nộp</v>
          </cell>
          <cell r="X17">
            <v>0</v>
          </cell>
          <cell r="Y17">
            <v>0</v>
          </cell>
          <cell r="Z17" t="str">
            <v>Đạt</v>
          </cell>
          <cell r="AA17" t="str">
            <v>Đạt</v>
          </cell>
          <cell r="AB17" t="str">
            <v>Khá</v>
          </cell>
          <cell r="AD17" t="str">
            <v>0931957532</v>
          </cell>
          <cell r="AE17" t="str">
            <v>hoangthien1508@gmail.com</v>
          </cell>
        </row>
        <row r="18">
          <cell r="D18">
            <v>25217208245</v>
          </cell>
          <cell r="E18" t="str">
            <v>ĐẶNG NGÔ KHÁNH DUY</v>
          </cell>
          <cell r="F18">
            <v>36988</v>
          </cell>
          <cell r="G18" t="str">
            <v>K25DLL9</v>
          </cell>
          <cell r="H18" t="str">
            <v>K25</v>
          </cell>
          <cell r="I18" t="str">
            <v>Quản trị Du lịch và Lữ hành</v>
          </cell>
          <cell r="J18" t="str">
            <v>Công Ty TNHH Xây Dựng Thương Mại Dịch Vụ Khánh Dung</v>
          </cell>
          <cell r="K18" t="str">
            <v>Điều hành tour</v>
          </cell>
          <cell r="L18" t="str">
            <v>Đà Nẵng</v>
          </cell>
          <cell r="M18" t="str">
            <v>06 Đông Lợi 3, An Khê, Thanh Khê, Đà Nẵng</v>
          </cell>
          <cell r="N18" t="str">
            <v>VÕ HỮU HÒA</v>
          </cell>
          <cell r="O18" t="str">
            <v>Báo Cáo Thực Tập Và Thực Trạng Quy Trình Tổ Chức Thực Hiện Chương Trình Du Lịch Hành Trình Di Sản Miền Trung Tại Cho Khách Nội Địa Công Ty Du Lịch Khánh Dung Tour</v>
          </cell>
          <cell r="P18">
            <v>2.87</v>
          </cell>
          <cell r="Q18">
            <v>0</v>
          </cell>
          <cell r="R18" t="str">
            <v>CHUYÊN ĐỀ</v>
          </cell>
          <cell r="S18" t="str">
            <v>Không thi</v>
          </cell>
          <cell r="T18" t="str">
            <v>CNTN</v>
          </cell>
          <cell r="U18" t="str">
            <v>Đã nhận</v>
          </cell>
          <cell r="V18" t="str">
            <v>Đã nhận</v>
          </cell>
          <cell r="W18" t="str">
            <v>Đã nộp</v>
          </cell>
          <cell r="X18">
            <v>0</v>
          </cell>
          <cell r="Y18">
            <v>0</v>
          </cell>
          <cell r="Z18" t="str">
            <v>Đạt</v>
          </cell>
          <cell r="AA18" t="str">
            <v>Đạt</v>
          </cell>
          <cell r="AB18" t="str">
            <v>Tốt</v>
          </cell>
          <cell r="AD18" t="str">
            <v>0768956547</v>
          </cell>
          <cell r="AE18" t="str">
            <v>duydang014@gmail.com</v>
          </cell>
        </row>
        <row r="19">
          <cell r="D19">
            <v>25217215979</v>
          </cell>
          <cell r="E19" t="str">
            <v>NGUYỄN ĐÌNH QUANG HƯNG</v>
          </cell>
          <cell r="F19">
            <v>37062</v>
          </cell>
          <cell r="G19" t="str">
            <v>K25PSU-DLL1</v>
          </cell>
          <cell r="H19" t="str">
            <v>K25</v>
          </cell>
          <cell r="I19" t="str">
            <v>Quản trị Du lịch và Lữ hành chuẩn PSU</v>
          </cell>
          <cell r="J19" t="str">
            <v>Công ty cổ phần du lịch Danasea</v>
          </cell>
          <cell r="K19" t="str">
            <v>Điều hành tour</v>
          </cell>
          <cell r="L19" t="str">
            <v>Đà Nẵng</v>
          </cell>
          <cell r="M19" t="str">
            <v>05 Đức Lợi 3</v>
          </cell>
          <cell r="N19" t="str">
            <v>CAO THỊ CẨM HƯƠNG</v>
          </cell>
          <cell r="O19" t="str">
            <v>Báo cáo kết quả thực tập và thực trạng quy trình tổ chức thực hiện chương trình du lịch Bangkok - Pattaya 5 ngày 4 đêm tại công ty cổ phần du lịch Danasea Tourist.</v>
          </cell>
          <cell r="P19">
            <v>3.2</v>
          </cell>
          <cell r="Q19">
            <v>2.2388059701492536E-2</v>
          </cell>
          <cell r="R19" t="str">
            <v>CHUYÊN ĐỀ</v>
          </cell>
          <cell r="S19" t="str">
            <v>Không thi</v>
          </cell>
          <cell r="T19" t="str">
            <v>CNTN</v>
          </cell>
          <cell r="U19" t="str">
            <v>Đã nhận</v>
          </cell>
          <cell r="V19" t="str">
            <v>Đã nhận</v>
          </cell>
          <cell r="W19" t="str">
            <v>Đã nộp</v>
          </cell>
          <cell r="X19" t="str">
            <v>Toeic</v>
          </cell>
          <cell r="Y19">
            <v>0</v>
          </cell>
          <cell r="Z19" t="str">
            <v>Đạt</v>
          </cell>
          <cell r="AA19" t="str">
            <v>Đạt</v>
          </cell>
          <cell r="AB19" t="str">
            <v>Tốt</v>
          </cell>
          <cell r="AD19" t="str">
            <v>0333490740</v>
          </cell>
          <cell r="AE19" t="str">
            <v>hugnquang0601@gmail.com</v>
          </cell>
        </row>
        <row r="20">
          <cell r="D20">
            <v>24207215575</v>
          </cell>
          <cell r="E20" t="str">
            <v xml:space="preserve">NGUYỄN NGỌC PHƯƠNG DUYÊN </v>
          </cell>
          <cell r="F20">
            <v>36527</v>
          </cell>
          <cell r="G20" t="str">
            <v>K25 PSU DLL6</v>
          </cell>
          <cell r="H20" t="str">
            <v>K25</v>
          </cell>
          <cell r="I20" t="str">
            <v>Quản trị Du lịch và Lữ hành chuẩn PSU</v>
          </cell>
          <cell r="J20" t="str">
            <v>Công ty cổ phần du lịch Việt Nam Vitours</v>
          </cell>
          <cell r="K20" t="str">
            <v>Điều hành tour</v>
          </cell>
          <cell r="L20" t="str">
            <v>Đà Nẵng</v>
          </cell>
          <cell r="M20" t="str">
            <v>83 Nguyễn Thị Minh Khai</v>
          </cell>
          <cell r="N20" t="str">
            <v>LÝ THỊ THƯƠNG</v>
          </cell>
          <cell r="O20" t="str">
            <v>Báo cáo kết quả thực tập và đánh giá quy trình đào tạo nhân viên điều hành chương trình du lịch nội địa tại công ty cổ phần du lịch Việt Nam VITOURS</v>
          </cell>
          <cell r="P20">
            <v>3.14</v>
          </cell>
          <cell r="Q20">
            <v>0</v>
          </cell>
          <cell r="R20" t="str">
            <v>CHUYÊN ĐỀ</v>
          </cell>
          <cell r="S20" t="str">
            <v>Có thi</v>
          </cell>
          <cell r="T20" t="str">
            <v>CNTN</v>
          </cell>
          <cell r="U20" t="str">
            <v>Đã nhận</v>
          </cell>
          <cell r="V20" t="str">
            <v>Đã nhận</v>
          </cell>
          <cell r="W20" t="str">
            <v>Đã nộp</v>
          </cell>
          <cell r="X20">
            <v>0</v>
          </cell>
          <cell r="Y20">
            <v>0</v>
          </cell>
          <cell r="Z20" t="str">
            <v>Đạt</v>
          </cell>
          <cell r="AA20" t="str">
            <v>Đạt</v>
          </cell>
          <cell r="AB20" t="str">
            <v>Trung Bình</v>
          </cell>
          <cell r="AD20" t="str">
            <v>0984944159</v>
          </cell>
          <cell r="AE20" t="str">
            <v>phuongduyen4328@gmail.com</v>
          </cell>
        </row>
        <row r="21">
          <cell r="D21">
            <v>25203204910</v>
          </cell>
          <cell r="E21" t="str">
            <v>NGUYỄN THỊ ANH PHƯƠNG</v>
          </cell>
          <cell r="F21">
            <v>37022</v>
          </cell>
          <cell r="G21" t="str">
            <v>K25DLL7</v>
          </cell>
          <cell r="H21" t="str">
            <v>K25</v>
          </cell>
          <cell r="I21" t="str">
            <v>Quản trị Du lịch và Lữ hành</v>
          </cell>
          <cell r="J21" t="str">
            <v>Công ty TNHH MTV TM &amp; DV Du lịch Today Travel</v>
          </cell>
          <cell r="K21" t="str">
            <v>Sale/Marketing</v>
          </cell>
          <cell r="L21" t="str">
            <v>Đà Nẵng</v>
          </cell>
          <cell r="M21" t="str">
            <v>141/1 đường 3/2</v>
          </cell>
          <cell r="N21" t="str">
            <v>ĐINH THỊ MỸ LỆ</v>
          </cell>
          <cell r="O21" t="str">
            <v>Báo cáo kết quả thực tập và thực trạng chính sách truyền thông cổ động nhằm thu hút khách du lịch nội địa tại Công Ty TNHH TM&amp;DV du lịch Today Travel</v>
          </cell>
          <cell r="P21">
            <v>2.77</v>
          </cell>
          <cell r="Q21">
            <v>0</v>
          </cell>
          <cell r="R21" t="str">
            <v>CHUYÊN ĐỀ</v>
          </cell>
          <cell r="S21" t="str">
            <v>Không thi</v>
          </cell>
          <cell r="T21" t="str">
            <v>CNTN</v>
          </cell>
          <cell r="U21" t="str">
            <v>Đã nhận</v>
          </cell>
          <cell r="V21" t="str">
            <v>Đã nhận</v>
          </cell>
          <cell r="W21" t="str">
            <v>Đã nộp</v>
          </cell>
          <cell r="X21">
            <v>0</v>
          </cell>
          <cell r="Y21">
            <v>0</v>
          </cell>
          <cell r="Z21" t="str">
            <v>Đạt</v>
          </cell>
          <cell r="AA21" t="str">
            <v>Đạt</v>
          </cell>
          <cell r="AB21" t="str">
            <v>Khá</v>
          </cell>
          <cell r="AD21" t="str">
            <v>0702657047</v>
          </cell>
          <cell r="AE21" t="str">
            <v>annphuong.15@gmail.com</v>
          </cell>
        </row>
        <row r="22">
          <cell r="D22">
            <v>25207204282</v>
          </cell>
          <cell r="E22" t="str">
            <v>TRẦN THU UYÊN</v>
          </cell>
          <cell r="F22">
            <v>37152</v>
          </cell>
          <cell r="G22" t="str">
            <v>K25DLL9</v>
          </cell>
          <cell r="H22" t="str">
            <v>K25</v>
          </cell>
          <cell r="I22" t="str">
            <v>Quản trị Du lịch và Lữ hành</v>
          </cell>
          <cell r="J22" t="str">
            <v>Công ty TNHH Du lịch và sự kiện nghệ thuật - ART travel &amp; event</v>
          </cell>
          <cell r="K22" t="str">
            <v>Sale/Marketing</v>
          </cell>
          <cell r="L22" t="str">
            <v>Đà Nẵng</v>
          </cell>
          <cell r="M22" t="str">
            <v>Số 2 đường 30/4, tầng 6 toà PVcombank, Đà Nẵng</v>
          </cell>
          <cell r="N22" t="str">
            <v>CAO THỊ CẨM HƯƠNG</v>
          </cell>
          <cell r="O22" t="str">
            <v>Báo cáo kết quả thực tập và thực trạng quy trình tổ chức thực hiện chương trình du lịch Thiên đường miền Trung của công ty TNHH Du lịch &amp; sự kiện nghệ thuật - ART Travel &amp; Event</v>
          </cell>
          <cell r="P22">
            <v>2.84</v>
          </cell>
          <cell r="Q22">
            <v>0</v>
          </cell>
          <cell r="R22" t="str">
            <v>CHUYÊN ĐỀ</v>
          </cell>
          <cell r="S22" t="str">
            <v>Không thi</v>
          </cell>
          <cell r="T22" t="str">
            <v>CNTN</v>
          </cell>
          <cell r="U22" t="str">
            <v>Đã nhận</v>
          </cell>
          <cell r="V22" t="str">
            <v>Đã nhận</v>
          </cell>
          <cell r="W22" t="str">
            <v>Đã nộp</v>
          </cell>
          <cell r="X22">
            <v>0</v>
          </cell>
          <cell r="Y22" t="str">
            <v>Đạt</v>
          </cell>
          <cell r="Z22" t="str">
            <v>Đạt</v>
          </cell>
          <cell r="AA22" t="str">
            <v>Đạt</v>
          </cell>
          <cell r="AB22" t="str">
            <v>Khá</v>
          </cell>
          <cell r="AD22" t="str">
            <v>0764267137</v>
          </cell>
          <cell r="AE22" t="str">
            <v>uynhouse1891@gmail.com</v>
          </cell>
        </row>
        <row r="23">
          <cell r="D23">
            <v>25207204590</v>
          </cell>
          <cell r="E23" t="str">
            <v xml:space="preserve">THÁI THỊ HỒNG NHUNG </v>
          </cell>
          <cell r="F23">
            <v>36914</v>
          </cell>
          <cell r="G23" t="str">
            <v>K25-DLL7</v>
          </cell>
          <cell r="H23" t="str">
            <v>K25</v>
          </cell>
          <cell r="I23" t="str">
            <v>Quản trị Du lịch và Lữ hành</v>
          </cell>
          <cell r="J23" t="str">
            <v>Công Ty TNHH MTV Thương Mại Du Lịch Trường Sa</v>
          </cell>
          <cell r="K23" t="str">
            <v>Sale/Marketing</v>
          </cell>
          <cell r="L23" t="str">
            <v>Đà Nẵng</v>
          </cell>
          <cell r="M23" t="str">
            <v xml:space="preserve">70 Lý Thái Tông, Thanh Khê Tây , Thanh Khê, Đà Nẵng </v>
          </cell>
          <cell r="N23" t="str">
            <v>ĐINH THỊ MỸ LỆ</v>
          </cell>
          <cell r="O23" t="str">
            <v>Báo cáo kết quả thực tập và thực trạng quy trình tổ chức thực hiện chương trình du lịch “ Hành trình đi sản Miền Trung” tại công ty TNHH MTV Thương Mại Du Lịch Truong sa</v>
          </cell>
          <cell r="P23">
            <v>2.77</v>
          </cell>
          <cell r="Q23">
            <v>0</v>
          </cell>
          <cell r="R23" t="str">
            <v>CHUYÊN ĐỀ</v>
          </cell>
          <cell r="S23" t="str">
            <v>Có thi</v>
          </cell>
          <cell r="T23" t="str">
            <v>CNTN</v>
          </cell>
          <cell r="U23" t="str">
            <v>Đã nhận</v>
          </cell>
          <cell r="V23" t="str">
            <v>Đã nhận</v>
          </cell>
          <cell r="W23" t="str">
            <v>Đã nộp</v>
          </cell>
          <cell r="X23">
            <v>0</v>
          </cell>
          <cell r="Y23">
            <v>0</v>
          </cell>
          <cell r="Z23">
            <v>0</v>
          </cell>
          <cell r="AA23" t="str">
            <v>Đạt</v>
          </cell>
          <cell r="AB23" t="str">
            <v>Tốt</v>
          </cell>
          <cell r="AD23" t="str">
            <v>0916954045</v>
          </cell>
          <cell r="AE23" t="str">
            <v>thaihongnhung2301@gmail.com</v>
          </cell>
        </row>
        <row r="24">
          <cell r="D24">
            <v>25207203394</v>
          </cell>
          <cell r="E24" t="str">
            <v>NGUYỄN ĐOÀN TỐ QUYÊN</v>
          </cell>
          <cell r="F24">
            <v>36896</v>
          </cell>
          <cell r="G24" t="str">
            <v>K25DLL9</v>
          </cell>
          <cell r="H24" t="str">
            <v>K25</v>
          </cell>
          <cell r="I24" t="str">
            <v>Quản trị Du lịch và Lữ hành</v>
          </cell>
          <cell r="J24" t="str">
            <v>Công ty TNHH Thương mại và Dịch vụ Vie Tour</v>
          </cell>
          <cell r="K24" t="str">
            <v>Điều hành tour</v>
          </cell>
          <cell r="L24" t="str">
            <v>Đà Nẵng</v>
          </cell>
          <cell r="M24" t="str">
            <v>K13/6 Lạc Long Quân, Quận Liên Chiểu, TP Đà Nẵng</v>
          </cell>
          <cell r="N24" t="str">
            <v>NGUYỄN THỊ KIM NHUNG</v>
          </cell>
          <cell r="O24" t="str">
            <v>Báo Cáo Kết Quả Thực Tập Và Thực Trạng Công Tác Quản Lý Đội Ngũ Hướng Dẫn Viên Tại Công Ty TNHH Thương Mại Và Dịch Vụ Vietour</v>
          </cell>
          <cell r="P24">
            <v>3.01</v>
          </cell>
          <cell r="Q24">
            <v>0</v>
          </cell>
          <cell r="R24" t="str">
            <v>CHUYÊN ĐỀ</v>
          </cell>
          <cell r="S24" t="str">
            <v>Không thi</v>
          </cell>
          <cell r="T24" t="str">
            <v>CNTN</v>
          </cell>
          <cell r="U24" t="str">
            <v>Đã nhận</v>
          </cell>
          <cell r="V24" t="str">
            <v>Đã nhận</v>
          </cell>
          <cell r="W24" t="str">
            <v>Đã nộp</v>
          </cell>
          <cell r="X24">
            <v>0</v>
          </cell>
          <cell r="Y24" t="str">
            <v>Đạt</v>
          </cell>
          <cell r="Z24" t="str">
            <v>Đạt</v>
          </cell>
          <cell r="AA24" t="str">
            <v>Đạt</v>
          </cell>
          <cell r="AB24" t="str">
            <v>Xuất Sắc</v>
          </cell>
          <cell r="AD24" t="str">
            <v>0707642051</v>
          </cell>
          <cell r="AE24" t="str">
            <v>miuxynh05012001@gmail.com</v>
          </cell>
        </row>
        <row r="25">
          <cell r="D25">
            <v>25217103684</v>
          </cell>
          <cell r="E25" t="str">
            <v>VŨ ĐÌNH QUÝ</v>
          </cell>
          <cell r="F25">
            <v>37217</v>
          </cell>
          <cell r="G25" t="str">
            <v>K25PSU-DLL6</v>
          </cell>
          <cell r="H25" t="str">
            <v>K25</v>
          </cell>
          <cell r="I25" t="str">
            <v>Quản trị Du lịch và Lữ hành chuẩn PSU</v>
          </cell>
          <cell r="J25" t="str">
            <v xml:space="preserve">Công ty TNHH Dịch vụ Du lịch Tuấn Dũng </v>
          </cell>
          <cell r="K25" t="str">
            <v>Sale/Marketing</v>
          </cell>
          <cell r="L25" t="str">
            <v>Đà Nẵng</v>
          </cell>
          <cell r="M25" t="str">
            <v>Số 16 Phạm Kiệt, Ngũ Hành Sơn, TP. Đà Nẵng</v>
          </cell>
          <cell r="N25" t="str">
            <v>CAO THỊ CẨM HƯƠNG</v>
          </cell>
          <cell r="O25" t="str">
            <v>Báo cáo kết quả thực tập và thực trạng quy trình tổ chức thực hiện chương trình du lịch Đà Nẵng – Hội An – Huế (4N3Đ) của công ty TNHH Dịch vụ Du Lịch Tuấn Dũng</v>
          </cell>
          <cell r="P25">
            <v>2.71</v>
          </cell>
          <cell r="Q25">
            <v>1.4925373134328358E-2</v>
          </cell>
          <cell r="R25" t="str">
            <v>CHUYÊN ĐỀ</v>
          </cell>
          <cell r="S25" t="str">
            <v>Không thi</v>
          </cell>
          <cell r="T25" t="str">
            <v>CNTN</v>
          </cell>
          <cell r="U25" t="str">
            <v>Đã nhận</v>
          </cell>
          <cell r="V25" t="str">
            <v>Đã nhận</v>
          </cell>
          <cell r="W25" t="str">
            <v>Đã nộp</v>
          </cell>
          <cell r="X25">
            <v>0</v>
          </cell>
          <cell r="Y25">
            <v>0</v>
          </cell>
          <cell r="Z25" t="str">
            <v>Đạt</v>
          </cell>
          <cell r="AA25" t="str">
            <v>Đạt</v>
          </cell>
          <cell r="AB25" t="str">
            <v>Khá</v>
          </cell>
          <cell r="AD25" t="str">
            <v>0343916432</v>
          </cell>
          <cell r="AE25" t="str">
            <v>Vudinhquy1@dtu.edu.vn</v>
          </cell>
        </row>
        <row r="26">
          <cell r="D26">
            <v>25207207249</v>
          </cell>
          <cell r="E26" t="str">
            <v>TRẦN THỊ DIỄM</v>
          </cell>
          <cell r="F26">
            <v>36940</v>
          </cell>
          <cell r="G26" t="str">
            <v>K25DLL4</v>
          </cell>
          <cell r="H26" t="str">
            <v>K25</v>
          </cell>
          <cell r="I26" t="str">
            <v>Quản trị Du lịch và Lữ hành</v>
          </cell>
          <cell r="J26" t="str">
            <v>Công ty TNHH Thương mại và Dịch vụ Vie Tour</v>
          </cell>
          <cell r="K26" t="str">
            <v>Sale/Marketing</v>
          </cell>
          <cell r="L26" t="str">
            <v>Đà Nẵng</v>
          </cell>
          <cell r="M26" t="str">
            <v>K13/6 Lạc Long Quân, Quận Liên Chiểu, TP Đà Nẵng</v>
          </cell>
          <cell r="N26" t="str">
            <v>CAO THỊ CẨM HƯƠNG</v>
          </cell>
          <cell r="O26" t="str">
            <v>Báo cáo kết quả thực tập và Thực trạng quy trình thực hiện chương trình du lịch “Nha Trang- Miền cát trắng” tại Công ty TNHH Thương Mại Và Dịch Vụ Vie Tour</v>
          </cell>
          <cell r="P26">
            <v>2.58</v>
          </cell>
          <cell r="Q26">
            <v>0</v>
          </cell>
          <cell r="R26" t="str">
            <v>CHUYÊN ĐỀ</v>
          </cell>
          <cell r="S26" t="str">
            <v>Có thi</v>
          </cell>
          <cell r="T26" t="str">
            <v>CNTN</v>
          </cell>
          <cell r="U26" t="str">
            <v>Đã nhận</v>
          </cell>
          <cell r="V26" t="str">
            <v>Đã nhận</v>
          </cell>
          <cell r="W26" t="str">
            <v>Đã nộp</v>
          </cell>
          <cell r="X26">
            <v>0</v>
          </cell>
          <cell r="Y26">
            <v>0</v>
          </cell>
          <cell r="Z26" t="str">
            <v>Đạt</v>
          </cell>
          <cell r="AA26" t="str">
            <v>Đạt</v>
          </cell>
          <cell r="AB26" t="str">
            <v>Khá</v>
          </cell>
          <cell r="AD26" t="str">
            <v>0363613686</v>
          </cell>
          <cell r="AE26" t="str">
            <v>tranthidiem7@dtu.edu.vn</v>
          </cell>
        </row>
        <row r="27">
          <cell r="D27">
            <v>25207213839</v>
          </cell>
          <cell r="E27" t="str">
            <v xml:space="preserve">BÙI THỊ DIỄM QUỲNH </v>
          </cell>
          <cell r="F27">
            <v>37109</v>
          </cell>
          <cell r="G27" t="str">
            <v>K25DLL7</v>
          </cell>
          <cell r="H27" t="str">
            <v>K25</v>
          </cell>
          <cell r="I27" t="str">
            <v>Quản trị Du lịch và Lữ hành</v>
          </cell>
          <cell r="J27" t="str">
            <v>Công ty TTHH MTV giải trí và du lịch Việt Nam- Greensea tours</v>
          </cell>
          <cell r="K27" t="str">
            <v>Sale/Marketing</v>
          </cell>
          <cell r="L27" t="str">
            <v>Đà Nẵng</v>
          </cell>
          <cell r="M27" t="str">
            <v>01 Bế Văn Đàn, P.Chính Gián, Q.Thanh Khê, Đà Nẵng.</v>
          </cell>
          <cell r="N27" t="str">
            <v>PHẠM THỊ MỸ LINH</v>
          </cell>
          <cell r="O27" t="str">
            <v>Báo Cáo Kết Quả Thực Tập Và Thực Trạng Chính Sách Marketing Online Nhằm Thu Hút Khách Thái Lan Tại Công Ty Tthh Mtv Giải Trí Và Du Lịch Việt Nam - Greensea Tour</v>
          </cell>
          <cell r="P27">
            <v>3.02</v>
          </cell>
          <cell r="Q27">
            <v>0</v>
          </cell>
          <cell r="R27" t="str">
            <v>CHUYÊN ĐỀ</v>
          </cell>
          <cell r="S27" t="str">
            <v>Không thi</v>
          </cell>
          <cell r="T27" t="str">
            <v>CNTN</v>
          </cell>
          <cell r="U27" t="str">
            <v>Đã nhận</v>
          </cell>
          <cell r="V27" t="str">
            <v>Đã nhận</v>
          </cell>
          <cell r="W27" t="str">
            <v>Đã nộp</v>
          </cell>
          <cell r="X27">
            <v>0</v>
          </cell>
          <cell r="Y27" t="str">
            <v>Đạt</v>
          </cell>
          <cell r="Z27" t="str">
            <v>Đạt</v>
          </cell>
          <cell r="AA27" t="str">
            <v>Đạt</v>
          </cell>
          <cell r="AB27" t="str">
            <v>Tốt</v>
          </cell>
          <cell r="AD27" t="str">
            <v>0356166382</v>
          </cell>
          <cell r="AE27" t="str">
            <v>Buiquynh20001@gmail.com</v>
          </cell>
        </row>
        <row r="28">
          <cell r="D28">
            <v>24207206174</v>
          </cell>
          <cell r="E28" t="str">
            <v>TRƯƠNG NGỌC THÙY CHI</v>
          </cell>
          <cell r="F28">
            <v>36610</v>
          </cell>
          <cell r="G28" t="str">
            <v>K24 DLL3</v>
          </cell>
          <cell r="H28" t="str">
            <v>K24</v>
          </cell>
          <cell r="I28" t="str">
            <v>Quản trị Du lịch và Lữ hành</v>
          </cell>
          <cell r="J28" t="str">
            <v>Công ty TNHH du lịch và dịch vụ trang Wow</v>
          </cell>
          <cell r="K28" t="str">
            <v>Kinh doanh</v>
          </cell>
          <cell r="L28" t="str">
            <v>Đà Nẵng</v>
          </cell>
          <cell r="M28" t="str">
            <v>129 Trần Duy Chiến, Phường Mân Thái, Quận Sơn Trà, Đà Nẵng</v>
          </cell>
          <cell r="N28" t="str">
            <v>VÕ HỮU HÒA</v>
          </cell>
          <cell r="O28" t="str">
            <v>Báo Cáo Kết Quả Thực Tập Và Thực Trạng Công Tác Bán Chương Trình Du Lịch Nội Địa Tại Công Ty Du Lịch Và Dịch Vụ Trang Wow</v>
          </cell>
          <cell r="P28">
            <v>2.44</v>
          </cell>
          <cell r="Q28">
            <v>0</v>
          </cell>
          <cell r="R28" t="str">
            <v>CHUYÊN ĐỀ</v>
          </cell>
          <cell r="S28" t="str">
            <v>Có thi</v>
          </cell>
          <cell r="T28" t="str">
            <v>CNTN</v>
          </cell>
          <cell r="U28" t="str">
            <v>Đã nhận</v>
          </cell>
          <cell r="V28" t="str">
            <v>Đã nhận</v>
          </cell>
          <cell r="W28" t="str">
            <v>Đã nộp</v>
          </cell>
          <cell r="X28">
            <v>0</v>
          </cell>
          <cell r="Y28">
            <v>0</v>
          </cell>
          <cell r="Z28" t="str">
            <v>Đạt</v>
          </cell>
          <cell r="AA28" t="str">
            <v>Đạt</v>
          </cell>
          <cell r="AB28" t="str">
            <v xml:space="preserve">TB </v>
          </cell>
          <cell r="AD28" t="str">
            <v>0374013420</v>
          </cell>
          <cell r="AE28" t="str">
            <v>thuychi25032000@gmail.com</v>
          </cell>
        </row>
        <row r="29">
          <cell r="D29">
            <v>25217211244</v>
          </cell>
          <cell r="E29" t="str">
            <v>HỒ TIẾN ĐẠT</v>
          </cell>
          <cell r="F29">
            <v>36892</v>
          </cell>
          <cell r="G29" t="str">
            <v>K25DLL9</v>
          </cell>
          <cell r="H29" t="str">
            <v>K25</v>
          </cell>
          <cell r="I29" t="str">
            <v>Quản trị Du lịch và Lữ hành</v>
          </cell>
          <cell r="J29" t="str">
            <v>Công ty TNHH MTV dịch vụ du lịch lữ hành SASGO TRAVEL</v>
          </cell>
          <cell r="K29" t="str">
            <v>Điều hành tour</v>
          </cell>
          <cell r="L29" t="str">
            <v>Đà Nẵng</v>
          </cell>
          <cell r="M29" t="str">
            <v>38 Phan Anh, phường Khuê Trung, quận Cẩm Lệ, TP. Đà Nẵng</v>
          </cell>
          <cell r="N29" t="str">
            <v>ĐINH THỊ MỸ LỆ</v>
          </cell>
          <cell r="O29" t="str">
            <v>Báo cáo kết quả thực tập và thực trạng thúc đẩy động lực làm việc cho người lao động tại công ty TNHH MTV dịch vụ du lịch lữ hành SASGO TRAVEL</v>
          </cell>
          <cell r="P29">
            <v>2.6</v>
          </cell>
          <cell r="Q29">
            <v>0</v>
          </cell>
          <cell r="R29" t="str">
            <v>CHUYÊN ĐỀ</v>
          </cell>
          <cell r="S29" t="str">
            <v>Không thi</v>
          </cell>
          <cell r="T29" t="str">
            <v>CNTN</v>
          </cell>
          <cell r="U29" t="str">
            <v>Đã nhận</v>
          </cell>
          <cell r="V29" t="str">
            <v>Đã nhận</v>
          </cell>
          <cell r="W29" t="str">
            <v>Đã nộp</v>
          </cell>
          <cell r="X29">
            <v>0</v>
          </cell>
          <cell r="Y29">
            <v>0</v>
          </cell>
          <cell r="Z29">
            <v>0</v>
          </cell>
          <cell r="AA29" t="str">
            <v>Đạt</v>
          </cell>
          <cell r="AB29" t="str">
            <v>Khá</v>
          </cell>
          <cell r="AC29" t="str">
            <v>sv đã gửi mail cam kết về đơn vị thực tập</v>
          </cell>
          <cell r="AD29" t="str">
            <v>0946737290</v>
          </cell>
          <cell r="AE29" t="str">
            <v>hotiendata3@gmail.com</v>
          </cell>
        </row>
        <row r="30">
          <cell r="D30">
            <v>25207201348</v>
          </cell>
          <cell r="E30" t="str">
            <v>LÊ CẨM LY LY</v>
          </cell>
          <cell r="F30">
            <v>37182</v>
          </cell>
          <cell r="G30" t="str">
            <v>K25PSU-DLL6</v>
          </cell>
          <cell r="H30" t="str">
            <v>K25</v>
          </cell>
          <cell r="I30" t="str">
            <v>Quản trị Du lịch và Lữ hành chuẩn PSU</v>
          </cell>
          <cell r="J30" t="str">
            <v>Công ty TNHH du lịch Tầm Nhìn Hội An (Wide Eyes Tour &amp; Travel)</v>
          </cell>
          <cell r="K30" t="str">
            <v>Chăm sóc khách hàng</v>
          </cell>
          <cell r="L30" t="str">
            <v>Hội An</v>
          </cell>
          <cell r="M30" t="str">
            <v>27 Nguyễn Phan Vinh, Phường Cẩm An,  Hội An</v>
          </cell>
          <cell r="N30" t="str">
            <v>NGUYỄN THỊ KIM NHUNG</v>
          </cell>
          <cell r="O30" t="str">
            <v>Báo cáo kết quả thực tập và thực trạng hoạt động chăm sóc khách hàng của Công ty TNHH Du Lịch Tầm Nhìn ( Wide Eyes Tour &amp; Travel) chi nhánh Hội An</v>
          </cell>
          <cell r="P30">
            <v>2.95</v>
          </cell>
          <cell r="Q30">
            <v>0</v>
          </cell>
          <cell r="R30" t="str">
            <v>CHUYÊN ĐỀ</v>
          </cell>
          <cell r="S30" t="str">
            <v>Có thi</v>
          </cell>
          <cell r="T30" t="str">
            <v>CNTN</v>
          </cell>
          <cell r="U30" t="str">
            <v>Đã nhận</v>
          </cell>
          <cell r="V30" t="str">
            <v>Đã nhận</v>
          </cell>
          <cell r="W30" t="str">
            <v>Đã nộp</v>
          </cell>
          <cell r="X30">
            <v>0</v>
          </cell>
          <cell r="Y30">
            <v>0</v>
          </cell>
          <cell r="Z30" t="str">
            <v>Đạt</v>
          </cell>
          <cell r="AA30" t="str">
            <v>Đạt</v>
          </cell>
          <cell r="AB30" t="str">
            <v>Khá</v>
          </cell>
          <cell r="AD30" t="str">
            <v>0862305334</v>
          </cell>
          <cell r="AE30" t="str">
            <v>lecamlyly1810@gmail.com</v>
          </cell>
        </row>
        <row r="31">
          <cell r="D31">
            <v>25217207116</v>
          </cell>
          <cell r="E31" t="str">
            <v>NGUYỄN CHÍ NGUYÊN</v>
          </cell>
          <cell r="F31">
            <v>37003</v>
          </cell>
          <cell r="G31" t="str">
            <v>K25DLL7</v>
          </cell>
          <cell r="H31" t="str">
            <v>K25</v>
          </cell>
          <cell r="I31" t="str">
            <v>Quản trị Du lịch và Lữ hành</v>
          </cell>
          <cell r="J31" t="str">
            <v xml:space="preserve">Công ty TNHH Dịch vụ Du lịch Tuấn Dũng </v>
          </cell>
          <cell r="K31" t="str">
            <v>Sale/Marketing</v>
          </cell>
          <cell r="L31" t="str">
            <v>Đà Nẵng</v>
          </cell>
          <cell r="M31" t="str">
            <v>16 Phạm Kiệt, quận Ngũ Hành Sơn, Da Nang, Vietnam</v>
          </cell>
          <cell r="N31" t="str">
            <v>CAO THỊ CẨM HƯƠNG</v>
          </cell>
          <cell r="O31" t="str">
            <v>Báo cáo kết quả thực tập và thực trạng quy trình tổ chức thực hiện chương trình du lịch Quy Nhơn - Bình Định (3N2Đ) của công ty TNHH Dịch vụ du lịch Tuấn Dũng</v>
          </cell>
          <cell r="P31">
            <v>2.76</v>
          </cell>
          <cell r="Q31">
            <v>0</v>
          </cell>
          <cell r="R31" t="str">
            <v>CHUYÊN ĐỀ</v>
          </cell>
          <cell r="S31" t="str">
            <v>Có thi</v>
          </cell>
          <cell r="T31" t="str">
            <v>CNTN</v>
          </cell>
          <cell r="U31" t="str">
            <v>Đã nhận</v>
          </cell>
          <cell r="V31" t="str">
            <v>Đã nhận</v>
          </cell>
          <cell r="W31" t="str">
            <v>Đã nộp</v>
          </cell>
          <cell r="X31" t="str">
            <v>Đạt</v>
          </cell>
          <cell r="Y31">
            <v>0</v>
          </cell>
          <cell r="Z31" t="str">
            <v>Đạt</v>
          </cell>
          <cell r="AA31" t="str">
            <v>Đạt</v>
          </cell>
          <cell r="AB31" t="str">
            <v>Tốt</v>
          </cell>
          <cell r="AD31" t="str">
            <v>0347673415</v>
          </cell>
          <cell r="AE31" t="str">
            <v>chinguyen22042001@gmail.com</v>
          </cell>
        </row>
        <row r="32">
          <cell r="D32">
            <v>25217204194</v>
          </cell>
          <cell r="E32" t="str">
            <v>NGUYỄN KIM LONG</v>
          </cell>
          <cell r="F32">
            <v>37125</v>
          </cell>
          <cell r="G32" t="str">
            <v>K25PSU-DLL4</v>
          </cell>
          <cell r="H32" t="str">
            <v>K25</v>
          </cell>
          <cell r="I32" t="str">
            <v>Quản trị Du lịch và Lữ hành chuẩn PSU</v>
          </cell>
          <cell r="J32" t="str">
            <v>Công ty cổ phần du lịch Việt Nam Vitours</v>
          </cell>
          <cell r="K32" t="str">
            <v>Điều hành tour</v>
          </cell>
          <cell r="L32" t="str">
            <v>Đà Nẵng</v>
          </cell>
          <cell r="M32" t="str">
            <v>83 Nguyễn Thị Minh Khai, tp Đà Nẵng</v>
          </cell>
          <cell r="N32" t="str">
            <v>LÝ THỊ THƯƠNG</v>
          </cell>
          <cell r="O32" t="str">
            <v>Báo cáo kết quả thực tập và thực trạng tổ chức thực hiện chương trình du lịch MICE tại Công ty Cổ phần du lịch Việt Nam Vitours</v>
          </cell>
          <cell r="P32">
            <v>2.98</v>
          </cell>
          <cell r="Q32">
            <v>0</v>
          </cell>
          <cell r="R32" t="str">
            <v>CHUYÊN ĐỀ</v>
          </cell>
          <cell r="S32" t="str">
            <v>Có thi</v>
          </cell>
          <cell r="T32" t="str">
            <v>CNTN</v>
          </cell>
          <cell r="U32" t="str">
            <v>Đã nhận</v>
          </cell>
          <cell r="V32" t="str">
            <v>Đã nhận</v>
          </cell>
          <cell r="W32" t="str">
            <v>Đã nộp</v>
          </cell>
          <cell r="X32" t="str">
            <v>Đạt</v>
          </cell>
          <cell r="Y32" t="str">
            <v>Đạt</v>
          </cell>
          <cell r="Z32" t="str">
            <v>Đạt</v>
          </cell>
          <cell r="AA32" t="str">
            <v>Đạt</v>
          </cell>
          <cell r="AB32" t="str">
            <v>Tốt</v>
          </cell>
          <cell r="AD32" t="str">
            <v>0774479765</v>
          </cell>
          <cell r="AE32" t="str">
            <v>nguyenkimlongdll@gmail.com</v>
          </cell>
        </row>
        <row r="33">
          <cell r="D33">
            <v>25217208415</v>
          </cell>
          <cell r="E33" t="str">
            <v>PHAN TIẾN THỊNH</v>
          </cell>
          <cell r="F33">
            <v>37142</v>
          </cell>
          <cell r="G33" t="str">
            <v>K25PSU-DLL3</v>
          </cell>
          <cell r="H33" t="str">
            <v>K25</v>
          </cell>
          <cell r="I33" t="str">
            <v>Quản trị Du lịch và Lữ hành chuẩn PSU</v>
          </cell>
          <cell r="J33" t="str">
            <v>Công ty cổ phần du lịch Việt Nam Vitours</v>
          </cell>
          <cell r="K33" t="str">
            <v>Điều hành tour</v>
          </cell>
          <cell r="L33" t="str">
            <v>Đà Nẵng</v>
          </cell>
          <cell r="M33" t="str">
            <v>83 Nguyễn Thị Minh Khai, Quận Hải Châu, Thành phố Đà Nẵng.</v>
          </cell>
          <cell r="N33" t="str">
            <v>LÝ THỊ THƯƠNG</v>
          </cell>
          <cell r="O33" t="str">
            <v>Báo cáo kết quả thực tập và thực trạng hoạt động bán chương trình du lịch cho khách du lịch nội địa tại công ty cổ phần du lịch Việt Nam Vitours</v>
          </cell>
          <cell r="P33">
            <v>2.8</v>
          </cell>
          <cell r="Q33">
            <v>0</v>
          </cell>
          <cell r="R33" t="str">
            <v>CHUYÊN ĐỀ</v>
          </cell>
          <cell r="S33" t="str">
            <v>Có thi</v>
          </cell>
          <cell r="T33" t="str">
            <v>CNTN</v>
          </cell>
          <cell r="U33" t="str">
            <v>Đã nhận</v>
          </cell>
          <cell r="V33" t="str">
            <v>Đã nhận</v>
          </cell>
          <cell r="W33" t="str">
            <v>Đã nộp</v>
          </cell>
          <cell r="X33">
            <v>0</v>
          </cell>
          <cell r="Y33">
            <v>0</v>
          </cell>
          <cell r="Z33" t="str">
            <v>Đạt</v>
          </cell>
          <cell r="AA33" t="str">
            <v>Đạt</v>
          </cell>
          <cell r="AB33" t="str">
            <v>Khá</v>
          </cell>
          <cell r="AD33" t="str">
            <v>0922399364</v>
          </cell>
          <cell r="AE33" t="str">
            <v>Tphan08092001@gmail.com</v>
          </cell>
        </row>
        <row r="34">
          <cell r="D34">
            <v>25207210300</v>
          </cell>
          <cell r="E34" t="str">
            <v>NGUYỄN THỊ LỆ</v>
          </cell>
          <cell r="F34">
            <v>37055</v>
          </cell>
          <cell r="G34" t="str">
            <v>K25PSU-DLL3</v>
          </cell>
          <cell r="H34" t="str">
            <v>K25</v>
          </cell>
          <cell r="I34" t="str">
            <v>Quản trị Du lịch và Lữ hành chuẩn PSU</v>
          </cell>
          <cell r="J34" t="str">
            <v>Công Ty TNHH MTV Thương Mại &amp; Dịch Vụ Du Lịch Non Nước Việt</v>
          </cell>
          <cell r="K34" t="str">
            <v>Điều hành tour</v>
          </cell>
          <cell r="L34" t="str">
            <v>Đà Nẵng</v>
          </cell>
          <cell r="M34" t="str">
            <v>61 Cao Sơn Pháo, Hoà An, Cẩm Lệ, Đà Nẵng</v>
          </cell>
          <cell r="N34" t="str">
            <v>NGUYỄN THỊ KIM NHUNG</v>
          </cell>
          <cell r="O34" t="str">
            <v>Báo Cáo Kết Quả Thực Tập Và Thực Trạng Quy Trình Xây Dựng Chương Trình Du Lịch Hà Giang 4N3Đ Tại Công Ty Tnhh Mtv Tm&amp;Dv Du Lịch Non Nước Việt</v>
          </cell>
          <cell r="P34">
            <v>3.31</v>
          </cell>
          <cell r="Q34">
            <v>3.7313432835820892E-2</v>
          </cell>
          <cell r="R34" t="str">
            <v>CHUYÊN ĐỀ</v>
          </cell>
          <cell r="S34" t="str">
            <v>Có thi</v>
          </cell>
          <cell r="T34" t="str">
            <v>CNTN</v>
          </cell>
          <cell r="U34" t="str">
            <v>Đã nhận</v>
          </cell>
          <cell r="V34" t="str">
            <v>Đã nhận</v>
          </cell>
          <cell r="W34" t="str">
            <v>Đã nộp</v>
          </cell>
          <cell r="X34">
            <v>0</v>
          </cell>
          <cell r="Y34" t="str">
            <v>Đạt</v>
          </cell>
          <cell r="Z34" t="str">
            <v>Đạt</v>
          </cell>
          <cell r="AA34" t="str">
            <v>Đạt</v>
          </cell>
          <cell r="AB34" t="str">
            <v>Xuất Sắc</v>
          </cell>
          <cell r="AD34" t="str">
            <v>0396905350</v>
          </cell>
          <cell r="AE34" t="str">
            <v>Nguyenthile13062001@gmail.com</v>
          </cell>
        </row>
        <row r="35">
          <cell r="D35">
            <v>25217216230</v>
          </cell>
          <cell r="E35" t="str">
            <v>NGUYỄN DUY LÂM</v>
          </cell>
          <cell r="F35">
            <v>37223</v>
          </cell>
          <cell r="G35" t="str">
            <v>K25-DLL5</v>
          </cell>
          <cell r="H35" t="str">
            <v>K25</v>
          </cell>
          <cell r="I35" t="str">
            <v>Quản trị Du lịch và Lữ hành</v>
          </cell>
          <cell r="J35" t="str">
            <v>Công Ty TNHH Xây Dựng Thương Mại Dịch Vụ Khánh Dung</v>
          </cell>
          <cell r="K35" t="str">
            <v>Điều hành tour</v>
          </cell>
          <cell r="L35" t="str">
            <v>Đà Nẵng</v>
          </cell>
          <cell r="M35" t="str">
            <v>06 Đông Lợi 3, An Khê, quận Thanh Khê, Tp Đà Nẵng</v>
          </cell>
          <cell r="N35" t="str">
            <v>VÕ HỮU HÒA</v>
          </cell>
          <cell r="O35" t="str">
            <v>Báo cáo kết quả thực tập và thực trạng quy trình tổ chức thực hiện chương trình du lịch Đà Nẵng - Huế - Hội An tại công ty Khánh Dung.</v>
          </cell>
          <cell r="P35">
            <v>3.06</v>
          </cell>
          <cell r="Q35">
            <v>2.3076923076923078E-2</v>
          </cell>
          <cell r="R35" t="str">
            <v>CHUYÊN ĐỀ</v>
          </cell>
          <cell r="S35" t="str">
            <v>Có thi</v>
          </cell>
          <cell r="T35" t="str">
            <v>CNTN</v>
          </cell>
          <cell r="U35" t="str">
            <v>Đã nhận</v>
          </cell>
          <cell r="V35" t="str">
            <v>Đã nhận</v>
          </cell>
          <cell r="W35" t="str">
            <v>Đã nộp</v>
          </cell>
          <cell r="X35">
            <v>0</v>
          </cell>
          <cell r="Y35">
            <v>0</v>
          </cell>
          <cell r="Z35" t="str">
            <v>Đạt</v>
          </cell>
          <cell r="AA35" t="str">
            <v>Đạt</v>
          </cell>
          <cell r="AB35" t="str">
            <v>Tốt</v>
          </cell>
          <cell r="AD35" t="str">
            <v>0365943026</v>
          </cell>
          <cell r="AE35" t="str">
            <v>lamduy2811@gmail.com</v>
          </cell>
        </row>
        <row r="36">
          <cell r="D36">
            <v>25207205037</v>
          </cell>
          <cell r="E36" t="str">
            <v>NGUYỄN THỊ TƯỜNG VÂN</v>
          </cell>
          <cell r="F36">
            <v>37195</v>
          </cell>
          <cell r="G36" t="str">
            <v>K25PSU-DLL4</v>
          </cell>
          <cell r="H36" t="str">
            <v>K25</v>
          </cell>
          <cell r="I36" t="str">
            <v>Quản trị Du lịch và Lữ hành chuẩn PSU</v>
          </cell>
          <cell r="J36" t="str">
            <v>Công ty cổ phần du lịch Việt Nam Vitours</v>
          </cell>
          <cell r="K36" t="str">
            <v>Điều hành tour</v>
          </cell>
          <cell r="L36" t="str">
            <v>Đà Nẵng</v>
          </cell>
          <cell r="M36" t="str">
            <v>83 Nguyễn Thị Minh Khai, tp Đà Nẵng</v>
          </cell>
          <cell r="N36" t="str">
            <v>LÝ THỊ THƯƠNG</v>
          </cell>
          <cell r="O36" t="str">
            <v>Báo cáo kết quả thực tập và thực trạng công tác truyền thông, cổ động tại công ty cổ phần du lịch Việt Nam Vitours</v>
          </cell>
          <cell r="P36">
            <v>2.86</v>
          </cell>
          <cell r="Q36">
            <v>3.7037037037037035E-2</v>
          </cell>
          <cell r="R36" t="str">
            <v>CHUYÊN ĐỀ</v>
          </cell>
          <cell r="S36" t="str">
            <v>Có thi</v>
          </cell>
          <cell r="T36" t="str">
            <v>CNTN</v>
          </cell>
          <cell r="U36" t="str">
            <v>Đã nhận</v>
          </cell>
          <cell r="V36" t="str">
            <v>Đã nhận</v>
          </cell>
          <cell r="W36" t="str">
            <v>Đã nộp</v>
          </cell>
          <cell r="X36">
            <v>0</v>
          </cell>
          <cell r="Y36">
            <v>0</v>
          </cell>
          <cell r="Z36" t="str">
            <v>Đạt</v>
          </cell>
          <cell r="AA36" t="str">
            <v>Đạt</v>
          </cell>
          <cell r="AB36" t="str">
            <v>Khá</v>
          </cell>
          <cell r="AD36" t="str">
            <v>0779511590</v>
          </cell>
          <cell r="AE36" t="str">
            <v>tuongvan30051990@gmail.com</v>
          </cell>
        </row>
        <row r="37">
          <cell r="D37">
            <v>25207204197</v>
          </cell>
          <cell r="E37" t="str">
            <v>PHẠM THANH THANH</v>
          </cell>
          <cell r="F37">
            <v>37117</v>
          </cell>
          <cell r="G37" t="str">
            <v>K25PSU - DLL4</v>
          </cell>
          <cell r="H37" t="str">
            <v>K25</v>
          </cell>
          <cell r="I37" t="str">
            <v>Quản trị Du lịch và Lữ hành chuẩn PSU</v>
          </cell>
          <cell r="J37" t="str">
            <v>Công ty cổ phần du lịch Danasea</v>
          </cell>
          <cell r="K37" t="str">
            <v>Điều hành tour</v>
          </cell>
          <cell r="L37" t="str">
            <v>Đà Nẵng</v>
          </cell>
          <cell r="M37" t="str">
            <v>05 Đức Lợi 3, P. Thuận Phước, Q. Hải Châu, TP. Đà Nẵng</v>
          </cell>
          <cell r="N37" t="str">
            <v>CAO THỊ CẨM HƯƠNG</v>
          </cell>
          <cell r="O37" t="str">
            <v>Báo Cáo Thực Tập Và Thực Trạng Công Tác Đào Tạo Lao Động Tại Công Ty Cổ Phần Du Lịch Danasea</v>
          </cell>
          <cell r="P37">
            <v>2.98</v>
          </cell>
          <cell r="Q37">
            <v>0</v>
          </cell>
          <cell r="R37" t="str">
            <v>CHUYÊN ĐỀ</v>
          </cell>
          <cell r="S37" t="str">
            <v>Không thi</v>
          </cell>
          <cell r="T37" t="str">
            <v>CNTN</v>
          </cell>
          <cell r="U37" t="str">
            <v>Đã nhận</v>
          </cell>
          <cell r="V37" t="str">
            <v>Đã nhận</v>
          </cell>
          <cell r="W37" t="str">
            <v>Đã nộp</v>
          </cell>
          <cell r="X37">
            <v>0</v>
          </cell>
          <cell r="Y37" t="str">
            <v>Đạt</v>
          </cell>
          <cell r="Z37" t="str">
            <v>Đạt</v>
          </cell>
          <cell r="AA37" t="str">
            <v>Đạt</v>
          </cell>
          <cell r="AB37" t="str">
            <v>Tốt</v>
          </cell>
          <cell r="AD37" t="str">
            <v>0935495950</v>
          </cell>
          <cell r="AE37" t="str">
            <v>ph.thanhthanh48@gmail.com</v>
          </cell>
        </row>
        <row r="38">
          <cell r="D38">
            <v>25207202387</v>
          </cell>
          <cell r="E38" t="str">
            <v>NGUYỄN THỊ LAN NHI</v>
          </cell>
          <cell r="F38">
            <v>37079</v>
          </cell>
          <cell r="G38" t="str">
            <v>K25DLL8</v>
          </cell>
          <cell r="H38" t="str">
            <v>K25</v>
          </cell>
          <cell r="I38" t="str">
            <v>Quản trị Du lịch và Lữ hành</v>
          </cell>
          <cell r="J38" t="str">
            <v>Công ty cổ phần D BLUE</v>
          </cell>
          <cell r="K38" t="str">
            <v>Sale/Marketing</v>
          </cell>
          <cell r="L38" t="str">
            <v>Đà Nẵng</v>
          </cell>
          <cell r="M38" t="str">
            <v>179 Nguyễn Sắc Kim , Cẩm lệ , Đà Nẵng</v>
          </cell>
          <cell r="N38" t="str">
            <v>ĐINH THỊ MỸ LỆ</v>
          </cell>
          <cell r="O38" t="str">
            <v>Báo Cáo Kết Quả Thực Tập Và Thực Trạng Chính Sách Sản Phẩm Nhầm Thu Hút Khách Du Lịch Nội Địa Tại Công Ty Cổ Phần D Blue</v>
          </cell>
          <cell r="P38">
            <v>3.19</v>
          </cell>
          <cell r="Q38">
            <v>0</v>
          </cell>
          <cell r="R38" t="str">
            <v>CHUYÊN ĐỀ</v>
          </cell>
          <cell r="S38" t="str">
            <v>Không thi</v>
          </cell>
          <cell r="T38" t="str">
            <v>CNTN</v>
          </cell>
          <cell r="U38" t="str">
            <v>Đã nhận</v>
          </cell>
          <cell r="V38" t="str">
            <v>Đã nhận</v>
          </cell>
          <cell r="W38" t="str">
            <v>Đã nộp</v>
          </cell>
          <cell r="X38">
            <v>0</v>
          </cell>
          <cell r="Y38" t="str">
            <v>Đạt</v>
          </cell>
          <cell r="Z38" t="str">
            <v>Đạt</v>
          </cell>
          <cell r="AA38" t="str">
            <v>Đạt</v>
          </cell>
          <cell r="AB38" t="str">
            <v>Tốt</v>
          </cell>
          <cell r="AD38" t="str">
            <v>0942375927</v>
          </cell>
          <cell r="AE38" t="str">
            <v>Lannhi772001@gmail.com</v>
          </cell>
        </row>
        <row r="39">
          <cell r="D39">
            <v>25217202993</v>
          </cell>
          <cell r="E39" t="str">
            <v>NGUYỄN XUÂN TIẾN</v>
          </cell>
          <cell r="F39">
            <v>36979</v>
          </cell>
          <cell r="G39" t="str">
            <v>K25PSU DLL6</v>
          </cell>
          <cell r="H39" t="str">
            <v>K25</v>
          </cell>
          <cell r="I39" t="str">
            <v>Quản trị Du lịch và Lữ hành chuẩn PSU</v>
          </cell>
          <cell r="J39" t="str">
            <v xml:space="preserve">Công ty TNHH Dịch vụ Du lịch Tuấn Dung </v>
          </cell>
          <cell r="K39" t="str">
            <v>Sale/Marketing</v>
          </cell>
          <cell r="L39" t="str">
            <v>Đà Nẵng</v>
          </cell>
          <cell r="M39" t="str">
            <v xml:space="preserve">458 Trần Cao Vân, Quận Thanh Khê, Đà Nẵng </v>
          </cell>
          <cell r="N39" t="str">
            <v>CAO THỊ CẨM HƯƠNG</v>
          </cell>
          <cell r="O39" t="str">
            <v>Báo cáo kết quả thực tập và thực trạng thực hiện chương trình "DA NANG TOUR 4D3N FULL COMBO BANA"  tại Công ty TNHH dịch vụ du lịch Tuấn Dung</v>
          </cell>
          <cell r="P39">
            <v>2.63</v>
          </cell>
          <cell r="Q39">
            <v>1.4925373134328358E-2</v>
          </cell>
          <cell r="R39" t="str">
            <v>CHUYÊN ĐỀ</v>
          </cell>
          <cell r="S39" t="str">
            <v>Có thi</v>
          </cell>
          <cell r="T39" t="str">
            <v>CNTN</v>
          </cell>
          <cell r="U39" t="str">
            <v>Đã nhận</v>
          </cell>
          <cell r="V39" t="str">
            <v>Đã nhận</v>
          </cell>
          <cell r="W39" t="str">
            <v>Đã nộp</v>
          </cell>
          <cell r="X39">
            <v>0</v>
          </cell>
          <cell r="Y39">
            <v>0</v>
          </cell>
          <cell r="Z39" t="str">
            <v>Đạt</v>
          </cell>
          <cell r="AA39" t="str">
            <v>Đạt</v>
          </cell>
          <cell r="AB39" t="str">
            <v>Khá</v>
          </cell>
          <cell r="AD39" t="str">
            <v>0976391746</v>
          </cell>
          <cell r="AE39" t="str">
            <v xml:space="preserve"> nguyenxuantien29032001@gmail.com</v>
          </cell>
        </row>
        <row r="40">
          <cell r="D40">
            <v>25207217615</v>
          </cell>
          <cell r="E40" t="str">
            <v>HỒ THỊ KIM NGUYÊN</v>
          </cell>
          <cell r="F40">
            <v>36916</v>
          </cell>
          <cell r="G40" t="str">
            <v>K25PSU-DLL4</v>
          </cell>
          <cell r="H40" t="str">
            <v>K25</v>
          </cell>
          <cell r="I40" t="str">
            <v>Quản trị Du lịch và Lữ hành chuẩn PSU</v>
          </cell>
          <cell r="J40" t="str">
            <v>Công ty TNHH Dịch vụ và Du lịch Yêu Việt Nam</v>
          </cell>
          <cell r="K40" t="str">
            <v>Điều hành tour</v>
          </cell>
          <cell r="L40" t="str">
            <v>Đà Nẵng</v>
          </cell>
          <cell r="M40" t="str">
            <v>41 Cẩm Bắc 9, quận Cẩm Lệ, thành phố Đà Nẵng</v>
          </cell>
          <cell r="N40" t="str">
            <v>ĐINH THỊ MỸ LỆ</v>
          </cell>
          <cell r="O40" t="str">
            <v>Báo cáo kết quả thực tập và thực trạng thực hiện chương trình du lịch Đà Nẵng - Bà Nà Hills - Hội An (3 ngày 2 đêm) tại công ty TNHH Dịch vụ và Du lịch Yêu Việt Nam</v>
          </cell>
          <cell r="P40">
            <v>3.21</v>
          </cell>
          <cell r="Q40">
            <v>2.2388059701492501E-2</v>
          </cell>
          <cell r="R40" t="str">
            <v>CHUYÊN ĐỀ</v>
          </cell>
          <cell r="S40" t="str">
            <v>Có thi</v>
          </cell>
          <cell r="T40" t="str">
            <v>CNTN</v>
          </cell>
          <cell r="U40" t="str">
            <v>Đã nhận</v>
          </cell>
          <cell r="V40" t="str">
            <v>Đã nhận</v>
          </cell>
          <cell r="W40" t="str">
            <v>Đã nộp</v>
          </cell>
          <cell r="X40">
            <v>0</v>
          </cell>
          <cell r="Y40" t="str">
            <v>Đạt</v>
          </cell>
          <cell r="Z40" t="str">
            <v>Đạt</v>
          </cell>
          <cell r="AA40" t="str">
            <v>Đạt</v>
          </cell>
          <cell r="AB40" t="str">
            <v>Tốt</v>
          </cell>
          <cell r="AD40" t="str">
            <v>0932503290</v>
          </cell>
          <cell r="AE40" t="str">
            <v>kn442860@gmail.com</v>
          </cell>
        </row>
        <row r="41">
          <cell r="D41">
            <v>25207109112</v>
          </cell>
          <cell r="E41" t="str">
            <v>NGUYỄN LÊ MINH TÚ</v>
          </cell>
          <cell r="F41">
            <v>37166</v>
          </cell>
          <cell r="G41" t="str">
            <v>K25PSU-DLL3</v>
          </cell>
          <cell r="H41" t="str">
            <v>K25</v>
          </cell>
          <cell r="I41" t="str">
            <v>Quản trị Du lịch và Lữ hành chuẩn PSU</v>
          </cell>
          <cell r="J41" t="str">
            <v xml:space="preserve">Công ty cổ phần dịch vụ du lịch Bến Thành - chi nhánh Đà Nẵng </v>
          </cell>
          <cell r="K41" t="str">
            <v>Sale/Marketing</v>
          </cell>
          <cell r="L41" t="str">
            <v>Đà Nẵng</v>
          </cell>
          <cell r="M41" t="str">
            <v>90 Quang Trung, p Thạch Thang, q. Hải Châu, Đà Nẵng</v>
          </cell>
          <cell r="N41" t="str">
            <v>PHẠM THỊ MỸ LINH</v>
          </cell>
          <cell r="O41" t="str">
            <v>Báo cáo kết quả thực tập và thực trạng chính sách sản phẩm nhằm thu hút khách nội địa của Công ty CP Du lịch Bến Thành Đà Nẵng</v>
          </cell>
          <cell r="P41">
            <v>2.71</v>
          </cell>
          <cell r="Q41">
            <v>4.4444444444444446E-2</v>
          </cell>
          <cell r="R41" t="str">
            <v>CHUYÊN ĐỀ</v>
          </cell>
          <cell r="S41" t="str">
            <v>Có thi</v>
          </cell>
          <cell r="T41" t="str">
            <v>CNTN</v>
          </cell>
          <cell r="U41" t="str">
            <v>Đã nhận</v>
          </cell>
          <cell r="V41" t="str">
            <v>Đã nhận</v>
          </cell>
          <cell r="W41" t="str">
            <v>Đã nộp</v>
          </cell>
          <cell r="X41" t="str">
            <v>Toeic</v>
          </cell>
          <cell r="Y41">
            <v>0</v>
          </cell>
          <cell r="Z41" t="str">
            <v>Đạt</v>
          </cell>
          <cell r="AA41" t="str">
            <v>Đạt</v>
          </cell>
          <cell r="AB41" t="str">
            <v>Tốt</v>
          </cell>
          <cell r="AD41" t="str">
            <v>0774434359</v>
          </cell>
          <cell r="AE41" t="str">
            <v>Mtnl0210@gmail.com</v>
          </cell>
        </row>
        <row r="42">
          <cell r="D42">
            <v>25207207572</v>
          </cell>
          <cell r="E42" t="str">
            <v>NGUYỄN THỊ KIỀU</v>
          </cell>
          <cell r="F42">
            <v>36979</v>
          </cell>
          <cell r="G42" t="str">
            <v>K25PSU-DLL4</v>
          </cell>
          <cell r="H42" t="str">
            <v>K25</v>
          </cell>
          <cell r="I42" t="str">
            <v>Quản trị Du lịch và Lữ hành chuẩn PSU</v>
          </cell>
          <cell r="J42" t="str">
            <v>Công ty TNHH Dịch vụ và Du lịch Yêu Việt Nam</v>
          </cell>
          <cell r="K42" t="str">
            <v>Sale/Marketing</v>
          </cell>
          <cell r="L42" t="str">
            <v>Đà Nẵng</v>
          </cell>
          <cell r="M42" t="str">
            <v>41 Cẩm Bắc 9 , Hoà Phát, Cẩm Lệ, Đà Nẵng</v>
          </cell>
          <cell r="N42" t="str">
            <v>CAO THỊ CẨM HƯƠNG</v>
          </cell>
          <cell r="O42" t="str">
            <v>Báo cáo kết quả thực tập và thực trạng chính sách giá của chương trình " Đà Nẵng-Bà Nà-Hội An " nhằm thu hút khách du lịch nội địa tại Công ty TNHH dịch vụ và du lịch Yêu Việt Nam</v>
          </cell>
          <cell r="P42">
            <v>2.9</v>
          </cell>
          <cell r="Q42">
            <v>2.2388059701492536E-2</v>
          </cell>
          <cell r="R42" t="str">
            <v>CHUYÊN ĐỀ</v>
          </cell>
          <cell r="S42" t="str">
            <v>Có thi</v>
          </cell>
          <cell r="T42" t="str">
            <v>CNTN</v>
          </cell>
          <cell r="U42" t="str">
            <v>Đã nhận</v>
          </cell>
          <cell r="V42" t="str">
            <v>Đã nhận</v>
          </cell>
          <cell r="W42" t="str">
            <v>Đã nộp</v>
          </cell>
          <cell r="X42">
            <v>0</v>
          </cell>
          <cell r="Y42" t="str">
            <v>tin học nâng cao</v>
          </cell>
          <cell r="Z42" t="str">
            <v>Đạt</v>
          </cell>
          <cell r="AA42" t="str">
            <v>Đạt</v>
          </cell>
          <cell r="AB42" t="str">
            <v>Tốt</v>
          </cell>
          <cell r="AD42" t="str">
            <v>0964693331</v>
          </cell>
          <cell r="AE42" t="str">
            <v>nguyenthikieu2931@gmail.com</v>
          </cell>
        </row>
        <row r="43">
          <cell r="D43">
            <v>25217214676</v>
          </cell>
          <cell r="E43" t="str">
            <v>PHAN VĂN THƯỜNG</v>
          </cell>
          <cell r="F43">
            <v>36901</v>
          </cell>
          <cell r="G43" t="str">
            <v>K25-DLL10</v>
          </cell>
          <cell r="H43" t="str">
            <v>K25</v>
          </cell>
          <cell r="I43" t="str">
            <v>Quản trị Du lịch và Lữ hành</v>
          </cell>
          <cell r="J43" t="str">
            <v>công ty TNHH lambaba</v>
          </cell>
          <cell r="K43" t="str">
            <v>Sale/Marketing</v>
          </cell>
          <cell r="L43" t="str">
            <v>Đà Nẵng</v>
          </cell>
          <cell r="M43" t="str">
            <v>k814A/58 Trần Cao Vân</v>
          </cell>
          <cell r="N43" t="str">
            <v>CAO THỊ CẨM HƯƠNG</v>
          </cell>
          <cell r="O43" t="str">
            <v>Báo Cáo Kết Quả Thực Tập Và Thực Trạng Chính Sách Truyền Thông Cổ Động Nhằm Thu Hút Khách Du Lịch Nội Địa Tại Công Ty Tnhh Lambaba</v>
          </cell>
          <cell r="P43">
            <v>2.4900000000000002</v>
          </cell>
          <cell r="Q43">
            <v>2.3076923076923078E-2</v>
          </cell>
          <cell r="R43" t="str">
            <v>CHUYÊN ĐỀ</v>
          </cell>
          <cell r="S43" t="str">
            <v>Có thi</v>
          </cell>
          <cell r="T43" t="str">
            <v>CNTN</v>
          </cell>
          <cell r="U43" t="str">
            <v>Đã nhận</v>
          </cell>
          <cell r="V43" t="str">
            <v>Đã nhận</v>
          </cell>
          <cell r="W43" t="str">
            <v>Đã nộp</v>
          </cell>
          <cell r="X43">
            <v>0</v>
          </cell>
          <cell r="Y43">
            <v>0</v>
          </cell>
          <cell r="Z43" t="str">
            <v>Đạt</v>
          </cell>
          <cell r="AA43" t="str">
            <v>Đạt</v>
          </cell>
          <cell r="AB43" t="str">
            <v>Khá</v>
          </cell>
          <cell r="AD43" t="str">
            <v>0868734654</v>
          </cell>
          <cell r="AE43" t="str">
            <v>tp447671@gmail.com</v>
          </cell>
        </row>
        <row r="44">
          <cell r="D44">
            <v>25207210062</v>
          </cell>
          <cell r="E44" t="str">
            <v>NGUYỄN THỊ THANH THUÝ</v>
          </cell>
          <cell r="F44">
            <v>37205</v>
          </cell>
          <cell r="G44" t="str">
            <v>K25PSU-DLL5</v>
          </cell>
          <cell r="H44" t="str">
            <v>K25</v>
          </cell>
          <cell r="I44" t="str">
            <v>Quản trị Du lịch và Lữ hành chuẩn PSU</v>
          </cell>
          <cell r="J44" t="str">
            <v>Công ty TNHH Toàn Phan Travel</v>
          </cell>
          <cell r="K44" t="str">
            <v>Sale/Marketing</v>
          </cell>
          <cell r="L44" t="str">
            <v>Đà Nẵng</v>
          </cell>
          <cell r="M44" t="str">
            <v>29 Nguyễn Mỹ, phường Hoà Xuân, quận Cả Lệ, Đà Nẵng</v>
          </cell>
          <cell r="N44" t="str">
            <v>PHẠM THỊ MỸ LINH</v>
          </cell>
          <cell r="O44" t="str">
            <v>Báo cáo kết quả thực tập và thực trạng công tác tổ chức thực hiện chương trình du lịch Đà Nẵng-Nha Trang 3 ngày 2 đêm tại công ty TNHH Toàn Phan Travel</v>
          </cell>
          <cell r="P44">
            <v>2.93</v>
          </cell>
          <cell r="Q44">
            <v>0</v>
          </cell>
          <cell r="R44" t="str">
            <v>CHUYÊN ĐỀ</v>
          </cell>
          <cell r="S44" t="str">
            <v>Có thi</v>
          </cell>
          <cell r="T44" t="str">
            <v>CNTN</v>
          </cell>
          <cell r="U44" t="str">
            <v>Đã nhận</v>
          </cell>
          <cell r="V44" t="str">
            <v>Đã nhận</v>
          </cell>
          <cell r="W44" t="str">
            <v>Đã nộp</v>
          </cell>
          <cell r="X44">
            <v>0</v>
          </cell>
          <cell r="Y44" t="str">
            <v>Đạt</v>
          </cell>
          <cell r="Z44" t="str">
            <v>Đạt</v>
          </cell>
          <cell r="AA44" t="str">
            <v>Đạt</v>
          </cell>
          <cell r="AB44" t="str">
            <v>Khá</v>
          </cell>
          <cell r="AD44" t="str">
            <v>0935622908</v>
          </cell>
          <cell r="AE44" t="str">
            <v>nguyenthanhthuy10112001@gmail.com</v>
          </cell>
        </row>
        <row r="45">
          <cell r="D45">
            <v>25217208981</v>
          </cell>
          <cell r="E45" t="str">
            <v xml:space="preserve">HOÀNG VĂN BẰNG </v>
          </cell>
          <cell r="F45">
            <v>36902</v>
          </cell>
          <cell r="G45" t="str">
            <v>K25PSU-DLL7</v>
          </cell>
          <cell r="H45" t="str">
            <v>K25</v>
          </cell>
          <cell r="I45" t="str">
            <v>Quản trị Du lịch và Lữ hành chuẩn PSU</v>
          </cell>
          <cell r="J45" t="str">
            <v>Công ty dịch vụ du lịch Bến Thành tại Đà Nẵng</v>
          </cell>
          <cell r="K45" t="str">
            <v>Sale/Marketing</v>
          </cell>
          <cell r="L45" t="str">
            <v>Đà Nẵng</v>
          </cell>
          <cell r="M45" t="str">
            <v xml:space="preserve">90 Quang Trung Phường Thạch Thang Quận Hải Châu Đà Nẵng </v>
          </cell>
          <cell r="N45" t="str">
            <v>ĐINH THỊ MỸ LỆ</v>
          </cell>
          <cell r="O45" t="str">
            <v>Báo cáo kết quả thực tập và thực trạng thúc đẩy động lực làm việc cho người lao động tai bộ phận Marketing của Công ty Dịch vụ Du lịch Bến Thành, chi nhánh Đà Nẵng</v>
          </cell>
          <cell r="P45">
            <v>2.57</v>
          </cell>
          <cell r="Q45">
            <v>3.7313432835820892E-2</v>
          </cell>
          <cell r="R45" t="str">
            <v>CHUYÊN ĐỀ</v>
          </cell>
          <cell r="S45" t="str">
            <v>Có thi</v>
          </cell>
          <cell r="T45" t="str">
            <v>CNTN</v>
          </cell>
          <cell r="U45" t="str">
            <v>Đã nhận</v>
          </cell>
          <cell r="V45" t="str">
            <v>Đã nhận</v>
          </cell>
          <cell r="W45" t="str">
            <v>Đã nộp</v>
          </cell>
          <cell r="X45">
            <v>0</v>
          </cell>
          <cell r="Y45">
            <v>0</v>
          </cell>
          <cell r="Z45" t="str">
            <v>Đạt</v>
          </cell>
          <cell r="AA45" t="str">
            <v>Đạt</v>
          </cell>
          <cell r="AB45" t="str">
            <v>Khá</v>
          </cell>
          <cell r="AD45" t="str">
            <v>0355401473</v>
          </cell>
          <cell r="AE45" t="str">
            <v>hoangvanbang2244@gmail.com</v>
          </cell>
        </row>
        <row r="46">
          <cell r="D46">
            <v>25207216736</v>
          </cell>
          <cell r="E46" t="str">
            <v>VŨ THỊ HỒNG MINH</v>
          </cell>
          <cell r="F46">
            <v>37022</v>
          </cell>
          <cell r="G46" t="str">
            <v>K26- DLL1</v>
          </cell>
          <cell r="H46" t="str">
            <v>K26</v>
          </cell>
          <cell r="I46" t="str">
            <v>Quản trị Du lịch và Lữ hành</v>
          </cell>
          <cell r="J46" t="str">
            <v>Công ty cổ phần Vntour-chi nhánh Đà Nẵng</v>
          </cell>
          <cell r="K46" t="str">
            <v>Sale/Marketing</v>
          </cell>
          <cell r="L46" t="str">
            <v>Đà Nẵng</v>
          </cell>
          <cell r="M46" t="str">
            <v>262 Đống Đa, Hải Châu, Đà Nẵng</v>
          </cell>
          <cell r="N46" t="str">
            <v>PHẠM THỊ MỸ LINH</v>
          </cell>
          <cell r="O46" t="str">
            <v>Báo cáo kết quả thực tập và thực trạng công tác bán chương trình du lịch "Đà Nẵng - Hội An - Bà Nà - Huế" của công ty cổ phần VN TOUR chi nhánh Đà Nẵng</v>
          </cell>
          <cell r="P46">
            <v>2.96</v>
          </cell>
          <cell r="Q46">
            <v>0</v>
          </cell>
          <cell r="R46" t="str">
            <v>CHUYÊN ĐỀ</v>
          </cell>
          <cell r="S46" t="str">
            <v>Có thi</v>
          </cell>
          <cell r="T46" t="str">
            <v>CNTN</v>
          </cell>
          <cell r="U46" t="str">
            <v>Đã nhận</v>
          </cell>
          <cell r="V46" t="str">
            <v>Đã nhận</v>
          </cell>
          <cell r="W46" t="str">
            <v>Đã nộp</v>
          </cell>
          <cell r="X46">
            <v>0</v>
          </cell>
          <cell r="Y46" t="str">
            <v>Đạt</v>
          </cell>
          <cell r="Z46">
            <v>0</v>
          </cell>
          <cell r="AA46">
            <v>0</v>
          </cell>
          <cell r="AB46">
            <v>0</v>
          </cell>
          <cell r="AD46" t="str">
            <v>0334383138</v>
          </cell>
          <cell r="AE46" t="str">
            <v>hongminh.roses.8@gmail.com</v>
          </cell>
        </row>
        <row r="47">
          <cell r="D47">
            <v>25207215266</v>
          </cell>
          <cell r="E47" t="str">
            <v xml:space="preserve">NGUYỄN THỊ THANH TUYỀN </v>
          </cell>
          <cell r="F47">
            <v>37043</v>
          </cell>
          <cell r="G47" t="str">
            <v xml:space="preserve">K25DLL10 </v>
          </cell>
          <cell r="H47" t="str">
            <v>K25</v>
          </cell>
          <cell r="I47" t="str">
            <v>Quản trị Du lịch và Lữ hành</v>
          </cell>
          <cell r="J47" t="str">
            <v xml:space="preserve">Công ty TNHH Dịch vụ Du lịch Tuấn Dũng </v>
          </cell>
          <cell r="K47" t="str">
            <v>Sale/Marketing</v>
          </cell>
          <cell r="L47" t="str">
            <v>Đà Nẵng</v>
          </cell>
          <cell r="M47" t="str">
            <v xml:space="preserve">Số 16 Phạm Kiệt, Ngũ Hành Sơn, TP. Đà Nẵng </v>
          </cell>
          <cell r="N47" t="str">
            <v>CAO THỊ CẨM HƯƠNG</v>
          </cell>
          <cell r="O47" t="str">
            <v>Báo Cáo Kết Quả Thực Tập Và Thực Trạng Chính Sách Truyền Thông Cổ Động Nhằm Thu Hút Khách Du Lịch Nội Địa Tại Công Ty Tnhh Dịch Vụ Du Lịch Tuấn Dũng</v>
          </cell>
          <cell r="P47">
            <v>2.92</v>
          </cell>
          <cell r="Q47">
            <v>0</v>
          </cell>
          <cell r="R47" t="str">
            <v>CHUYÊN ĐỀ</v>
          </cell>
          <cell r="S47" t="str">
            <v>Có thi</v>
          </cell>
          <cell r="T47" t="str">
            <v>CNTN</v>
          </cell>
          <cell r="U47" t="str">
            <v>Đã nhận</v>
          </cell>
          <cell r="V47" t="str">
            <v>Đã nhận</v>
          </cell>
          <cell r="W47" t="str">
            <v>Đã nộp</v>
          </cell>
          <cell r="X47">
            <v>0</v>
          </cell>
          <cell r="Y47" t="str">
            <v>Đạt</v>
          </cell>
          <cell r="Z47" t="str">
            <v>Đạt</v>
          </cell>
          <cell r="AA47" t="str">
            <v>Đạt</v>
          </cell>
          <cell r="AB47" t="str">
            <v>Tốt</v>
          </cell>
          <cell r="AD47" t="str">
            <v>0767381645</v>
          </cell>
          <cell r="AE47" t="str">
            <v>thanhtuyen01062001@gmail.com</v>
          </cell>
        </row>
        <row r="48">
          <cell r="D48">
            <v>25217216228</v>
          </cell>
          <cell r="E48" t="str">
            <v>ĐỖ PHAN LỘC</v>
          </cell>
          <cell r="F48">
            <v>36901</v>
          </cell>
          <cell r="G48" t="str">
            <v>K25DLL2</v>
          </cell>
          <cell r="H48" t="str">
            <v>K25</v>
          </cell>
          <cell r="I48" t="str">
            <v>Quản trị Du lịch và Lữ hành</v>
          </cell>
          <cell r="J48" t="str">
            <v>Công ty TNHH MTV Du lịch Green Tour</v>
          </cell>
          <cell r="K48" t="str">
            <v>Điều hành tour</v>
          </cell>
          <cell r="L48" t="str">
            <v>Đà Nẵng</v>
          </cell>
          <cell r="M48" t="str">
            <v>102 Trần Lựu, Cẩm Lệ, Đà Nẵng</v>
          </cell>
          <cell r="N48" t="str">
            <v>VÕ HỮU HÒA</v>
          </cell>
          <cell r="O48" t="str">
            <v>Báo cáo kết quả thực tập và thực trạng hoạt động kinh doanh khách du lịch nội địa tại Công ty TNHH MTV GreenTour</v>
          </cell>
          <cell r="P48">
            <v>3.53</v>
          </cell>
          <cell r="Q48">
            <v>1.5384615384615385E-2</v>
          </cell>
          <cell r="R48" t="str">
            <v>CHUYÊN ĐỀ</v>
          </cell>
          <cell r="S48" t="str">
            <v>Có thi</v>
          </cell>
          <cell r="T48" t="str">
            <v>CNTN</v>
          </cell>
          <cell r="U48" t="str">
            <v>Đã nhận</v>
          </cell>
          <cell r="V48" t="str">
            <v>Đã nhận</v>
          </cell>
          <cell r="W48" t="str">
            <v>Đã nộp</v>
          </cell>
          <cell r="X48">
            <v>0</v>
          </cell>
          <cell r="Y48">
            <v>0</v>
          </cell>
          <cell r="Z48" t="str">
            <v>Đạt</v>
          </cell>
          <cell r="AA48" t="str">
            <v>Đạt</v>
          </cell>
          <cell r="AB48" t="str">
            <v>Tốt</v>
          </cell>
          <cell r="AD48" t="str">
            <v>0778895072</v>
          </cell>
          <cell r="AE48" t="str">
            <v>phanloc.92c1@gmail.com</v>
          </cell>
        </row>
        <row r="49">
          <cell r="D49">
            <v>25217203056</v>
          </cell>
          <cell r="E49" t="str">
            <v>NGUYỄN BIN</v>
          </cell>
          <cell r="F49">
            <v>36796</v>
          </cell>
          <cell r="G49" t="str">
            <v>K25-DLL4</v>
          </cell>
          <cell r="H49" t="str">
            <v>K25</v>
          </cell>
          <cell r="I49" t="str">
            <v>Quản trị Du lịch và Lữ hành</v>
          </cell>
          <cell r="J49" t="str">
            <v>Công ty TNHH Thương mại và Dịch vụ Vie Tour</v>
          </cell>
          <cell r="K49" t="str">
            <v>Hướng dẫn viên</v>
          </cell>
          <cell r="L49" t="str">
            <v>Đà Nẵng</v>
          </cell>
          <cell r="M49" t="str">
            <v>K13/6 Lạc Long Quân, Quận Liên Chiểu, TP Đà Nẵng</v>
          </cell>
          <cell r="N49" t="str">
            <v>NGUYỄN THỊ KIM NHUNG</v>
          </cell>
          <cell r="O49" t="str">
            <v>Báo Cáo Kết Quả Thực Tập Và Thực Trạng Hoạt Động Marketing Mix Nhằm Thu Hút Khách Du Lịch Nội Địa Tại Công Ty TNHH TM&amp;DV Vie Tour</v>
          </cell>
          <cell r="P49">
            <v>2.85</v>
          </cell>
          <cell r="Q49">
            <v>7.6923076923076927E-3</v>
          </cell>
          <cell r="R49" t="str">
            <v>CHUYÊN ĐỀ</v>
          </cell>
          <cell r="S49" t="str">
            <v>Có thi</v>
          </cell>
          <cell r="T49" t="str">
            <v>CNTN</v>
          </cell>
          <cell r="U49" t="str">
            <v>Đã nhận</v>
          </cell>
          <cell r="V49" t="str">
            <v>Đã nhận</v>
          </cell>
          <cell r="W49" t="str">
            <v>Đã nộp</v>
          </cell>
          <cell r="X49">
            <v>0</v>
          </cell>
          <cell r="Y49">
            <v>0</v>
          </cell>
          <cell r="Z49" t="str">
            <v>Đạt</v>
          </cell>
          <cell r="AA49" t="str">
            <v>Đạt</v>
          </cell>
          <cell r="AB49" t="str">
            <v>Tốt</v>
          </cell>
          <cell r="AD49" t="str">
            <v>0901139780</v>
          </cell>
          <cell r="AE49" t="str">
            <v>nguyenbin447@gmail.com</v>
          </cell>
        </row>
        <row r="50">
          <cell r="D50">
            <v>25217216447</v>
          </cell>
          <cell r="E50" t="str">
            <v xml:space="preserve">MAI NGUYỄN HOÀNG LONG </v>
          </cell>
          <cell r="F50">
            <v>37089</v>
          </cell>
          <cell r="G50" t="str">
            <v>K25 - DLL9</v>
          </cell>
          <cell r="H50" t="str">
            <v>K25</v>
          </cell>
          <cell r="I50" t="str">
            <v>Quản trị Du lịch và Lữ hành</v>
          </cell>
          <cell r="J50" t="str">
            <v xml:space="preserve">Công ty TNHH Dịch vụ Du lịch Tuấn Dung </v>
          </cell>
          <cell r="K50" t="str">
            <v>Sale/Marketing</v>
          </cell>
          <cell r="L50" t="str">
            <v>Đà Nẵng</v>
          </cell>
          <cell r="M50" t="str">
            <v xml:space="preserve">458 Trần Cao Vân , Xuân Hà , Thanh Khê , Đà Nẵng </v>
          </cell>
          <cell r="N50" t="str">
            <v>CAO THỊ CẨM HƯƠNG</v>
          </cell>
          <cell r="O50" t="str">
            <v>Báo Cáo Kết Quả Thực Tập Và Thực Trạng Chính Sách Sản Phẩm Nhằm Thu Hút Khách Du Lịch Nội Địa Tại Công Ty Tnhh Dịch Vụ Du Lịch Tuấn Dung</v>
          </cell>
          <cell r="P50">
            <v>2.67</v>
          </cell>
          <cell r="Q50">
            <v>1.5384615384615385E-2</v>
          </cell>
          <cell r="R50" t="str">
            <v>CHUYÊN ĐỀ</v>
          </cell>
          <cell r="S50" t="str">
            <v>Có thi</v>
          </cell>
          <cell r="T50" t="str">
            <v>CNTN</v>
          </cell>
          <cell r="U50" t="str">
            <v>Đã nhận</v>
          </cell>
          <cell r="V50" t="str">
            <v>Đã nhận</v>
          </cell>
          <cell r="W50" t="str">
            <v>Đã nộp</v>
          </cell>
          <cell r="X50">
            <v>0</v>
          </cell>
          <cell r="Y50">
            <v>0</v>
          </cell>
          <cell r="Z50" t="str">
            <v>Đạt</v>
          </cell>
          <cell r="AA50" t="str">
            <v>Đạt</v>
          </cell>
          <cell r="AB50" t="str">
            <v>Khá</v>
          </cell>
          <cell r="AD50" t="str">
            <v>0367071322</v>
          </cell>
          <cell r="AE50" t="str">
            <v>Mailong1707@gmail.com</v>
          </cell>
        </row>
        <row r="51">
          <cell r="D51">
            <v>24217202443</v>
          </cell>
          <cell r="E51" t="str">
            <v>TRẦN VĂN TÍNH</v>
          </cell>
          <cell r="F51">
            <v>36794</v>
          </cell>
          <cell r="G51" t="str">
            <v>K25DLL10</v>
          </cell>
          <cell r="H51" t="str">
            <v>K25</v>
          </cell>
          <cell r="I51" t="str">
            <v>Quản trị Du lịch và Lữ hành</v>
          </cell>
          <cell r="J51" t="str">
            <v>Công ty TNHH Thương mại và Dịch vụ Vie Tour</v>
          </cell>
          <cell r="K51" t="str">
            <v>Điều hành tour</v>
          </cell>
          <cell r="L51" t="str">
            <v>Đà Nẵng</v>
          </cell>
          <cell r="M51" t="str">
            <v>K13/6 Lạc Long Quân, Quận Liên Chiểu, TP Đà Nẵng</v>
          </cell>
          <cell r="N51" t="str">
            <v>NGUYỄN THỊ KIM NHUNG</v>
          </cell>
          <cell r="O51" t="str">
            <v>Báo Cáo Thực Tập Và Thực Trạng Tổ Chức Thực Hiện Chương Trình Du Lịch “Công Viên Suối Khoáng Nóng Núi Thần Tài” Tại Công Ty TNHH Thương Mại &amp; Dịch Vụ Vietour</v>
          </cell>
          <cell r="P51">
            <v>2.56</v>
          </cell>
          <cell r="Q51">
            <v>1.5267175572519083E-2</v>
          </cell>
          <cell r="R51" t="str">
            <v>CHUYÊN ĐỀ</v>
          </cell>
          <cell r="S51" t="str">
            <v>Có thi</v>
          </cell>
          <cell r="T51" t="str">
            <v>CNTN</v>
          </cell>
          <cell r="U51" t="str">
            <v>Đã nhận</v>
          </cell>
          <cell r="V51" t="str">
            <v>Đã nhận</v>
          </cell>
          <cell r="W51" t="str">
            <v>Đã nộp</v>
          </cell>
          <cell r="X51">
            <v>0</v>
          </cell>
          <cell r="Y51">
            <v>0</v>
          </cell>
          <cell r="Z51" t="str">
            <v>Đạt</v>
          </cell>
          <cell r="AA51" t="str">
            <v>Đạt</v>
          </cell>
          <cell r="AB51" t="str">
            <v>Khá</v>
          </cell>
          <cell r="AD51" t="str">
            <v>0975892245</v>
          </cell>
          <cell r="AE51" t="str">
            <v>tranvantinh1412@gmail.com</v>
          </cell>
        </row>
        <row r="52">
          <cell r="D52">
            <v>25217216839</v>
          </cell>
          <cell r="E52" t="str">
            <v>NGUYỄN TẤT TRƯỜNG</v>
          </cell>
          <cell r="F52">
            <v>36759</v>
          </cell>
          <cell r="G52" t="str">
            <v>K25 DLL7</v>
          </cell>
          <cell r="H52" t="str">
            <v>K25</v>
          </cell>
          <cell r="I52" t="str">
            <v>Quản trị Du lịch và Lữ hành</v>
          </cell>
          <cell r="J52" t="str">
            <v>Công ty cổ phần lữ hành Vietluxtour - chi nhánh Đà Nẵng</v>
          </cell>
          <cell r="K52" t="str">
            <v>Sale/Marketing</v>
          </cell>
          <cell r="L52" t="str">
            <v>Đà Nẵng</v>
          </cell>
          <cell r="M52" t="str">
            <v>195 Lê Đình Lý, Hòa Thuận Nam, Hải Châu Đà Nẵng</v>
          </cell>
          <cell r="N52" t="str">
            <v>ĐINH THỊ MỸ LỆ</v>
          </cell>
          <cell r="O52" t="str">
            <v>Báo cáo kết quả thực tập và thực trạng chính sách giá nhằm thu hút khách du lịch nội địa tại công ty cổ phần lữ hành Vietluxtour - chi nhánh Đà Nẵng</v>
          </cell>
          <cell r="P52">
            <v>2.99</v>
          </cell>
          <cell r="Q52">
            <v>0</v>
          </cell>
          <cell r="R52" t="str">
            <v>CHUYÊN ĐỀ</v>
          </cell>
          <cell r="S52" t="str">
            <v>Có thi</v>
          </cell>
          <cell r="T52" t="str">
            <v>CNTN</v>
          </cell>
          <cell r="U52" t="str">
            <v>Đã nhận</v>
          </cell>
          <cell r="V52" t="str">
            <v>Đã nhận</v>
          </cell>
          <cell r="W52" t="str">
            <v>Đã nộp</v>
          </cell>
          <cell r="X52" t="str">
            <v>Đạt</v>
          </cell>
          <cell r="Y52">
            <v>0</v>
          </cell>
          <cell r="Z52" t="str">
            <v>Đạt</v>
          </cell>
          <cell r="AA52" t="str">
            <v>Đạt</v>
          </cell>
          <cell r="AB52" t="str">
            <v>Khá</v>
          </cell>
          <cell r="AD52" t="str">
            <v>0763236942</v>
          </cell>
          <cell r="AE52" t="str">
            <v>truong21082k@gmail.com</v>
          </cell>
        </row>
        <row r="53">
          <cell r="D53">
            <v>25207215694</v>
          </cell>
          <cell r="E53" t="str">
            <v>NGUYỄN THỊ PHI YẾN</v>
          </cell>
          <cell r="F53">
            <v>36904</v>
          </cell>
          <cell r="G53" t="str">
            <v>K25PSU-DLL2</v>
          </cell>
          <cell r="H53" t="str">
            <v>K25</v>
          </cell>
          <cell r="I53" t="str">
            <v>Quản trị Du lịch và Lữ hành chuẩn PSU</v>
          </cell>
          <cell r="J53" t="str">
            <v>Công ty TNHH MTV Rực Rỡ Việt Nam - Vietsheen Travel</v>
          </cell>
          <cell r="K53" t="str">
            <v>Sale/Marketing</v>
          </cell>
          <cell r="L53" t="str">
            <v>Đà Nẵng</v>
          </cell>
          <cell r="M53" t="str">
            <v>09 Dương Tụ Quán, Phường Mỹ An, Quận Ngũ Hành Sơn, Thành Phố Đà Nẵng</v>
          </cell>
          <cell r="N53" t="str">
            <v>ĐINH THỊ MỸ LỆ</v>
          </cell>
          <cell r="O53" t="str">
            <v>Báo cáo kết quả thực tập và giải pháp Marketing Mix nhằm thu hút khách du lịch nội địa đến tại công ty TNHH MTV Rực Rỡ Việt Nam - Vietsheen Travel</v>
          </cell>
          <cell r="P53">
            <v>3.29</v>
          </cell>
          <cell r="Q53">
            <v>0</v>
          </cell>
          <cell r="R53" t="str">
            <v>CHUYÊN ĐỀ</v>
          </cell>
          <cell r="S53" t="str">
            <v>Có thi</v>
          </cell>
          <cell r="T53" t="str">
            <v>CNTN</v>
          </cell>
          <cell r="U53" t="str">
            <v>Đã nhận</v>
          </cell>
          <cell r="V53" t="str">
            <v>Đã nhận</v>
          </cell>
          <cell r="W53" t="str">
            <v>Đã nộp</v>
          </cell>
          <cell r="X53" t="str">
            <v>Đạt</v>
          </cell>
          <cell r="Y53">
            <v>0</v>
          </cell>
          <cell r="Z53" t="str">
            <v>Đạt</v>
          </cell>
          <cell r="AA53" t="str">
            <v>Đạt</v>
          </cell>
          <cell r="AB53" t="str">
            <v>Khá</v>
          </cell>
          <cell r="AD53" t="str">
            <v>0775069973</v>
          </cell>
          <cell r="AE53" t="str">
            <v>pyen2k@gmail.com</v>
          </cell>
        </row>
        <row r="54">
          <cell r="D54">
            <v>25207208223</v>
          </cell>
          <cell r="E54" t="str">
            <v xml:space="preserve">VÕ THỊ THANH TRÀ </v>
          </cell>
          <cell r="F54">
            <v>36938</v>
          </cell>
          <cell r="G54" t="str">
            <v>K25PSU-DLL4</v>
          </cell>
          <cell r="H54" t="str">
            <v>K25</v>
          </cell>
          <cell r="I54" t="str">
            <v>Quản trị Du lịch và Lữ hành chuẩn PSU</v>
          </cell>
          <cell r="J54" t="str">
            <v>Công ty TNHH MTV Dịch vụ Du lịch S-Tours</v>
          </cell>
          <cell r="K54" t="str">
            <v>Sale/Marketing</v>
          </cell>
          <cell r="L54" t="str">
            <v>Đà Nẵng</v>
          </cell>
          <cell r="M54" t="str">
            <v xml:space="preserve">32 Tôn Thất Thuyết, phường Khuê Trung, quận Cẩm Lệ, thành phố Đà Nẵng </v>
          </cell>
          <cell r="N54" t="str">
            <v>VÕ HỮU HÒA</v>
          </cell>
          <cell r="O54" t="str">
            <v>Báo cáo kết quả thực tập và giải pháp nâng cao chất lượng chương trình du lịch "Sơn Trà-Ngũ Hành Sơn-Hội An-Bà Nà-Huế" (3 ngày 2 đêm) nhằm thu hút khách du lịch nội địa tại công ty TNHH MTV Dịch vụ Du lịch S-Tour</v>
          </cell>
          <cell r="P54">
            <v>2.6</v>
          </cell>
          <cell r="Q54">
            <v>2.2388059701492536E-2</v>
          </cell>
          <cell r="R54" t="str">
            <v>CHUYÊN ĐỀ</v>
          </cell>
          <cell r="S54" t="str">
            <v>Có thi</v>
          </cell>
          <cell r="T54" t="str">
            <v>CNTN</v>
          </cell>
          <cell r="U54" t="str">
            <v>Đã nhận</v>
          </cell>
          <cell r="V54" t="str">
            <v>Đã nhận</v>
          </cell>
          <cell r="W54" t="str">
            <v>Đã nộp</v>
          </cell>
          <cell r="X54">
            <v>0</v>
          </cell>
          <cell r="Y54">
            <v>0</v>
          </cell>
          <cell r="Z54" t="str">
            <v>Đạt</v>
          </cell>
          <cell r="AA54" t="str">
            <v>Đạt</v>
          </cell>
          <cell r="AB54" t="str">
            <v>Tốt</v>
          </cell>
          <cell r="AD54" t="str">
            <v>0979307903</v>
          </cell>
          <cell r="AE54" t="str">
            <v>thanhtra.160201@gmail.com</v>
          </cell>
        </row>
        <row r="55">
          <cell r="D55">
            <v>25207108507</v>
          </cell>
          <cell r="E55" t="str">
            <v>LÊ QUỲNH LIÊN</v>
          </cell>
          <cell r="F55">
            <v>36949</v>
          </cell>
          <cell r="G55" t="str">
            <v>K25PSU-DLL4</v>
          </cell>
          <cell r="H55" t="str">
            <v>K25</v>
          </cell>
          <cell r="I55" t="str">
            <v>Quản trị Du lịch và Lữ hành chuẩn PSU</v>
          </cell>
          <cell r="J55" t="str">
            <v>Công ty cổ phần du lịch Danasea</v>
          </cell>
          <cell r="K55" t="str">
            <v>Hướng dẫn viên</v>
          </cell>
          <cell r="L55" t="str">
            <v>Đà Nẵng</v>
          </cell>
          <cell r="M55" t="str">
            <v>05 Đức Lợi 3, Thuận Phước, Hải Châu, Đà Nẵng</v>
          </cell>
          <cell r="N55" t="str">
            <v>LÝ THỊ THƯƠNG</v>
          </cell>
          <cell r="O55" t="str">
            <v xml:space="preserve">Báo cáo kết quả thực tập và thực trạng hoạt động maketing online tại công ty cổ phần du lịch Danasea </v>
          </cell>
          <cell r="P55">
            <v>2.98</v>
          </cell>
          <cell r="Q55">
            <v>2.9411764705882353E-2</v>
          </cell>
          <cell r="R55" t="str">
            <v>CHUYÊN ĐỀ</v>
          </cell>
          <cell r="S55" t="str">
            <v>Có thi</v>
          </cell>
          <cell r="T55" t="str">
            <v>CNTN</v>
          </cell>
          <cell r="U55" t="str">
            <v>Đã nhận</v>
          </cell>
          <cell r="V55" t="str">
            <v>Đã nhận</v>
          </cell>
          <cell r="W55" t="str">
            <v>Đã nộp</v>
          </cell>
          <cell r="X55">
            <v>0</v>
          </cell>
          <cell r="Y55">
            <v>0</v>
          </cell>
          <cell r="Z55" t="str">
            <v>Đạt</v>
          </cell>
          <cell r="AA55" t="str">
            <v>Đạt</v>
          </cell>
          <cell r="AB55" t="str">
            <v>Tốt</v>
          </cell>
          <cell r="AD55" t="str">
            <v>0905652703</v>
          </cell>
          <cell r="AE55" t="str">
            <v>quynhlien2702@gmail.com</v>
          </cell>
        </row>
        <row r="56">
          <cell r="D56">
            <v>25217204674</v>
          </cell>
          <cell r="E56" t="str">
            <v>ĐẶNG VĂN QUANG</v>
          </cell>
          <cell r="F56">
            <v>37078</v>
          </cell>
          <cell r="G56" t="str">
            <v>K25PSU-DLL3</v>
          </cell>
          <cell r="H56" t="str">
            <v>K25</v>
          </cell>
          <cell r="I56" t="str">
            <v>Quản trị Du lịch và Lữ hành chuẩn PSU</v>
          </cell>
          <cell r="J56" t="str">
            <v>Công ty TNHH MTV du lịch Công Đoàn Đà Nẵng</v>
          </cell>
          <cell r="K56" t="str">
            <v>Điều hành tour</v>
          </cell>
          <cell r="L56" t="str">
            <v>Đà Nẵng</v>
          </cell>
          <cell r="M56" t="str">
            <v>02 Ông Ích Khiêm, quận Hải Châu,Tp Đà Nẵng</v>
          </cell>
          <cell r="N56" t="str">
            <v>LÝ THỊ THƯƠNG</v>
          </cell>
          <cell r="O56" t="str">
            <v>Báo cáo kết quả thực tập và thực trạng chất lượng chương trình du lịch làng nghề truyền thống tại Công ty TNHH MTV du lịch Công Đoàn Đà Nẵng</v>
          </cell>
          <cell r="P56">
            <v>3.12</v>
          </cell>
          <cell r="Q56">
            <v>0</v>
          </cell>
          <cell r="R56" t="str">
            <v>CHUYÊN ĐỀ</v>
          </cell>
          <cell r="S56" t="str">
            <v>Không thi</v>
          </cell>
          <cell r="T56" t="str">
            <v>CNTN</v>
          </cell>
          <cell r="U56" t="str">
            <v>Đã nhận</v>
          </cell>
          <cell r="V56" t="str">
            <v>Đã nhận</v>
          </cell>
          <cell r="W56" t="str">
            <v>Đã nộp</v>
          </cell>
          <cell r="X56">
            <v>0</v>
          </cell>
          <cell r="Y56">
            <v>0</v>
          </cell>
          <cell r="Z56" t="str">
            <v>Đạt</v>
          </cell>
          <cell r="AA56" t="str">
            <v>Đạt</v>
          </cell>
          <cell r="AB56" t="str">
            <v>Tốt</v>
          </cell>
          <cell r="AD56" t="str">
            <v>0775792685</v>
          </cell>
          <cell r="AE56" t="str">
            <v>vanquangdang67@gmail.com</v>
          </cell>
        </row>
        <row r="57">
          <cell r="D57">
            <v>25217209534</v>
          </cell>
          <cell r="E57" t="str">
            <v>NGUYỄN GIAO LƯU</v>
          </cell>
          <cell r="F57">
            <v>37144</v>
          </cell>
          <cell r="G57" t="str">
            <v>K25PSU-DLL2</v>
          </cell>
          <cell r="H57" t="str">
            <v>K25</v>
          </cell>
          <cell r="I57" t="str">
            <v>Quản trị Du lịch và Lữ hành chuẩn PSU</v>
          </cell>
          <cell r="J57" t="str">
            <v>Công ty TNHH Trần Phước Đức (nhà xe)</v>
          </cell>
          <cell r="K57" t="str">
            <v>Sales xe du lịch</v>
          </cell>
          <cell r="L57" t="str">
            <v>Đà Nẵng</v>
          </cell>
          <cell r="M57" t="str">
            <v>60 Lê Đình Thám</v>
          </cell>
          <cell r="N57" t="str">
            <v>VÕ HỮU HÒA</v>
          </cell>
          <cell r="O57" t="str">
            <v>Báo cáo kết quả thực tập và thực trạng hoạt động xe du lịch tại Công ty TNHH Trần Phước Đức</v>
          </cell>
          <cell r="P57">
            <v>3.28</v>
          </cell>
          <cell r="Q57">
            <v>2.2222222222222223E-2</v>
          </cell>
          <cell r="R57" t="str">
            <v>CHUYÊN ĐỀ</v>
          </cell>
          <cell r="S57" t="str">
            <v>Có thi</v>
          </cell>
          <cell r="T57" t="str">
            <v>CNTN</v>
          </cell>
          <cell r="U57" t="str">
            <v>Đã nhận</v>
          </cell>
          <cell r="V57" t="str">
            <v>Đã nhận</v>
          </cell>
          <cell r="W57" t="str">
            <v>Đã nộp</v>
          </cell>
          <cell r="X57">
            <v>0</v>
          </cell>
          <cell r="Y57">
            <v>0</v>
          </cell>
          <cell r="Z57" t="str">
            <v>Đạt</v>
          </cell>
          <cell r="AA57" t="str">
            <v>Đạt</v>
          </cell>
          <cell r="AB57" t="str">
            <v>Tốt</v>
          </cell>
          <cell r="AD57" t="str">
            <v>0905971964</v>
          </cell>
          <cell r="AE57" t="str">
            <v>Ngluu2015@gmail.com</v>
          </cell>
        </row>
        <row r="58">
          <cell r="D58">
            <v>25217207478</v>
          </cell>
          <cell r="E58" t="str">
            <v>LÊ TUẤN ĐOAN</v>
          </cell>
          <cell r="F58">
            <v>37209</v>
          </cell>
          <cell r="G58" t="str">
            <v>K25 DLL10</v>
          </cell>
          <cell r="H58" t="str">
            <v>K25</v>
          </cell>
          <cell r="I58" t="str">
            <v>Quản trị Du lịch và Lữ hành</v>
          </cell>
          <cell r="J58" t="str">
            <v>Công ty TNHH MTV du lịch Đà Nẵng Thanh</v>
          </cell>
          <cell r="K58" t="str">
            <v>Điều hành tour</v>
          </cell>
          <cell r="L58" t="str">
            <v>Đà Nẵng</v>
          </cell>
          <cell r="M58" t="str">
            <v>204 Võ Nguyên Giáp, Sơn Trà Đà Nẵng</v>
          </cell>
          <cell r="N58" t="str">
            <v>VÕ HỮU HÒA</v>
          </cell>
          <cell r="O58" t="str">
            <v>Báo cáo kết quả thực tập và thực trạng quy trình tổ chức thực hiện chương trình du lịch Đà Nẵng-Bình Định-Phú Yên-Nha Trang (5 ngày 4 đêm) của công ty TNHH MTV du lịch Đà Nẵng Thanh</v>
          </cell>
          <cell r="P58">
            <v>2.64</v>
          </cell>
          <cell r="Q58">
            <v>1.5037593984962405E-2</v>
          </cell>
          <cell r="R58" t="str">
            <v>CHUYÊN ĐỀ</v>
          </cell>
          <cell r="S58" t="str">
            <v>Có thi</v>
          </cell>
          <cell r="T58" t="str">
            <v>CNTN</v>
          </cell>
          <cell r="U58" t="str">
            <v>Đã nhận</v>
          </cell>
          <cell r="V58" t="str">
            <v>Đã nhận</v>
          </cell>
          <cell r="W58" t="str">
            <v>Đã nộp</v>
          </cell>
          <cell r="X58">
            <v>0</v>
          </cell>
          <cell r="Y58">
            <v>0</v>
          </cell>
          <cell r="Z58" t="str">
            <v>Đạt</v>
          </cell>
          <cell r="AA58" t="str">
            <v>Đạt</v>
          </cell>
          <cell r="AB58" t="str">
            <v>Khá</v>
          </cell>
          <cell r="AD58" t="str">
            <v>0783232509</v>
          </cell>
          <cell r="AE58" t="str">
            <v>doanlle14@gmail.com</v>
          </cell>
        </row>
        <row r="59">
          <cell r="D59">
            <v>25217209097</v>
          </cell>
          <cell r="E59" t="str">
            <v>NGUYỄN VŨ LÂM</v>
          </cell>
          <cell r="F59">
            <v>36238</v>
          </cell>
          <cell r="G59" t="str">
            <v>K25PSU-DLL2</v>
          </cell>
          <cell r="H59" t="str">
            <v>K25</v>
          </cell>
          <cell r="I59" t="str">
            <v>Quản trị Du lịch và Lữ hành chuẩn PSU</v>
          </cell>
          <cell r="J59" t="str">
            <v>Công ty TNHH MTV Tiếng Ngô Đồng Travel &amp; Event</v>
          </cell>
          <cell r="K59" t="str">
            <v>Điều hành tour</v>
          </cell>
          <cell r="L59" t="str">
            <v>Đà Nẵng</v>
          </cell>
          <cell r="M59" t="str">
            <v>82/3 Trần Phú</v>
          </cell>
          <cell r="N59" t="str">
            <v>VÕ HỮU HÒA</v>
          </cell>
          <cell r="O59" t="str">
            <v>Báo cáo kết quả thực tập và các giải pháp nâng cao chương trình du lịch Trekking ở Sapa tại Công ty TNHH MTV Tiếng Ngô Đồng Travel &amp; Event</v>
          </cell>
          <cell r="P59">
            <v>2.86</v>
          </cell>
          <cell r="Q59">
            <v>2.2222222222222223E-2</v>
          </cell>
          <cell r="R59" t="str">
            <v>CHUYÊN ĐỀ</v>
          </cell>
          <cell r="S59" t="str">
            <v>Có thi</v>
          </cell>
          <cell r="T59" t="str">
            <v>CNTN</v>
          </cell>
          <cell r="U59" t="str">
            <v>Đã nhận</v>
          </cell>
          <cell r="V59" t="str">
            <v>Đã nhận</v>
          </cell>
          <cell r="W59" t="str">
            <v>Đã nộp</v>
          </cell>
          <cell r="X59">
            <v>0</v>
          </cell>
          <cell r="Y59">
            <v>0</v>
          </cell>
          <cell r="Z59" t="str">
            <v>Đạt</v>
          </cell>
          <cell r="AA59" t="str">
            <v>Đạt</v>
          </cell>
          <cell r="AB59" t="str">
            <v>Tốt</v>
          </cell>
          <cell r="AD59" t="str">
            <v>0774568688</v>
          </cell>
          <cell r="AE59" t="str">
            <v>vulamnguyen1999@gmail.com</v>
          </cell>
        </row>
        <row r="60">
          <cell r="D60">
            <v>24217208576</v>
          </cell>
          <cell r="E60" t="str">
            <v>NGUYỄN PHAN HUY</v>
          </cell>
          <cell r="F60">
            <v>36032</v>
          </cell>
          <cell r="G60" t="str">
            <v>K24-DLL8</v>
          </cell>
          <cell r="H60" t="str">
            <v>K24</v>
          </cell>
          <cell r="I60" t="str">
            <v>Quản trị Du lịch và Lữ hành</v>
          </cell>
          <cell r="J60" t="str">
            <v>Công ty Cổ phần du lịch Danago</v>
          </cell>
          <cell r="K60" t="str">
            <v>Kinh doanh</v>
          </cell>
          <cell r="L60" t="str">
            <v>Đà Nẵng</v>
          </cell>
          <cell r="M60" t="str">
            <v>41 Phan Triêm, Hoà Xuân, Cẩm Lệ,Đà Nẵng</v>
          </cell>
          <cell r="N60" t="str">
            <v>PHẠM THỊ MỸ LINH</v>
          </cell>
          <cell r="O60" t="str">
            <v>Báo cáo kết quả thực tập và Thực trạng chất lượng đội ngũ hướng dẫn viên du lịch tại công ty Cổ Phần Du lịch Danago</v>
          </cell>
          <cell r="P60">
            <v>2.82</v>
          </cell>
          <cell r="Q60">
            <v>3.125E-2</v>
          </cell>
          <cell r="R60" t="str">
            <v>CHUYÊN ĐỀ</v>
          </cell>
          <cell r="S60" t="str">
            <v>Có thi</v>
          </cell>
          <cell r="T60" t="str">
            <v>CNTN</v>
          </cell>
          <cell r="U60" t="str">
            <v>Đã nhận</v>
          </cell>
          <cell r="V60" t="str">
            <v>Đã nhận</v>
          </cell>
          <cell r="W60" t="str">
            <v>Đã nộp</v>
          </cell>
          <cell r="X60">
            <v>0</v>
          </cell>
          <cell r="Y60">
            <v>0</v>
          </cell>
          <cell r="Z60" t="str">
            <v>Đạt</v>
          </cell>
          <cell r="AA60" t="str">
            <v>Đạt</v>
          </cell>
          <cell r="AB60" t="str">
            <v>Tốt</v>
          </cell>
          <cell r="AD60" t="str">
            <v>0766649682</v>
          </cell>
          <cell r="AE60" t="str">
            <v>phanhuytqc@gmail.com</v>
          </cell>
        </row>
        <row r="61">
          <cell r="D61">
            <v>25217208273</v>
          </cell>
          <cell r="E61" t="str">
            <v>ĐẶNG ĐÌNH ĐỨC HUY</v>
          </cell>
          <cell r="F61">
            <v>37250</v>
          </cell>
          <cell r="G61" t="str">
            <v>K25PSU-DLL4</v>
          </cell>
          <cell r="H61" t="str">
            <v>K25</v>
          </cell>
          <cell r="I61" t="str">
            <v>Quản trị Du lịch và Lữ hành chuẩn PSU</v>
          </cell>
          <cell r="J61" t="str">
            <v xml:space="preserve">Công ty TNHH Dịch vụ Du lịch Tuấn Dũng </v>
          </cell>
          <cell r="K61" t="str">
            <v>Sale/Marketing</v>
          </cell>
          <cell r="L61" t="str">
            <v>Đà Nẵng</v>
          </cell>
          <cell r="M61" t="str">
            <v>16 Phạm Kiệt</v>
          </cell>
          <cell r="N61" t="str">
            <v>CAO THỊ CẨM HƯƠNG</v>
          </cell>
          <cell r="O61" t="str">
            <v>Báo cáo kết quả thực tập và thực trạng quy trình tổ chức thực hiện các chương trình du lịch 1 ngày tại Công ty TNHH Dịch vụ Du lịch Tuấn Dũng</v>
          </cell>
          <cell r="P61">
            <v>2.69</v>
          </cell>
          <cell r="Q61">
            <v>0</v>
          </cell>
          <cell r="R61" t="str">
            <v>CHUYÊN ĐỀ</v>
          </cell>
          <cell r="S61" t="str">
            <v>Có thi</v>
          </cell>
          <cell r="T61" t="str">
            <v>CNTN</v>
          </cell>
          <cell r="U61" t="str">
            <v>Đã nhận</v>
          </cell>
          <cell r="V61" t="str">
            <v>Đã nhận</v>
          </cell>
          <cell r="W61" t="str">
            <v>Đã nộp</v>
          </cell>
          <cell r="X61">
            <v>0</v>
          </cell>
          <cell r="Y61" t="str">
            <v>Đạt</v>
          </cell>
          <cell r="Z61" t="str">
            <v>Đạt</v>
          </cell>
          <cell r="AA61" t="str">
            <v>Đạt</v>
          </cell>
          <cell r="AB61" t="str">
            <v>Tốt</v>
          </cell>
          <cell r="AD61" t="str">
            <v>0559198632</v>
          </cell>
          <cell r="AE61" t="str">
            <v>huydang251201@gmail.com</v>
          </cell>
        </row>
        <row r="62">
          <cell r="D62">
            <v>25202207384</v>
          </cell>
          <cell r="E62" t="str">
            <v>TRẦN THỊ KIM THOA</v>
          </cell>
          <cell r="F62">
            <v>36972</v>
          </cell>
          <cell r="G62" t="str">
            <v>K25PSU-DLL2</v>
          </cell>
          <cell r="H62" t="str">
            <v>K25</v>
          </cell>
          <cell r="I62" t="str">
            <v>Quản trị Du lịch và Lữ hành chuẩn PSU</v>
          </cell>
          <cell r="J62" t="str">
            <v>Công ty TNHH MTV Đà Nẵng Galaxy</v>
          </cell>
          <cell r="K62" t="str">
            <v>Sale/Marketing</v>
          </cell>
          <cell r="L62" t="str">
            <v>Đà Nẵng</v>
          </cell>
          <cell r="M62" t="str">
            <v>39 Lê Hữu Khánh, phường Khuê Mỹ, quận Ngũ Hành Sơn, thành phố Đà Nẵng</v>
          </cell>
          <cell r="N62" t="str">
            <v>LÝ THỊ THƯƠNG</v>
          </cell>
          <cell r="O62" t="str">
            <v>Báo cáo kết quả thực tập và thực trạng hoạt động Marketing Online của công ty TNHH MTV Đà Nẵng Galaxy</v>
          </cell>
          <cell r="P62">
            <v>2.78</v>
          </cell>
          <cell r="Q62">
            <v>2.2222222222222223E-2</v>
          </cell>
          <cell r="R62" t="str">
            <v>CHUYÊN ĐỀ</v>
          </cell>
          <cell r="S62" t="str">
            <v>Có thi</v>
          </cell>
          <cell r="T62" t="str">
            <v>CNTN</v>
          </cell>
          <cell r="U62" t="str">
            <v>Đã nhận</v>
          </cell>
          <cell r="V62" t="str">
            <v>Đã nhận</v>
          </cell>
          <cell r="W62" t="str">
            <v>Đã nộp</v>
          </cell>
          <cell r="X62">
            <v>0</v>
          </cell>
          <cell r="Y62">
            <v>0</v>
          </cell>
          <cell r="Z62" t="str">
            <v>Đạt</v>
          </cell>
          <cell r="AA62" t="str">
            <v>Đạt</v>
          </cell>
          <cell r="AB62" t="str">
            <v>Tốt</v>
          </cell>
          <cell r="AD62" t="str">
            <v>0774568688</v>
          </cell>
          <cell r="AE62" t="str">
            <v>Thoathoa220301@gmail.com</v>
          </cell>
        </row>
        <row r="63">
          <cell r="D63">
            <v>25212303390</v>
          </cell>
          <cell r="E63" t="str">
            <v>ĐẶNG PHẠM THANH SƠN</v>
          </cell>
          <cell r="F63">
            <v>37073</v>
          </cell>
          <cell r="G63" t="str">
            <v>K25DLL5</v>
          </cell>
          <cell r="H63" t="str">
            <v>K25</v>
          </cell>
          <cell r="I63" t="str">
            <v>Quản trị Du lịch và Lữ hành</v>
          </cell>
          <cell r="J63" t="str">
            <v xml:space="preserve">Công ty TNHH Dịch vụ Du lịch Tuấn Dũng </v>
          </cell>
          <cell r="K63" t="str">
            <v>Sale/Marketing</v>
          </cell>
          <cell r="L63" t="str">
            <v>Đà Nẵng</v>
          </cell>
          <cell r="M63" t="str">
            <v xml:space="preserve">16 Phạm Kiệt </v>
          </cell>
          <cell r="N63" t="str">
            <v>CAO THỊ CẨM HƯƠNG</v>
          </cell>
          <cell r="O63" t="str">
            <v>Báo cáo kết quả thực tập về thực trạng chăm sóc khách hàng tại công ty tnhh dịch vụ du lịch Tuấn Dũng</v>
          </cell>
          <cell r="P63">
            <v>2.5499999999999998</v>
          </cell>
          <cell r="Q63">
            <v>0</v>
          </cell>
          <cell r="R63" t="str">
            <v>CHUYÊN ĐỀ</v>
          </cell>
          <cell r="S63" t="str">
            <v>Có thi</v>
          </cell>
          <cell r="T63" t="str">
            <v>CNTN</v>
          </cell>
          <cell r="U63" t="str">
            <v>Đã nhận</v>
          </cell>
          <cell r="V63" t="str">
            <v>Đã nhận</v>
          </cell>
          <cell r="W63" t="str">
            <v>Đã nộp</v>
          </cell>
          <cell r="X63">
            <v>0</v>
          </cell>
          <cell r="Y63" t="str">
            <v>Đạt</v>
          </cell>
          <cell r="Z63" t="str">
            <v>Đạt</v>
          </cell>
          <cell r="AA63" t="str">
            <v>Đạt</v>
          </cell>
          <cell r="AB63" t="str">
            <v>Tốt</v>
          </cell>
          <cell r="AD63" t="str">
            <v>0344292389</v>
          </cell>
          <cell r="AE63" t="str">
            <v>Dangpthanhson@gmail.com</v>
          </cell>
        </row>
        <row r="64">
          <cell r="D64">
            <v>25217203500</v>
          </cell>
          <cell r="E64" t="str">
            <v>NGUYỄN THẾ ĐẠT</v>
          </cell>
          <cell r="F64">
            <v>37140</v>
          </cell>
          <cell r="G64" t="str">
            <v>K25-DLL8</v>
          </cell>
          <cell r="H64" t="str">
            <v>K25</v>
          </cell>
          <cell r="I64" t="str">
            <v>Quản trị Du lịch và Lữ hành</v>
          </cell>
          <cell r="J64" t="str">
            <v>Công ty TNHH Trần Phước Đức (nhà xe)</v>
          </cell>
          <cell r="K64" t="str">
            <v>Sales xe du lịch</v>
          </cell>
          <cell r="L64" t="str">
            <v>Đà Nẵng</v>
          </cell>
          <cell r="M64" t="str">
            <v>60 Lê Đình Thám</v>
          </cell>
          <cell r="N64" t="str">
            <v>VÕ HỮU HÒA</v>
          </cell>
          <cell r="O64" t="str">
            <v>Báo cáo kết quả thực tập và thực trạng kinh doanh vận chuyển khách du lịch Công ty TNHH Trần Phước Đức</v>
          </cell>
          <cell r="P64">
            <v>2.6</v>
          </cell>
          <cell r="Q64">
            <v>0</v>
          </cell>
          <cell r="R64" t="str">
            <v>CHUYÊN ĐỀ</v>
          </cell>
          <cell r="S64" t="str">
            <v>Không thi</v>
          </cell>
          <cell r="T64" t="str">
            <v>CNTN</v>
          </cell>
          <cell r="U64" t="str">
            <v>Đã nhận</v>
          </cell>
          <cell r="V64" t="str">
            <v>Đã nhận</v>
          </cell>
          <cell r="W64" t="str">
            <v>Đã nộp</v>
          </cell>
          <cell r="X64">
            <v>0</v>
          </cell>
          <cell r="Y64" t="str">
            <v>Đạt</v>
          </cell>
          <cell r="Z64" t="str">
            <v>Đạt</v>
          </cell>
          <cell r="AA64" t="str">
            <v>Đạt</v>
          </cell>
          <cell r="AB64" t="str">
            <v>Khá</v>
          </cell>
          <cell r="AD64" t="str">
            <v>0776566150</v>
          </cell>
          <cell r="AE64" t="str">
            <v>dathandsomeboy0609@gmail.com</v>
          </cell>
        </row>
        <row r="65">
          <cell r="D65">
            <v>25207108914</v>
          </cell>
          <cell r="E65" t="str">
            <v>NGUYỄN THỊ SÔNG HƯƠNG</v>
          </cell>
          <cell r="F65">
            <v>36910</v>
          </cell>
          <cell r="G65" t="str">
            <v>K26PSU-DLL1</v>
          </cell>
          <cell r="H65" t="str">
            <v>K26</v>
          </cell>
          <cell r="I65" t="str">
            <v>Quản trị Du lịch và Lữ hành chuẩn PSU</v>
          </cell>
          <cell r="J65" t="str">
            <v>Công ty TNHH MTV Dịch vụ Du lịch S-Tours</v>
          </cell>
          <cell r="K65" t="str">
            <v>Sale/Marketing</v>
          </cell>
          <cell r="L65" t="str">
            <v>Đà Nẵng</v>
          </cell>
          <cell r="M65" t="str">
            <v>32 Tôn Thất Thuyết - Khuê Trung- Cẩm Lệ - Đà Nẵng</v>
          </cell>
          <cell r="N65" t="str">
            <v>VÕ HỮU HÒA</v>
          </cell>
          <cell r="O65" t="str">
            <v>Thực trạng và giải pháp Marketing online nhằm thu hút khách du lịch nội địa tại công ty TNHH MTV dịch vụ du lịch S-Tours</v>
          </cell>
          <cell r="P65">
            <v>3.68</v>
          </cell>
          <cell r="Q65">
            <v>0</v>
          </cell>
          <cell r="R65" t="str">
            <v>KHÓA LUẬN</v>
          </cell>
          <cell r="S65" t="str">
            <v>Không thi</v>
          </cell>
          <cell r="T65" t="str">
            <v>CNTN</v>
          </cell>
          <cell r="U65" t="str">
            <v>Đã nhận</v>
          </cell>
          <cell r="V65" t="str">
            <v>Đã nhận</v>
          </cell>
          <cell r="W65" t="str">
            <v>Đã nộp</v>
          </cell>
          <cell r="X65" t="e">
            <v>#N/A</v>
          </cell>
          <cell r="Y65" t="e">
            <v>#N/A</v>
          </cell>
          <cell r="Z65" t="e">
            <v>#N/A</v>
          </cell>
          <cell r="AA65" t="e">
            <v>#N/A</v>
          </cell>
          <cell r="AB65" t="e">
            <v>#N/A</v>
          </cell>
          <cell r="AD65" t="str">
            <v>0842132979</v>
          </cell>
          <cell r="AE65" t="str">
            <v xml:space="preserve">songhuong1912001@gmail.com </v>
          </cell>
        </row>
        <row r="66">
          <cell r="D66">
            <v>25217201693</v>
          </cell>
          <cell r="E66" t="str">
            <v>NGUYỄN LÊ QUANG ANH</v>
          </cell>
          <cell r="F66">
            <v>37200</v>
          </cell>
          <cell r="G66" t="str">
            <v>K25PSU-DLL7</v>
          </cell>
          <cell r="H66" t="str">
            <v>K25</v>
          </cell>
          <cell r="I66" t="str">
            <v>Quản trị Du lịch và Lữ hành chuẩn PSU</v>
          </cell>
          <cell r="J66" t="str">
            <v>Công ty TNHH SUN Travel</v>
          </cell>
          <cell r="K66" t="str">
            <v>Khác</v>
          </cell>
          <cell r="L66" t="str">
            <v>Đà Nẵng</v>
          </cell>
          <cell r="M66" t="str">
            <v>82 Hoàng Ngân, Cẩm Lệ, Đà Nẵng</v>
          </cell>
          <cell r="N66" t="str">
            <v>LÝ THỊ THƯƠNG</v>
          </cell>
          <cell r="O66" t="str">
            <v>Báo cáo kết quả thực tập và thực trạng chăm sóc khách hàng tại Công Ty TNHH Sun Travel</v>
          </cell>
          <cell r="P66">
            <v>2.68</v>
          </cell>
          <cell r="Q66">
            <v>3.7313432835820892E-2</v>
          </cell>
          <cell r="R66" t="str">
            <v>CHUYÊN ĐỀ</v>
          </cell>
          <cell r="S66" t="str">
            <v>Có thi</v>
          </cell>
          <cell r="T66" t="str">
            <v>CNTN</v>
          </cell>
          <cell r="U66" t="str">
            <v>Đã nhận</v>
          </cell>
          <cell r="V66" t="str">
            <v>Đã nhận</v>
          </cell>
          <cell r="W66" t="str">
            <v>Đã nộp</v>
          </cell>
          <cell r="X66">
            <v>0</v>
          </cell>
          <cell r="Y66">
            <v>0</v>
          </cell>
          <cell r="Z66">
            <v>0</v>
          </cell>
          <cell r="AA66">
            <v>0</v>
          </cell>
          <cell r="AB66" t="str">
            <v>Khá</v>
          </cell>
          <cell r="AD66" t="str">
            <v>0705287773</v>
          </cell>
          <cell r="AE66" t="str">
            <v>lequanganh7a@gmail.com</v>
          </cell>
        </row>
        <row r="67">
          <cell r="D67">
            <v>25217212281</v>
          </cell>
          <cell r="E67" t="str">
            <v>TRẦN MẠNH KHƯƠNG</v>
          </cell>
          <cell r="F67">
            <v>37076</v>
          </cell>
          <cell r="G67" t="str">
            <v>K25-DLL6</v>
          </cell>
          <cell r="H67" t="str">
            <v>K25</v>
          </cell>
          <cell r="I67" t="str">
            <v>Quản trị Du lịch và Lữ hành</v>
          </cell>
          <cell r="J67" t="str">
            <v>Công ty cổ phần Travelone - chi nhánh Đà Nẵng</v>
          </cell>
          <cell r="K67" t="str">
            <v>Điều hành tour</v>
          </cell>
          <cell r="L67" t="str">
            <v>Đà Nẵng</v>
          </cell>
          <cell r="M67" t="str">
            <v xml:space="preserve">Tầng 7, Tòa nhà Thành Lợi , Thanh Khê, Đà Nẵng </v>
          </cell>
          <cell r="N67" t="str">
            <v>NGUYỄN THỊ KIM NHUNG</v>
          </cell>
          <cell r="O67" t="str">
            <v>Báo Cáo Kết Quả Thực Tập Và Thực Trạng Quy Trình Tổ Chức Thực Hiện Chương Trình Du Lịch "Con Đường Di Sản Miền Trung" Của Công Ty Cổ Phần Travelone - Chi Nhánh Đà Nẵng</v>
          </cell>
          <cell r="P67">
            <v>2.6</v>
          </cell>
          <cell r="Q67">
            <v>1.5384615384615385E-2</v>
          </cell>
          <cell r="R67" t="str">
            <v>CHUYÊN ĐỀ</v>
          </cell>
          <cell r="S67" t="str">
            <v>Có thi</v>
          </cell>
          <cell r="T67" t="str">
            <v>CNTN</v>
          </cell>
          <cell r="U67" t="str">
            <v>Đã nhận</v>
          </cell>
          <cell r="V67" t="str">
            <v>Đã nhận</v>
          </cell>
          <cell r="W67" t="str">
            <v>Đã nộp</v>
          </cell>
          <cell r="X67" t="str">
            <v>Đạt</v>
          </cell>
          <cell r="Y67" t="str">
            <v>Đạt</v>
          </cell>
          <cell r="Z67">
            <v>0</v>
          </cell>
          <cell r="AA67" t="str">
            <v>Đạt</v>
          </cell>
          <cell r="AB67" t="str">
            <v>Trung Bình</v>
          </cell>
          <cell r="AD67" t="str">
            <v>0339918864</v>
          </cell>
          <cell r="AE67" t="str">
            <v>manhkhuong0407@gmail.com</v>
          </cell>
        </row>
        <row r="68">
          <cell r="D68">
            <v>25217204381</v>
          </cell>
          <cell r="E68" t="str">
            <v>NGUYỄN VIẾT TRUNG</v>
          </cell>
          <cell r="F68">
            <v>36925</v>
          </cell>
          <cell r="G68" t="str">
            <v>K25DLL6</v>
          </cell>
          <cell r="H68" t="str">
            <v>K25</v>
          </cell>
          <cell r="I68" t="str">
            <v>Quản trị Du lịch và Lữ hành</v>
          </cell>
          <cell r="J68" t="str">
            <v xml:space="preserve">Công ty TNHH Dịch vụ Du lịch Tuấn Dũng </v>
          </cell>
          <cell r="K68" t="str">
            <v>Sale/Marketing</v>
          </cell>
          <cell r="L68" t="str">
            <v>Đà Nẵng</v>
          </cell>
          <cell r="M68" t="str">
            <v>19 Nguyễn Cư Trinh, Hải Châu, Đà Nẵng</v>
          </cell>
          <cell r="N68" t="str">
            <v>CAO THỊ CẨM HƯƠNG</v>
          </cell>
          <cell r="O68" t="str">
            <v>Báo Cáo Kết Quả Thực Tập Và Thực Trạng Chính Sách Xúc Tiến Bán Chương Trình Du Lịch "Thiên Đường Miền Trung” Tại Công Ty Tnhh Dịch Vụ Du Lịch Tuấn Dũng</v>
          </cell>
          <cell r="P68">
            <v>2.81</v>
          </cell>
          <cell r="Q68">
            <v>1.5384615384615385E-2</v>
          </cell>
          <cell r="R68" t="str">
            <v>CHUYÊN ĐỀ</v>
          </cell>
          <cell r="S68" t="str">
            <v>Có thi</v>
          </cell>
          <cell r="T68" t="str">
            <v>CNTN</v>
          </cell>
          <cell r="U68" t="str">
            <v>Đã nhận</v>
          </cell>
          <cell r="V68" t="str">
            <v>Đã nhận</v>
          </cell>
          <cell r="W68" t="str">
            <v>Đã nộp</v>
          </cell>
          <cell r="X68" t="str">
            <v>Toeic</v>
          </cell>
          <cell r="Y68">
            <v>0</v>
          </cell>
          <cell r="Z68" t="str">
            <v>Đạt</v>
          </cell>
          <cell r="AA68" t="str">
            <v>Đạt</v>
          </cell>
          <cell r="AB68" t="str">
            <v>Khá</v>
          </cell>
          <cell r="AD68" t="str">
            <v>0935678160</v>
          </cell>
          <cell r="AE68" t="str">
            <v>Viettrung.nguyen.vtn@gmail.com</v>
          </cell>
        </row>
        <row r="69">
          <cell r="D69">
            <v>25217103462</v>
          </cell>
          <cell r="E69" t="str">
            <v>PHẠM HUY HOÀNG</v>
          </cell>
          <cell r="F69">
            <v>37034</v>
          </cell>
          <cell r="G69" t="str">
            <v>K25PSU-DLL7</v>
          </cell>
          <cell r="H69" t="str">
            <v>K25</v>
          </cell>
          <cell r="I69" t="str">
            <v>Quản trị Du lịch và Lữ hành chuẩn PSU</v>
          </cell>
          <cell r="J69" t="str">
            <v>Công ty TNHH MTV dịch vụ du lịch lữ hành SASGO TRAVEL</v>
          </cell>
          <cell r="K69" t="str">
            <v>Sale/Marketing</v>
          </cell>
          <cell r="L69" t="str">
            <v>Đà Nẵng</v>
          </cell>
          <cell r="M69" t="str">
            <v>38 Phan Anh , phường Khuê Trung , quận Cẩm Lệ , Đà Nẵng</v>
          </cell>
          <cell r="N69" t="str">
            <v>PHẠM THỊ MỸ LINH</v>
          </cell>
          <cell r="O69" t="str">
            <v>Báo cáo kết quả thực tập và thực trạng chất lượng chương trình du lịch “Đà Nẵng - Ngũ Hành Sơn - Hội An - Bà Nà Hill” tại công ty TNHH MTV Dịch vụ Du lịch Lữ hành SASGO Travel.</v>
          </cell>
          <cell r="P69">
            <v>2.57</v>
          </cell>
          <cell r="Q69">
            <v>3.6764705882352942E-2</v>
          </cell>
          <cell r="R69" t="str">
            <v>CHUYÊN ĐỀ</v>
          </cell>
          <cell r="S69" t="str">
            <v>Có thi</v>
          </cell>
          <cell r="T69" t="str">
            <v>CNTN</v>
          </cell>
          <cell r="U69" t="str">
            <v>Đã nhận</v>
          </cell>
          <cell r="V69" t="str">
            <v>Đã nhận</v>
          </cell>
          <cell r="W69" t="str">
            <v>Đã nộp</v>
          </cell>
          <cell r="X69">
            <v>0</v>
          </cell>
          <cell r="Y69">
            <v>0</v>
          </cell>
          <cell r="Z69" t="str">
            <v>Đạt</v>
          </cell>
          <cell r="AA69" t="str">
            <v>Đạt</v>
          </cell>
          <cell r="AB69" t="str">
            <v>Trung Bình</v>
          </cell>
          <cell r="AC69" t="str">
            <v>sv đã gửi mail cam kết về đơn vị thực tập</v>
          </cell>
          <cell r="AD69" t="str">
            <v>0931057808</v>
          </cell>
          <cell r="AE69" t="str">
            <v>phamhuyhoang2001.dn@gmail.com</v>
          </cell>
        </row>
        <row r="70">
          <cell r="D70">
            <v>25217217247</v>
          </cell>
          <cell r="E70" t="str">
            <v>TRỊNH VÕ MINH KIỆT</v>
          </cell>
          <cell r="F70">
            <v>37201</v>
          </cell>
          <cell r="G70" t="str">
            <v>K25-DLL7</v>
          </cell>
          <cell r="H70" t="str">
            <v>K25</v>
          </cell>
          <cell r="I70" t="str">
            <v>Quản trị Du lịch và Lữ hành</v>
          </cell>
          <cell r="J70" t="str">
            <v>Công ty TNHH MTV TM &amp; DV Du lịch Xứ Đà</v>
          </cell>
          <cell r="K70" t="str">
            <v>Điều hành tour</v>
          </cell>
          <cell r="L70" t="str">
            <v>Đà Nẵng</v>
          </cell>
          <cell r="M70" t="str">
            <v>142/23 Nguyễn Duy Hiệu, An Hải Đông, Sơn Trà, Đà Nẵng</v>
          </cell>
          <cell r="N70" t="str">
            <v>VÕ HỮU HÒA</v>
          </cell>
          <cell r="O70" t="str">
            <v>Báo cáo kết quả thực tập và hoàn thiện quy trình chăm sóc khách hàng sau khi sử dụng dịch vụ tại công ty Dacotour</v>
          </cell>
          <cell r="P70">
            <v>2.69</v>
          </cell>
          <cell r="Q70">
            <v>0</v>
          </cell>
          <cell r="R70" t="str">
            <v>CHUYÊN ĐỀ</v>
          </cell>
          <cell r="S70" t="str">
            <v>Có thi</v>
          </cell>
          <cell r="T70" t="str">
            <v>CNTN</v>
          </cell>
          <cell r="U70" t="str">
            <v>Đã nhận</v>
          </cell>
          <cell r="V70" t="str">
            <v>Đã nhận</v>
          </cell>
          <cell r="W70" t="str">
            <v>Đã nộp</v>
          </cell>
          <cell r="X70">
            <v>0</v>
          </cell>
          <cell r="Y70">
            <v>0</v>
          </cell>
          <cell r="Z70" t="str">
            <v>Đạt</v>
          </cell>
          <cell r="AA70" t="str">
            <v>Đạt</v>
          </cell>
          <cell r="AB70" t="str">
            <v>Khá</v>
          </cell>
          <cell r="AD70" t="str">
            <v>0393400663</v>
          </cell>
          <cell r="AE70" t="str">
            <v>nobody.neva1@gmail.com</v>
          </cell>
        </row>
        <row r="71">
          <cell r="D71">
            <v>25207208823</v>
          </cell>
          <cell r="E71" t="str">
            <v>DƯƠNG BĂNG CHIÊU</v>
          </cell>
          <cell r="F71">
            <v>37183</v>
          </cell>
          <cell r="G71" t="str">
            <v xml:space="preserve">K25 PSU-DLL3 </v>
          </cell>
          <cell r="H71" t="str">
            <v>K25</v>
          </cell>
          <cell r="I71" t="str">
            <v>Quản trị Du lịch và Lữ hành chuẩn PSU</v>
          </cell>
          <cell r="J71" t="str">
            <v xml:space="preserve">Công ty Liên hợp Vận tải &amp; Du lịch VITRACO </v>
          </cell>
          <cell r="K71" t="str">
            <v>Hướng dẫn viên</v>
          </cell>
          <cell r="L71" t="str">
            <v>Đà Nẵng</v>
          </cell>
          <cell r="M71" t="str">
            <v xml:space="preserve"> 394B Điện Biên Phủ, Đà Nẵng</v>
          </cell>
          <cell r="N71" t="str">
            <v>CAO THỊ CẨM HƯƠNG</v>
          </cell>
          <cell r="O71" t="str">
            <v>Báo Cáo Thực Tập Và Thực Trạng Quy Trình Tổ Chức Thực Hiện Chương Trình Du Lịch Khám Phá Đà Nẵng – Sơn Trà – Hội An – Bà Nà (3 Ngày 2 Đêm) Của Công Ty Tnhh Liên Hợp Vận Tải Và Du Lịch Vitraco</v>
          </cell>
          <cell r="P71">
            <v>3.05</v>
          </cell>
          <cell r="Q71">
            <v>2.1897810218978103E-2</v>
          </cell>
          <cell r="R71" t="str">
            <v>CHUYÊN ĐỀ</v>
          </cell>
          <cell r="S71" t="str">
            <v>Có thi</v>
          </cell>
          <cell r="T71" t="str">
            <v>CNTN</v>
          </cell>
          <cell r="U71" t="str">
            <v>Đã nhận</v>
          </cell>
          <cell r="V71" t="str">
            <v>Đã nhận</v>
          </cell>
          <cell r="W71" t="str">
            <v>Đã nộp</v>
          </cell>
          <cell r="X71">
            <v>0</v>
          </cell>
          <cell r="Y71" t="str">
            <v>Đạt</v>
          </cell>
          <cell r="Z71" t="str">
            <v>Đạt</v>
          </cell>
          <cell r="AA71" t="str">
            <v>Đạt</v>
          </cell>
          <cell r="AB71" t="str">
            <v>Khá</v>
          </cell>
          <cell r="AD71" t="str">
            <v>0905671261</v>
          </cell>
          <cell r="AE71" t="str">
            <v xml:space="preserve">duongbangchieu@gmail.com </v>
          </cell>
        </row>
        <row r="72">
          <cell r="D72">
            <v>25217212547</v>
          </cell>
          <cell r="E72" t="str">
            <v xml:space="preserve">HOÀNG NGỌC MINH LONG </v>
          </cell>
          <cell r="F72">
            <v>37162</v>
          </cell>
          <cell r="G72" t="str">
            <v>K25PSU-DLL3</v>
          </cell>
          <cell r="H72" t="str">
            <v>K25</v>
          </cell>
          <cell r="I72" t="str">
            <v>Quản trị Du lịch và Lữ hành chuẩn PSU</v>
          </cell>
          <cell r="J72" t="str">
            <v>Công ty TNHH MTV Oxalis holiday (Chua Me Đất)</v>
          </cell>
          <cell r="K72" t="str">
            <v>Điều hành tour</v>
          </cell>
          <cell r="L72" t="str">
            <v xml:space="preserve">Quảng bình </v>
          </cell>
          <cell r="M72" t="str">
            <v xml:space="preserve">Tổ dân phố Phong Nha, Thị trấn Phong Nha, Huyện Bố Trạch, Quảng bình </v>
          </cell>
          <cell r="N72" t="str">
            <v>LÝ THỊ THƯƠNG</v>
          </cell>
          <cell r="O72" t="str">
            <v>Báo cáo kết quả thực tập và thực trạng tổ chức, thực hiện chương trình du lịch mạo hiểm Hang Én tại công ty TNHH Oxalis Holiday</v>
          </cell>
          <cell r="P72">
            <v>2.86</v>
          </cell>
          <cell r="Q72">
            <v>7.4074074074074077E-3</v>
          </cell>
          <cell r="R72" t="str">
            <v>CHUYÊN ĐỀ</v>
          </cell>
          <cell r="S72" t="str">
            <v>Có thi</v>
          </cell>
          <cell r="T72" t="str">
            <v>CNTN</v>
          </cell>
          <cell r="U72" t="str">
            <v>Đã nhận</v>
          </cell>
          <cell r="V72" t="str">
            <v>Đã nhận</v>
          </cell>
          <cell r="W72" t="str">
            <v>Đã nộp</v>
          </cell>
          <cell r="X72">
            <v>0</v>
          </cell>
          <cell r="Y72">
            <v>0</v>
          </cell>
          <cell r="Z72" t="str">
            <v>Đạt</v>
          </cell>
          <cell r="AA72" t="str">
            <v>Đạt</v>
          </cell>
          <cell r="AB72" t="str">
            <v>Tốt</v>
          </cell>
          <cell r="AD72">
            <v>815152123</v>
          </cell>
          <cell r="AE72" t="str">
            <v xml:space="preserve">oneshotsonedies@gmail.com </v>
          </cell>
        </row>
        <row r="73">
          <cell r="D73">
            <v>2220727326</v>
          </cell>
          <cell r="E73" t="str">
            <v>TẠ THỊ HỒNG LINH</v>
          </cell>
          <cell r="F73">
            <v>35870</v>
          </cell>
          <cell r="G73" t="str">
            <v xml:space="preserve">K25-DLL5 </v>
          </cell>
          <cell r="H73" t="str">
            <v>K25</v>
          </cell>
          <cell r="I73" t="str">
            <v>Quản trị Du lịch và Lữ hành</v>
          </cell>
          <cell r="J73" t="str">
            <v>Công tỷ TNHH âm nhạc dương cầm Đà Nẵng</v>
          </cell>
          <cell r="K73" t="str">
            <v>Sale/Marketing</v>
          </cell>
          <cell r="L73" t="str">
            <v>Đà Nẵng</v>
          </cell>
          <cell r="M73" t="str">
            <v>34 chu văn an, bình hiên, hải châu , đà nẵng</v>
          </cell>
          <cell r="N73" t="str">
            <v>ĐINH THỊ MỸ LỆ</v>
          </cell>
          <cell r="O73" t="str">
            <v>Báo cáo kết quả thực tập và thực trạng hoạt động Marketing online nhằm thu hút khách du lịch nội địa tại công ty TNHH Âm Nhạc Dương Cầm Đà Nẵng</v>
          </cell>
          <cell r="P73">
            <v>2.6</v>
          </cell>
          <cell r="Q73">
            <v>1.5384615384615385E-2</v>
          </cell>
          <cell r="R73" t="str">
            <v>CHUYÊN ĐỀ</v>
          </cell>
          <cell r="S73" t="str">
            <v>Có thi</v>
          </cell>
          <cell r="T73" t="str">
            <v>CNTN</v>
          </cell>
          <cell r="U73" t="str">
            <v>Đã nhận</v>
          </cell>
          <cell r="V73" t="str">
            <v>Đã nhận</v>
          </cell>
          <cell r="W73" t="str">
            <v>Đã nộp</v>
          </cell>
          <cell r="X73">
            <v>0</v>
          </cell>
          <cell r="Y73">
            <v>0</v>
          </cell>
          <cell r="Z73">
            <v>0</v>
          </cell>
          <cell r="AA73" t="str">
            <v>Đạt</v>
          </cell>
          <cell r="AB73" t="str">
            <v>Khá</v>
          </cell>
          <cell r="AD73" t="str">
            <v>0362376429</v>
          </cell>
          <cell r="AE73" t="str">
            <v>tathihonglinh160398@gmail.com</v>
          </cell>
        </row>
        <row r="74">
          <cell r="D74">
            <v>25207217731</v>
          </cell>
          <cell r="E74" t="str">
            <v>PHẠM THỊ THẢO NGUYÊN</v>
          </cell>
          <cell r="F74">
            <v>37035</v>
          </cell>
          <cell r="G74" t="str">
            <v>K25 PSU-DLL3</v>
          </cell>
          <cell r="H74" t="str">
            <v>K25</v>
          </cell>
          <cell r="I74" t="str">
            <v>Quản trị Du lịch và Lữ hành chuẩn PSU</v>
          </cell>
          <cell r="J74" t="str">
            <v>Công ty cổ phần du lịch Việt Nam Vitours</v>
          </cell>
          <cell r="K74" t="str">
            <v>Điều hành tour</v>
          </cell>
          <cell r="L74" t="str">
            <v>Đà Nẵng</v>
          </cell>
          <cell r="M74" t="str">
            <v>83 Nguyễn Thị Minh Khai</v>
          </cell>
          <cell r="N74" t="str">
            <v>LÝ THỊ THƯƠNG</v>
          </cell>
          <cell r="O74" t="str">
            <v>Báo cáo kết quả thực tập và thực trạng tổ chức, thực hiện chương trình du lịch “Hành trình Di sản miền Trung” tại Công ty cổ phần du lịch Việt Nam Vitours</v>
          </cell>
          <cell r="P74">
            <v>2.54</v>
          </cell>
          <cell r="Q74">
            <v>0</v>
          </cell>
          <cell r="R74" t="str">
            <v>CHUYÊN ĐỀ</v>
          </cell>
          <cell r="S74" t="str">
            <v>Không thi</v>
          </cell>
          <cell r="T74" t="str">
            <v>CNTN</v>
          </cell>
          <cell r="U74" t="str">
            <v>Đã nhận</v>
          </cell>
          <cell r="V74" t="str">
            <v>Đã nhận</v>
          </cell>
          <cell r="W74" t="str">
            <v>Đã nộp</v>
          </cell>
          <cell r="X74">
            <v>0</v>
          </cell>
          <cell r="Y74" t="str">
            <v>Đạt</v>
          </cell>
          <cell r="Z74" t="str">
            <v>Đạt</v>
          </cell>
          <cell r="AA74" t="str">
            <v>Đạt</v>
          </cell>
          <cell r="AB74" t="str">
            <v>Khá</v>
          </cell>
          <cell r="AD74" t="str">
            <v>0704566463</v>
          </cell>
          <cell r="AE74" t="str">
            <v>thaonguyenabc245@gmail.com</v>
          </cell>
        </row>
        <row r="75">
          <cell r="D75">
            <v>25207216132</v>
          </cell>
          <cell r="E75" t="str">
            <v>PHẠM THỊ KHÁNH HUYỀN</v>
          </cell>
          <cell r="F75">
            <v>37159</v>
          </cell>
          <cell r="G75" t="str">
            <v>K25DLL2</v>
          </cell>
          <cell r="H75" t="str">
            <v>K25</v>
          </cell>
          <cell r="I75" t="str">
            <v>Quản trị Du lịch và Lữ hành</v>
          </cell>
          <cell r="J75" t="str">
            <v>Công ty TNHH MTV Dịch vụ Du lịch S-Tours</v>
          </cell>
          <cell r="K75" t="str">
            <v>Sale/Marketing</v>
          </cell>
          <cell r="L75" t="str">
            <v>Đà Nẵng</v>
          </cell>
          <cell r="M75" t="str">
            <v>98 Trần Xuân Soạn, Khuê Trung, Cẩm Lệ, Đà Nẵng</v>
          </cell>
          <cell r="N75" t="str">
            <v>VÕ HỮU HÒA</v>
          </cell>
          <cell r="O75" t="str">
            <v>Báo cáo thực tập và hoàn thiện quy trình bán chương trình du lịch cho khách hàng cá nhân tại công ty TNHH MTV dịch vụ du lịch S- tours</v>
          </cell>
          <cell r="P75">
            <v>3.32</v>
          </cell>
          <cell r="Q75">
            <v>2.3076923076923078E-2</v>
          </cell>
          <cell r="R75" t="str">
            <v>CHUYÊN ĐỀ</v>
          </cell>
          <cell r="S75" t="str">
            <v>Có thi</v>
          </cell>
          <cell r="T75" t="str">
            <v>CNTN</v>
          </cell>
          <cell r="U75" t="str">
            <v>Đã nhận</v>
          </cell>
          <cell r="V75" t="str">
            <v>Đã nhận</v>
          </cell>
          <cell r="W75" t="str">
            <v>Đã nộp</v>
          </cell>
          <cell r="X75">
            <v>0</v>
          </cell>
          <cell r="Y75">
            <v>0</v>
          </cell>
          <cell r="Z75" t="str">
            <v>Đạt</v>
          </cell>
          <cell r="AA75" t="str">
            <v>Đạt</v>
          </cell>
          <cell r="AB75" t="str">
            <v>Xuất Sắc</v>
          </cell>
          <cell r="AD75" t="str">
            <v>0789447841</v>
          </cell>
          <cell r="AE75" t="str">
            <v>huyenbell25@gmail.com</v>
          </cell>
        </row>
        <row r="76">
          <cell r="D76">
            <v>24217200310</v>
          </cell>
          <cell r="E76" t="str">
            <v>NGUYỄN THÀNH NHƠN</v>
          </cell>
          <cell r="F76">
            <v>36858</v>
          </cell>
          <cell r="G76" t="str">
            <v>K24DLL3</v>
          </cell>
          <cell r="H76" t="str">
            <v>K24</v>
          </cell>
          <cell r="I76" t="str">
            <v>Quản trị Du lịch và Lữ hành</v>
          </cell>
          <cell r="J76" t="str">
            <v>Công ty TNHH MTV dịch vụ du lịch lữ hành SASGO TRAVEL</v>
          </cell>
          <cell r="K76" t="str">
            <v>Hướng dẫn viên</v>
          </cell>
          <cell r="L76" t="str">
            <v>Đà Nẵng</v>
          </cell>
          <cell r="M76" t="str">
            <v>38 Phan Anh, phường Khuê Trung, quận Cẩm Lệ, TP Đà Nẵng</v>
          </cell>
          <cell r="N76" t="str">
            <v>NGUYỄN THỊ KIM NHUNG</v>
          </cell>
          <cell r="O76" t="str">
            <v>Báo Cáo Kết Quả Thực Tập Và Thực Trạng Quy Trình Đón Và Tiễn Khách Của Đội Ngũ Hướng Dẫn Viên Tại Công Ty Tnhh Mtv Du Lịch Và Lữ Hành Sasgo Travel</v>
          </cell>
          <cell r="P76">
            <v>2.42</v>
          </cell>
          <cell r="Q76">
            <v>0</v>
          </cell>
          <cell r="R76" t="str">
            <v>CHUYÊN ĐỀ</v>
          </cell>
          <cell r="S76" t="str">
            <v>Có thi</v>
          </cell>
          <cell r="T76" t="str">
            <v>CNTN</v>
          </cell>
          <cell r="U76" t="str">
            <v>Đã nhận</v>
          </cell>
          <cell r="V76" t="str">
            <v>Đã nhận</v>
          </cell>
          <cell r="W76" t="str">
            <v>Đã nộp</v>
          </cell>
          <cell r="X76">
            <v>0</v>
          </cell>
          <cell r="Y76">
            <v>0</v>
          </cell>
          <cell r="Z76">
            <v>0</v>
          </cell>
          <cell r="AA76" t="str">
            <v>Đạt</v>
          </cell>
          <cell r="AB76" t="str">
            <v>Khá</v>
          </cell>
          <cell r="AC76" t="str">
            <v>sv đã gửi mail cam kết về đơn vị thực tập</v>
          </cell>
          <cell r="AD76" t="str">
            <v>0935560699</v>
          </cell>
          <cell r="AE76" t="str">
            <v>nhon28112000@gmail.com</v>
          </cell>
        </row>
        <row r="77">
          <cell r="D77">
            <v>25217202574</v>
          </cell>
          <cell r="E77" t="str">
            <v>LIỄU PHƯỚC HƯNG</v>
          </cell>
          <cell r="F77">
            <v>36952</v>
          </cell>
          <cell r="G77" t="str">
            <v>k25-DLL4</v>
          </cell>
          <cell r="H77" t="str">
            <v>k25</v>
          </cell>
          <cell r="I77" t="str">
            <v>Quản trị Du lịch và Lữ hành</v>
          </cell>
          <cell r="J77" t="str">
            <v>Công ty TNHH MTV Dịch vụ Du lịch S-Tours</v>
          </cell>
          <cell r="K77" t="str">
            <v>Điều hành tour</v>
          </cell>
          <cell r="L77" t="str">
            <v>Đà Nẵng</v>
          </cell>
          <cell r="M77" t="str">
            <v>Số 98 Trần Xuân Soạn, Khuê Trung, Cẩm Lệ, Đà Nẵng</v>
          </cell>
          <cell r="N77" t="str">
            <v>LÝ THỊ THƯƠNG</v>
          </cell>
          <cell r="O77" t="str">
            <v>Báo cáo kết quả thực tập và thực trạng bán chương trình du lịch Tour Sơn Trà - Ngũ Hành Sơn - Hội An 1 ngày tại Công Ty TNHH MTV Dịch vụ Du lịch S–Tours.</v>
          </cell>
          <cell r="P77">
            <v>2.91</v>
          </cell>
          <cell r="Q77">
            <v>1.5384615384615385E-2</v>
          </cell>
          <cell r="R77" t="str">
            <v>CHUYÊN ĐỀ</v>
          </cell>
          <cell r="S77" t="str">
            <v>Có thi</v>
          </cell>
          <cell r="T77" t="str">
            <v>CNTN</v>
          </cell>
          <cell r="U77" t="str">
            <v>Đã nhận</v>
          </cell>
          <cell r="V77" t="str">
            <v>Đã nhận</v>
          </cell>
          <cell r="W77" t="str">
            <v>Đã nộp</v>
          </cell>
          <cell r="X77" t="str">
            <v>Đạt</v>
          </cell>
          <cell r="Y77">
            <v>0</v>
          </cell>
          <cell r="Z77" t="str">
            <v>Đạt</v>
          </cell>
          <cell r="AA77" t="str">
            <v>Đạt</v>
          </cell>
          <cell r="AB77" t="str">
            <v>Tốt</v>
          </cell>
          <cell r="AD77" t="str">
            <v>0359770257</v>
          </cell>
          <cell r="AE77" t="str">
            <v>lieuhung0203@gmail.com</v>
          </cell>
        </row>
        <row r="78">
          <cell r="D78">
            <v>25207201535</v>
          </cell>
          <cell r="E78" t="str">
            <v>NGÔ THỊ HƯƠNG</v>
          </cell>
          <cell r="F78">
            <v>36983</v>
          </cell>
          <cell r="G78" t="str">
            <v>K25PSU-DLL8</v>
          </cell>
          <cell r="H78" t="str">
            <v>K25</v>
          </cell>
          <cell r="I78" t="str">
            <v>Quản trị Du lịch và Lữ hành chuẩn PSU</v>
          </cell>
          <cell r="J78" t="str">
            <v>Công Ty TNHH Thương Mại Dịch Vụ Du Lịch Kim Ngân Thịnh</v>
          </cell>
          <cell r="K78" t="str">
            <v>Sale/Marketing</v>
          </cell>
          <cell r="L78" t="str">
            <v>Đà Nẵng</v>
          </cell>
          <cell r="M78" t="str">
            <v>131 An Dương Vương, Phường Mỹ An, Quận Ngũ Hành Sơn</v>
          </cell>
          <cell r="N78" t="str">
            <v>PHẠM THỊ MỸ LINH</v>
          </cell>
          <cell r="O78" t="str">
            <v>Báo Cáo Kết Quả Thực Tập Và Thực Trạng Công Tác Bán 
Chương Trình Du Lịch 
"Hành Trình Di Sản Miền Trung 4 Ngày 3 Đêm"
 Của Công Ty TNHH Thương Mại 
Dịch Vụ Du Lịch Kim Ngân Thịnh</v>
          </cell>
          <cell r="P78">
            <v>2.76</v>
          </cell>
          <cell r="Q78">
            <v>0</v>
          </cell>
          <cell r="R78" t="str">
            <v>CHUYÊN ĐỀ</v>
          </cell>
          <cell r="S78" t="str">
            <v>Có thi</v>
          </cell>
          <cell r="T78" t="str">
            <v>CNTN</v>
          </cell>
          <cell r="U78" t="str">
            <v>Đã nhận</v>
          </cell>
          <cell r="V78" t="str">
            <v>Đã nhận</v>
          </cell>
          <cell r="W78" t="str">
            <v>Đã nộp</v>
          </cell>
          <cell r="X78">
            <v>0</v>
          </cell>
          <cell r="Y78" t="str">
            <v>Đạt</v>
          </cell>
          <cell r="Z78" t="str">
            <v>Đạt</v>
          </cell>
          <cell r="AA78" t="str">
            <v>Đạt</v>
          </cell>
          <cell r="AB78" t="str">
            <v>Khá</v>
          </cell>
          <cell r="AD78" t="str">
            <v>0976943576</v>
          </cell>
          <cell r="AE78" t="str">
            <v>ngothihuongzxc@gmail.com</v>
          </cell>
        </row>
        <row r="79">
          <cell r="D79">
            <v>25217209304</v>
          </cell>
          <cell r="E79" t="str">
            <v>ĐẶNG VÕ NGỌC NINH</v>
          </cell>
          <cell r="F79">
            <v>37182</v>
          </cell>
          <cell r="G79" t="str">
            <v>K25PSU-DLL4</v>
          </cell>
          <cell r="H79" t="str">
            <v>K25</v>
          </cell>
          <cell r="I79" t="str">
            <v>Quản trị Du lịch và Lữ hành chuẩn PSU</v>
          </cell>
          <cell r="J79" t="str">
            <v>Công ty TNHH Thương mại và Dịch vụ Vie Tour</v>
          </cell>
          <cell r="K79" t="str">
            <v>Sale/Marketing</v>
          </cell>
          <cell r="L79" t="str">
            <v>Đà Nẵng</v>
          </cell>
          <cell r="M79" t="str">
            <v>K13/6 Lạc Long Quân, Quận Liên Chiểu, TP Đà Nẵng</v>
          </cell>
          <cell r="N79" t="str">
            <v>CAO THỊ CẨM HƯƠNG</v>
          </cell>
          <cell r="O79" t="str">
            <v>Báo cáo kết quả thực tập và thực trạng hoạt động bán chương trình du lịch "Đà Lạt- TP Ngàn Hoa" cho khách du lịch nội địa tại công ty TNHH Thương Mại Và Dịch Vụ Vie Tour</v>
          </cell>
          <cell r="P79">
            <v>3.17</v>
          </cell>
          <cell r="Q79">
            <v>0</v>
          </cell>
          <cell r="R79" t="str">
            <v>CHUYÊN ĐỀ</v>
          </cell>
          <cell r="S79" t="str">
            <v>Có thi</v>
          </cell>
          <cell r="T79" t="str">
            <v>CNTN</v>
          </cell>
          <cell r="U79" t="str">
            <v>Đã nhận</v>
          </cell>
          <cell r="V79" t="str">
            <v>Đã nhận</v>
          </cell>
          <cell r="W79" t="str">
            <v>Đã nộp</v>
          </cell>
          <cell r="X79">
            <v>0</v>
          </cell>
          <cell r="Y79" t="str">
            <v>Đạt</v>
          </cell>
          <cell r="Z79" t="str">
            <v>Đạt</v>
          </cell>
          <cell r="AA79" t="str">
            <v>Đạt</v>
          </cell>
          <cell r="AB79" t="str">
            <v>Tốt</v>
          </cell>
          <cell r="AD79" t="str">
            <v>0917716394</v>
          </cell>
          <cell r="AE79" t="str">
            <v>dangvongocninh@gmail.com</v>
          </cell>
        </row>
        <row r="80">
          <cell r="D80">
            <v>25217216563</v>
          </cell>
          <cell r="E80" t="str">
            <v>BÙI HỮU ĐĂNG</v>
          </cell>
          <cell r="F80">
            <v>37057</v>
          </cell>
          <cell r="G80" t="str">
            <v>K25PSU-DLL1</v>
          </cell>
          <cell r="H80" t="str">
            <v>K25</v>
          </cell>
          <cell r="I80" t="str">
            <v>Quản trị Du lịch và Lữ hành chuẩn PSU</v>
          </cell>
          <cell r="J80" t="str">
            <v>Công ty TNHH MTV Dịch vụ Du lịch S-Tours</v>
          </cell>
          <cell r="K80" t="str">
            <v>Điều hành tour</v>
          </cell>
          <cell r="L80" t="str">
            <v>Đà Nẵng</v>
          </cell>
          <cell r="M80" t="str">
            <v>32 Tôn Thất Thuyết, phường Khuê Trung, quận Cẩm Lệ, thành phố Đà Nẵng</v>
          </cell>
          <cell r="N80" t="str">
            <v>LÝ THỊ THƯƠNG</v>
          </cell>
          <cell r="O80" t="str">
            <v>Báo cáo kết quả thực tập và thực trạng hoạt động bán chương trình du lịch cho khách du lịch nội địa tại Công ty TNHH MTV Dịch vụ Du lịch S-Tours.</v>
          </cell>
          <cell r="P80">
            <v>3.28</v>
          </cell>
          <cell r="Q80">
            <v>0</v>
          </cell>
          <cell r="R80" t="str">
            <v>CHUYÊN ĐỀ</v>
          </cell>
          <cell r="S80" t="str">
            <v>Có thi</v>
          </cell>
          <cell r="T80" t="str">
            <v>CNTN</v>
          </cell>
          <cell r="U80" t="str">
            <v>Đã nhận</v>
          </cell>
          <cell r="V80" t="str">
            <v>Đã nhận</v>
          </cell>
          <cell r="W80" t="str">
            <v>Đã nộp</v>
          </cell>
          <cell r="X80">
            <v>0</v>
          </cell>
          <cell r="Y80" t="str">
            <v>Đạt</v>
          </cell>
          <cell r="Z80" t="str">
            <v>Đạt</v>
          </cell>
          <cell r="AA80" t="str">
            <v>Đạt</v>
          </cell>
          <cell r="AB80" t="str">
            <v>Tốt</v>
          </cell>
          <cell r="AD80" t="str">
            <v>0943524837</v>
          </cell>
          <cell r="AE80" t="str">
            <v>dang.buihuu2013@gmail.com</v>
          </cell>
        </row>
        <row r="81">
          <cell r="D81">
            <v>24217201189</v>
          </cell>
          <cell r="E81" t="str">
            <v>NGUYỄN QUANG HUY</v>
          </cell>
          <cell r="F81">
            <v>36700</v>
          </cell>
          <cell r="G81" t="str">
            <v>K25-DLL3</v>
          </cell>
          <cell r="H81" t="str">
            <v>K25</v>
          </cell>
          <cell r="I81" t="str">
            <v>Quản trị Du lịch và Lữ hành</v>
          </cell>
          <cell r="J81" t="str">
            <v>Công ty TNHH MTV du lịch dịch vụ 59T Hội An Town (nhà xe)</v>
          </cell>
          <cell r="K81" t="str">
            <v>Điều phối khách</v>
          </cell>
          <cell r="L81" t="str">
            <v>Hội An</v>
          </cell>
          <cell r="M81" t="str">
            <v>Tổ 53, Khối Trảng Sỏi, Phường Thanh Hà, Thành phố Hội An</v>
          </cell>
          <cell r="N81" t="str">
            <v>CAO THỊ CẨM HƯƠNG</v>
          </cell>
          <cell r="O81" t="str">
            <v>Báo Cáo Kết Quả Thực Tập Và Thực Trạng Các Nhân Tố Ảnh Hưởng Đến Sự Hài Lòng Của Khách Hàng Về Dịch Vụ Xe Du Lịch Của Công Ty Tnhh Mtv Du Lịch Dịch Vụ 59T Hoi An Town</v>
          </cell>
          <cell r="P81">
            <v>2.59</v>
          </cell>
          <cell r="Q81">
            <v>2.3076923076923078E-2</v>
          </cell>
          <cell r="R81" t="str">
            <v>CHUYÊN ĐỀ</v>
          </cell>
          <cell r="S81" t="str">
            <v>Có thi</v>
          </cell>
          <cell r="T81" t="str">
            <v>CNTN</v>
          </cell>
          <cell r="U81" t="str">
            <v>Đã nhận</v>
          </cell>
          <cell r="V81" t="str">
            <v>Đã nhận</v>
          </cell>
          <cell r="W81" t="str">
            <v>Đã nộp</v>
          </cell>
          <cell r="X81">
            <v>0</v>
          </cell>
          <cell r="Y81">
            <v>0</v>
          </cell>
          <cell r="Z81" t="str">
            <v>Đạt</v>
          </cell>
          <cell r="AA81" t="str">
            <v>Đạt</v>
          </cell>
          <cell r="AB81" t="str">
            <v>Tốt</v>
          </cell>
          <cell r="AD81" t="str">
            <v>0785444452</v>
          </cell>
          <cell r="AE81" t="str">
            <v>quanghuynguyen2306@gmail.com</v>
          </cell>
        </row>
        <row r="82">
          <cell r="D82">
            <v>25207202499</v>
          </cell>
          <cell r="E82" t="str">
            <v>PHAN THỊ THẢO SƯƠNG</v>
          </cell>
          <cell r="F82">
            <v>37164</v>
          </cell>
          <cell r="G82" t="str">
            <v>K26DLL1</v>
          </cell>
          <cell r="H82" t="str">
            <v>K26</v>
          </cell>
          <cell r="I82" t="str">
            <v>Quản trị Du lịch và Lữ hành</v>
          </cell>
          <cell r="J82" t="str">
            <v xml:space="preserve">Công ty TNHH Dịch vụ Du lịch Tuấn Dung </v>
          </cell>
          <cell r="K82" t="str">
            <v>Sale/Marketing</v>
          </cell>
          <cell r="L82" t="str">
            <v>Đà Nẵng</v>
          </cell>
          <cell r="M82" t="str">
            <v>458 Trần Cao Vân,Thanh Khê, Đà Nẵng</v>
          </cell>
          <cell r="N82" t="str">
            <v>CAO THỊ CẨM HƯƠNG</v>
          </cell>
          <cell r="O82" t="str">
            <v>Báo cáo kết quả thực tập và thực trạng hoạt động marketing online tại công ty TNHH dịch vụ du lịch Tuấn Dung</v>
          </cell>
          <cell r="P82">
            <v>3.1</v>
          </cell>
          <cell r="Q82">
            <v>0</v>
          </cell>
          <cell r="R82" t="str">
            <v>CHUYÊN ĐỀ</v>
          </cell>
          <cell r="S82" t="str">
            <v>Có thi</v>
          </cell>
          <cell r="T82" t="str">
            <v>CNTN</v>
          </cell>
          <cell r="U82" t="str">
            <v>Đã nhận</v>
          </cell>
          <cell r="V82" t="str">
            <v>Đã nhận</v>
          </cell>
          <cell r="W82" t="str">
            <v>Đã nộp</v>
          </cell>
          <cell r="X82">
            <v>0</v>
          </cell>
          <cell r="Y82" t="str">
            <v>Đạt</v>
          </cell>
          <cell r="Z82">
            <v>0</v>
          </cell>
          <cell r="AA82" t="str">
            <v>Đã nộp</v>
          </cell>
          <cell r="AB82">
            <v>0</v>
          </cell>
          <cell r="AD82" t="str">
            <v>0364086411</v>
          </cell>
          <cell r="AE82" t="str">
            <v xml:space="preserve">Tsuong07@gmail.com </v>
          </cell>
        </row>
        <row r="83">
          <cell r="D83">
            <v>25217209058</v>
          </cell>
          <cell r="E83" t="str">
            <v>PHAN NGỌC ĐỨC NAM</v>
          </cell>
          <cell r="F83">
            <v>37134</v>
          </cell>
          <cell r="G83" t="str">
            <v>K25DLL8</v>
          </cell>
          <cell r="H83" t="str">
            <v>K25</v>
          </cell>
          <cell r="I83" t="str">
            <v>Quản trị Du lịch và Lữ hành</v>
          </cell>
          <cell r="J83" t="str">
            <v>Công ty cổ phần đầu tư công nghệ lữ hành Asia travel central</v>
          </cell>
          <cell r="K83" t="str">
            <v>Khác</v>
          </cell>
          <cell r="L83" t="str">
            <v>Đà Nẵng</v>
          </cell>
          <cell r="M83" t="str">
            <v>125C Tống Phước Phổ - Phường Hoà Cường Bắc - Quận Hải Châu - Đà Nẵng.</v>
          </cell>
          <cell r="N83" t="str">
            <v>VÕ HỮU HÒA</v>
          </cell>
          <cell r="O83" t="str">
            <v>Báo cáo kết quả thực tập và hoàn thiện quy trình bán chương trình du lịch cho khách hàng cá nhân tại Công ty cổ phần đầu tư công nghệ lữ hành Asia travel central</v>
          </cell>
          <cell r="P83">
            <v>2.23</v>
          </cell>
          <cell r="Q83">
            <v>3.0769230769230771E-2</v>
          </cell>
          <cell r="R83" t="str">
            <v>CHUYÊN ĐỀ</v>
          </cell>
          <cell r="S83" t="str">
            <v>Có thi</v>
          </cell>
          <cell r="T83" t="str">
            <v>CNTN</v>
          </cell>
          <cell r="U83" t="str">
            <v>Đã nhận</v>
          </cell>
          <cell r="V83" t="str">
            <v>Đã nhận</v>
          </cell>
          <cell r="W83" t="str">
            <v>Đã nộp</v>
          </cell>
          <cell r="X83" t="str">
            <v>Đạt</v>
          </cell>
          <cell r="Y83">
            <v>0</v>
          </cell>
          <cell r="Z83">
            <v>0</v>
          </cell>
          <cell r="AA83" t="str">
            <v>Đạt</v>
          </cell>
          <cell r="AB83" t="str">
            <v>Trung Bình</v>
          </cell>
          <cell r="AD83" t="str">
            <v>0935385782</v>
          </cell>
          <cell r="AE83" t="str">
            <v>phanducnam772@gmail.com</v>
          </cell>
        </row>
        <row r="84">
          <cell r="D84">
            <v>2321315609</v>
          </cell>
          <cell r="E84" t="str">
            <v>ĐƯỜNG LÊ HUY</v>
          </cell>
          <cell r="F84">
            <v>36506</v>
          </cell>
          <cell r="G84" t="str">
            <v>K25 DLL10</v>
          </cell>
          <cell r="H84" t="str">
            <v>K25</v>
          </cell>
          <cell r="I84" t="str">
            <v>Quản trị Du lịch và Lữ hành</v>
          </cell>
          <cell r="J84" t="str">
            <v>Công ty TTHH MTV Rực rỡ Việt Nam -Vietsheen Travel</v>
          </cell>
          <cell r="K84" t="str">
            <v>Sale/Marketing</v>
          </cell>
          <cell r="L84" t="str">
            <v>Đà Nẵng</v>
          </cell>
          <cell r="M84" t="str">
            <v>09 Dương Tụ Quán, P. Mỹ An, Q. Ngũ Hành Sơn, TP. Đà Nẵng</v>
          </cell>
          <cell r="N84" t="str">
            <v>CAO THỊ CẨM HƯƠNG</v>
          </cell>
          <cell r="O84" t="str">
            <v>Báo cáo kết quả thực tập và thực trạng chính sách xúc tiến bán các chương trình du lịch Bà Nà Hill tại công ty TNHH MTV rực rỡ Việt Nam - Vietsheen Travel</v>
          </cell>
          <cell r="P84" t="e">
            <v>#N/A</v>
          </cell>
          <cell r="Q84" t="str">
            <v>CÒN 3TC CHƯA DKI</v>
          </cell>
          <cell r="R84" t="str">
            <v>CHUYÊN ĐỀ</v>
          </cell>
          <cell r="S84" t="str">
            <v>Có thi</v>
          </cell>
          <cell r="T84" t="str">
            <v>CNTN</v>
          </cell>
          <cell r="U84" t="str">
            <v>Đã nhận</v>
          </cell>
          <cell r="V84" t="str">
            <v>Đã nhận</v>
          </cell>
          <cell r="W84" t="str">
            <v>Đã nộp</v>
          </cell>
          <cell r="X84" t="e">
            <v>#N/A</v>
          </cell>
          <cell r="Y84" t="e">
            <v>#N/A</v>
          </cell>
          <cell r="Z84" t="e">
            <v>#N/A</v>
          </cell>
          <cell r="AA84" t="e">
            <v>#N/A</v>
          </cell>
          <cell r="AB84" t="str">
            <v>Trung Bình</v>
          </cell>
          <cell r="AD84" t="str">
            <v>0774020842</v>
          </cell>
          <cell r="AE84" t="str">
            <v>huyle199rip@gmail.com</v>
          </cell>
        </row>
        <row r="85">
          <cell r="D85">
            <v>25203317161</v>
          </cell>
          <cell r="E85" t="str">
            <v>DƯƠNG NGUYỄN KIỀU ANH</v>
          </cell>
          <cell r="F85">
            <v>37136</v>
          </cell>
          <cell r="G85" t="str">
            <v>K26DLL3</v>
          </cell>
          <cell r="H85" t="str">
            <v>K26</v>
          </cell>
          <cell r="I85" t="str">
            <v>Quản trị Du lịch và Lữ hành</v>
          </cell>
          <cell r="J85" t="str">
            <v>Công Ty TNHH MTV Thương Mại Du Lịch Trường Sa</v>
          </cell>
          <cell r="K85" t="str">
            <v>Sale/Marketing</v>
          </cell>
          <cell r="L85" t="str">
            <v>Đà Nẵng</v>
          </cell>
          <cell r="M85" t="str">
            <v>70 Lý Thái Tông, Thanh Khê Tây, Thanh Khê, Đà Nẵng</v>
          </cell>
          <cell r="N85" t="str">
            <v>ĐINH THỊ MỸ LỆ</v>
          </cell>
          <cell r="O85" t="str">
            <v>Báo cáo kết quả thực tập và thực trạng hoạt động Marketing Online nhằm thu hút khách du lịch nội địa tại công ty TNHH MTV Thương Mại Du Lịch Trường Sa</v>
          </cell>
          <cell r="P85">
            <v>3.14</v>
          </cell>
          <cell r="Q85">
            <v>0</v>
          </cell>
          <cell r="R85" t="str">
            <v>CHUYÊN ĐỀ</v>
          </cell>
          <cell r="S85" t="str">
            <v>Có thi</v>
          </cell>
          <cell r="T85" t="str">
            <v>CNTN</v>
          </cell>
          <cell r="U85" t="str">
            <v>Đã nhận</v>
          </cell>
          <cell r="V85" t="str">
            <v>Đã nhận</v>
          </cell>
          <cell r="W85" t="str">
            <v>Đã nộp</v>
          </cell>
          <cell r="X85">
            <v>0</v>
          </cell>
          <cell r="Y85">
            <v>0</v>
          </cell>
          <cell r="Z85">
            <v>0</v>
          </cell>
          <cell r="AA85" t="str">
            <v>Đã nộp</v>
          </cell>
          <cell r="AB85">
            <v>0</v>
          </cell>
          <cell r="AD85" t="str">
            <v>0901171772</v>
          </cell>
          <cell r="AE85" t="str">
            <v>duongnguyenkieuanh@gmail.com</v>
          </cell>
        </row>
        <row r="86">
          <cell r="D86">
            <v>24211210593</v>
          </cell>
          <cell r="E86" t="str">
            <v>TRẦN NGUYỄN CHÍ KHANG</v>
          </cell>
          <cell r="F86">
            <v>36874</v>
          </cell>
          <cell r="G86" t="str">
            <v>K24-DLL4</v>
          </cell>
          <cell r="H86" t="str">
            <v>K24</v>
          </cell>
          <cell r="I86" t="str">
            <v>Quản trị Du lịch và Lữ hành</v>
          </cell>
          <cell r="J86" t="str">
            <v>Công ty tnhh một thành viên thương mại &amp; dịch vụ du lịch Biển Ngọc</v>
          </cell>
          <cell r="K86" t="str">
            <v>Sale/Marketing</v>
          </cell>
          <cell r="L86" t="str">
            <v>Đà Nẵng</v>
          </cell>
          <cell r="M86" t="str">
            <v>1025 Ngô Quyền, quận Sơn Trà, TP Đà Nẵng</v>
          </cell>
          <cell r="N86" t="str">
            <v>PHẠM THỊ MỸ LINH</v>
          </cell>
          <cell r="O86" t="str">
            <v>Báo cáo kết quả thực tập và thực trạng công tác bán chương trình du lịch "Đà Nẵng - Ngũ Hành Sơn - Hội An - Bà Nà - Cố Đô Huế 4 ngày 3 đêm"  tại công công ty TNHH một thành viên thương mại dịch vụ du lịch Biển Ngọc.</v>
          </cell>
          <cell r="P86">
            <v>2.94</v>
          </cell>
          <cell r="Q86">
            <v>2.34375E-2</v>
          </cell>
          <cell r="R86" t="str">
            <v>CHUYÊN ĐỀ</v>
          </cell>
          <cell r="S86" t="str">
            <v>Không thi</v>
          </cell>
          <cell r="T86" t="str">
            <v>CNTN</v>
          </cell>
          <cell r="U86" t="str">
            <v>Đã nhận</v>
          </cell>
          <cell r="V86" t="str">
            <v>Đã nhận</v>
          </cell>
          <cell r="W86" t="str">
            <v>Đã nộp</v>
          </cell>
          <cell r="X86">
            <v>0</v>
          </cell>
          <cell r="Y86">
            <v>0</v>
          </cell>
          <cell r="Z86" t="str">
            <v>Đạt</v>
          </cell>
          <cell r="AA86" t="str">
            <v>Đạt</v>
          </cell>
          <cell r="AB86" t="str">
            <v>Khá</v>
          </cell>
          <cell r="AD86" t="str">
            <v>0794459912</v>
          </cell>
          <cell r="AE86" t="str">
            <v xml:space="preserve">khangprodn00123@yahoo.com.vn </v>
          </cell>
        </row>
        <row r="87">
          <cell r="D87">
            <v>25207210483</v>
          </cell>
          <cell r="E87" t="str">
            <v>NGUYỄN THỊ KHÁNH VY</v>
          </cell>
          <cell r="F87">
            <v>37019</v>
          </cell>
          <cell r="G87" t="str">
            <v>K25PSU-DLL2</v>
          </cell>
          <cell r="H87" t="str">
            <v>K25</v>
          </cell>
          <cell r="I87" t="str">
            <v>Quản trị Du lịch và Lữ hành chuẩn PSU</v>
          </cell>
          <cell r="J87" t="str">
            <v>Công Ty TNHH Thương Mại Dịch Vụ Du Lịch Kim Ngân Thịnh</v>
          </cell>
          <cell r="K87" t="str">
            <v>Điều hành tour</v>
          </cell>
          <cell r="L87" t="str">
            <v>Đà Nẵng</v>
          </cell>
          <cell r="M87" t="str">
            <v>131 An Dương Vương, Ngũ Hành Sơn, Đà Nẵng</v>
          </cell>
          <cell r="N87" t="str">
            <v>LÝ THỊ THƯƠNG</v>
          </cell>
          <cell r="O87" t="str">
            <v>Báo cáo kết quả thực tập và thực trạng tổ chức thực hiện chương trình du lịch miền Trung tại công ty TNHH thương mại và dịch vụ du lịch Kim Ngân Thịnh</v>
          </cell>
          <cell r="P87">
            <v>2.8</v>
          </cell>
          <cell r="Q87">
            <v>0</v>
          </cell>
          <cell r="R87" t="str">
            <v>CHUYÊN ĐỀ</v>
          </cell>
          <cell r="S87" t="str">
            <v>Có thi</v>
          </cell>
          <cell r="T87" t="str">
            <v>CNTN</v>
          </cell>
          <cell r="U87" t="str">
            <v>Đã nhận</v>
          </cell>
          <cell r="V87" t="str">
            <v>Đã nhận</v>
          </cell>
          <cell r="W87" t="str">
            <v>Đã nộp</v>
          </cell>
          <cell r="X87">
            <v>0</v>
          </cell>
          <cell r="Y87">
            <v>0</v>
          </cell>
          <cell r="Z87">
            <v>0</v>
          </cell>
          <cell r="AA87" t="str">
            <v>Đạt</v>
          </cell>
          <cell r="AB87" t="str">
            <v>Tốt</v>
          </cell>
          <cell r="AD87" t="str">
            <v>0905273050</v>
          </cell>
          <cell r="AE87" t="str">
            <v>Khanhvynguyendinh85@gmail.com</v>
          </cell>
        </row>
        <row r="88">
          <cell r="D88">
            <v>24217202560</v>
          </cell>
          <cell r="E88" t="str">
            <v>VÕ HOÀNG TẤN</v>
          </cell>
          <cell r="F88">
            <v>36607</v>
          </cell>
          <cell r="G88" t="str">
            <v>K24PSU-DLL3</v>
          </cell>
          <cell r="H88" t="str">
            <v>K24</v>
          </cell>
          <cell r="I88" t="str">
            <v>Quản trị Du lịch và Lữ hành chuẩn PSU</v>
          </cell>
          <cell r="J88" t="str">
            <v xml:space="preserve">Công ty Liên hợp Vận tải &amp; Du lịch VITRACO </v>
          </cell>
          <cell r="K88" t="str">
            <v>Điều hành tour</v>
          </cell>
          <cell r="L88" t="str">
            <v>Đà Nẵng</v>
          </cell>
          <cell r="M88" t="str">
            <v>394B Điện Biên Phủ, Hòa khê, Thanh Khê,TP. Đà Nẵng</v>
          </cell>
          <cell r="N88" t="str">
            <v>ĐINH THỊ MỸ LỆ</v>
          </cell>
          <cell r="O88" t="str">
            <v>Báo cáo kết quả thực tập và thực trạng công tác quản lý đội ngũ hướng dẫn viên tại công ty Liên hợp Vận tải &amp; Du lịch VITRACO</v>
          </cell>
          <cell r="P88">
            <v>2.5</v>
          </cell>
          <cell r="Q88">
            <v>4.5454545454545456E-2</v>
          </cell>
          <cell r="R88" t="str">
            <v>CHUYÊN ĐỀ</v>
          </cell>
          <cell r="S88" t="str">
            <v>Có thi</v>
          </cell>
          <cell r="T88" t="str">
            <v>CNTN</v>
          </cell>
          <cell r="U88" t="str">
            <v>Đã nhận</v>
          </cell>
          <cell r="V88" t="str">
            <v>Đã nhận</v>
          </cell>
          <cell r="W88" t="str">
            <v>Đã nộp</v>
          </cell>
          <cell r="X88">
            <v>0</v>
          </cell>
          <cell r="Y88">
            <v>0</v>
          </cell>
          <cell r="Z88">
            <v>0</v>
          </cell>
          <cell r="AA88" t="str">
            <v>Đạt</v>
          </cell>
          <cell r="AB88" t="str">
            <v xml:space="preserve">TB </v>
          </cell>
          <cell r="AD88" t="str">
            <v>0935652904</v>
          </cell>
          <cell r="AE88" t="str">
            <v>vohoangtan2203@gmail.com</v>
          </cell>
        </row>
        <row r="89">
          <cell r="D89">
            <v>25207217095</v>
          </cell>
          <cell r="E89" t="str">
            <v xml:space="preserve">TRẦN LÊ ANH THƯ </v>
          </cell>
          <cell r="F89">
            <v>36983</v>
          </cell>
          <cell r="G89" t="str">
            <v>K25PSU-DLL2</v>
          </cell>
          <cell r="H89" t="str">
            <v>K25</v>
          </cell>
          <cell r="I89" t="str">
            <v>Quản trị Du lịch và Lữ hành chuẩn PSU</v>
          </cell>
          <cell r="J89" t="str">
            <v>Công ty TNHH Du lịch và Sự kiện Việt An Vui</v>
          </cell>
          <cell r="K89" t="str">
            <v>Khác</v>
          </cell>
          <cell r="L89" t="str">
            <v>Đà Nẵng</v>
          </cell>
          <cell r="M89" t="str">
            <v>16 Hồ Sĩ Dương, Cẩm Lệ, Đà Nẵng</v>
          </cell>
          <cell r="N89" t="str">
            <v>ĐINH THỊ MỸ LỆ</v>
          </cell>
          <cell r="O89" t="str">
            <v>Báo cáo kết quả thực tập và thực trạng quy trình tổ chức sự kiện Team Building tại công ty TNHH Du lịch và Sự kiện Việt An Vui</v>
          </cell>
          <cell r="P89">
            <v>3.39</v>
          </cell>
          <cell r="Q89">
            <v>2.2222222222222223E-2</v>
          </cell>
          <cell r="R89" t="str">
            <v>CHUYÊN ĐỀ</v>
          </cell>
          <cell r="S89" t="str">
            <v>Có thi</v>
          </cell>
          <cell r="T89" t="str">
            <v>CNTN</v>
          </cell>
          <cell r="U89" t="str">
            <v>Đã nhận</v>
          </cell>
          <cell r="V89" t="str">
            <v>Đã nhận</v>
          </cell>
          <cell r="W89" t="str">
            <v>Đã nộp</v>
          </cell>
          <cell r="X89">
            <v>0</v>
          </cell>
          <cell r="Y89">
            <v>0</v>
          </cell>
          <cell r="Z89" t="str">
            <v>Đạt</v>
          </cell>
          <cell r="AA89" t="str">
            <v>Đạt</v>
          </cell>
          <cell r="AB89" t="str">
            <v>Tốt</v>
          </cell>
          <cell r="AD89" t="str">
            <v>0905504113</v>
          </cell>
          <cell r="AE89" t="str">
            <v>tranlanhthu1@dtu.edu.vn</v>
          </cell>
        </row>
        <row r="90">
          <cell r="D90">
            <v>25217208621</v>
          </cell>
          <cell r="E90" t="str">
            <v xml:space="preserve">NGUYỄN NHẬT LINH </v>
          </cell>
          <cell r="F90">
            <v>37112</v>
          </cell>
          <cell r="G90" t="str">
            <v xml:space="preserve">K25PSU-DLL3 </v>
          </cell>
          <cell r="H90" t="str">
            <v>K25</v>
          </cell>
          <cell r="I90" t="str">
            <v>Quản trị Du lịch và Lữ hành chuẩn PSU</v>
          </cell>
          <cell r="J90" t="str">
            <v xml:space="preserve">Công ty cổ phần dịch vụ du lịch Bến Thành - chi nhánh Đà Nẵng </v>
          </cell>
          <cell r="K90" t="str">
            <v>Sale/Marketing</v>
          </cell>
          <cell r="L90" t="str">
            <v>Đà Nẵng</v>
          </cell>
          <cell r="M90" t="str">
            <v xml:space="preserve">90 Quang Trung, phường Thạch Thang, quận Hải Châu, Đà Nẵng </v>
          </cell>
          <cell r="N90" t="str">
            <v>PHẠM THỊ MỸ LINH</v>
          </cell>
          <cell r="O90" t="str">
            <v>Báo cáo kết quả thực tập và thực trạng công tác tổ chức thực hiện chương trình du lịch "Ngắm trọn sắc thu Hàn Quốc" tại công ty Bến Thành Tourist - Chi nhánh Đà Nẵng.</v>
          </cell>
          <cell r="P90">
            <v>3.1</v>
          </cell>
          <cell r="Q90">
            <v>0</v>
          </cell>
          <cell r="R90" t="str">
            <v>CHUYÊN ĐỀ</v>
          </cell>
          <cell r="S90" t="str">
            <v>Có thi</v>
          </cell>
          <cell r="T90" t="str">
            <v>CNTN</v>
          </cell>
          <cell r="U90" t="str">
            <v>Đã nhận</v>
          </cell>
          <cell r="V90" t="str">
            <v>Đã nhận</v>
          </cell>
          <cell r="W90" t="str">
            <v>Đã nộp</v>
          </cell>
          <cell r="X90">
            <v>0</v>
          </cell>
          <cell r="Y90">
            <v>0</v>
          </cell>
          <cell r="Z90" t="str">
            <v>Đạt</v>
          </cell>
          <cell r="AA90" t="str">
            <v>Đạt</v>
          </cell>
          <cell r="AB90" t="str">
            <v>Tốt</v>
          </cell>
          <cell r="AD90">
            <v>842045211</v>
          </cell>
          <cell r="AE90" t="str">
            <v>nhatlinh9821@gmail.com</v>
          </cell>
        </row>
        <row r="91">
          <cell r="D91">
            <v>25217209616</v>
          </cell>
          <cell r="E91" t="str">
            <v>PHAN TRỌNG TRƯỜNG</v>
          </cell>
          <cell r="F91">
            <v>37175</v>
          </cell>
          <cell r="G91" t="str">
            <v>K25PSU- DLL6</v>
          </cell>
          <cell r="H91" t="str">
            <v>K25</v>
          </cell>
          <cell r="I91" t="str">
            <v>Quản trị Du lịch và Lữ hành chuẩn PSU</v>
          </cell>
          <cell r="J91" t="str">
            <v>Công Ty TNHH Xây Dựng Thương Mại Dịch Vụ Khánh Dung</v>
          </cell>
          <cell r="K91" t="str">
            <v>Hướng dẫn viên</v>
          </cell>
          <cell r="L91" t="str">
            <v>Đà Nẵng</v>
          </cell>
          <cell r="M91" t="str">
            <v>06 Đông Lợi 3, An Khê, Thanh Khê, Đà Nẵng</v>
          </cell>
          <cell r="N91" t="str">
            <v>NGUYỄN THỊ KIM NHUNG</v>
          </cell>
          <cell r="O91" t="str">
            <v>Báo Cáo Kết Quả Thực Tập Và Thực Trạng Hoạt Động Bán Chương Trình Du Lịch Đà Nẵng-Bà Nà Cho Khách Nội Địa Tại Công Ty Khánh Dung Tour</v>
          </cell>
          <cell r="P91">
            <v>2.5299999999999998</v>
          </cell>
          <cell r="Q91">
            <v>0</v>
          </cell>
          <cell r="R91" t="str">
            <v>CHUYÊN ĐỀ</v>
          </cell>
          <cell r="S91" t="str">
            <v>Không thi</v>
          </cell>
          <cell r="T91" t="str">
            <v>CNTN</v>
          </cell>
          <cell r="U91" t="str">
            <v>Đã nhận</v>
          </cell>
          <cell r="V91" t="str">
            <v>Đã nhận</v>
          </cell>
          <cell r="W91" t="str">
            <v>Đã nộp</v>
          </cell>
          <cell r="X91">
            <v>0</v>
          </cell>
          <cell r="Y91">
            <v>0</v>
          </cell>
          <cell r="Z91" t="str">
            <v>Đạt</v>
          </cell>
          <cell r="AA91" t="str">
            <v>Đạt</v>
          </cell>
          <cell r="AB91" t="str">
            <v>Khá</v>
          </cell>
          <cell r="AD91" t="str">
            <v>0819975099</v>
          </cell>
          <cell r="AE91" t="str">
            <v>phantrongtruong1110@gmail.com</v>
          </cell>
        </row>
        <row r="92">
          <cell r="D92">
            <v>2321610447</v>
          </cell>
          <cell r="E92" t="str">
            <v>BÙI XUÂN HOÀ</v>
          </cell>
          <cell r="F92">
            <v>36488</v>
          </cell>
          <cell r="G92" t="str">
            <v>K25-DLL9</v>
          </cell>
          <cell r="H92" t="str">
            <v>K25</v>
          </cell>
          <cell r="I92" t="str">
            <v>Quản trị Du lịch và Lữ hành</v>
          </cell>
          <cell r="J92" t="str">
            <v>Công ty TNHH MTV xây dựng và thương mại dịch vụ Anh Quý</v>
          </cell>
          <cell r="K92" t="str">
            <v>Sale/Marketing</v>
          </cell>
          <cell r="L92" t="str">
            <v>Đà Nẵng</v>
          </cell>
          <cell r="M92" t="str">
            <v>131 Huỳnh Tấn Phát, Phường Hoà Cường Nam, Quận Hải Châu, TP. Đà Nẵng</v>
          </cell>
          <cell r="N92" t="str">
            <v>ĐINH THỊ MỸ LỆ</v>
          </cell>
          <cell r="O92" t="str">
            <v>Báo cáo kết quả thực tập và thực trạng hoạt động Marketing Online nhằm thu hút khách du lịch nội địa tại công ty TNHH MTV xây dựng và thương mại dịch vụ Anh Quý</v>
          </cell>
          <cell r="P92">
            <v>2.72</v>
          </cell>
          <cell r="Q92">
            <v>0</v>
          </cell>
          <cell r="R92" t="str">
            <v>CHUYÊN ĐỀ</v>
          </cell>
          <cell r="S92" t="str">
            <v>Có thi</v>
          </cell>
          <cell r="T92" t="str">
            <v>CNTN</v>
          </cell>
          <cell r="U92" t="str">
            <v>Đã nhận</v>
          </cell>
          <cell r="V92" t="str">
            <v>Đã nhận</v>
          </cell>
          <cell r="W92" t="str">
            <v>Đã nộp</v>
          </cell>
          <cell r="X92">
            <v>0</v>
          </cell>
          <cell r="Y92">
            <v>0</v>
          </cell>
          <cell r="Z92" t="str">
            <v>Đạt</v>
          </cell>
          <cell r="AA92">
            <v>0</v>
          </cell>
          <cell r="AB92" t="str">
            <v>Khá</v>
          </cell>
          <cell r="AD92" t="str">
            <v>0835949125</v>
          </cell>
          <cell r="AE92" t="str">
            <v>bistone151@gmail.com</v>
          </cell>
        </row>
        <row r="93">
          <cell r="D93">
            <v>25207215903</v>
          </cell>
          <cell r="E93" t="str">
            <v>PHẠM THỊ MỸ HẠNH</v>
          </cell>
          <cell r="F93">
            <v>37062</v>
          </cell>
          <cell r="G93" t="str">
            <v>K25DLL6</v>
          </cell>
          <cell r="H93" t="str">
            <v>K25</v>
          </cell>
          <cell r="I93" t="str">
            <v>Quản trị Du lịch và Lữ hành</v>
          </cell>
          <cell r="J93" t="str">
            <v>Công ty Cổ phần Du lịch &amp; Sự kiện Seatours</v>
          </cell>
          <cell r="K93" t="str">
            <v>Sale/Marketing</v>
          </cell>
          <cell r="L93" t="str">
            <v>Đà Nẵng</v>
          </cell>
          <cell r="M93" t="str">
            <v>46 Phạm Cự Lượng, Sơn Trà, Đà Nẵng</v>
          </cell>
          <cell r="N93" t="str">
            <v>ĐINH THỊ MỸ LỆ</v>
          </cell>
          <cell r="O93" t="str">
            <v>Báo cáo kết quả thực tập và thực trạng chính sách sản phẩm nhằm thu hút khách du lịch nội địa tại Công ty cổ phần Du lịch &amp; Sự kiện Seatours</v>
          </cell>
          <cell r="P93">
            <v>2.98</v>
          </cell>
          <cell r="Q93">
            <v>0</v>
          </cell>
          <cell r="R93" t="str">
            <v>CHUYÊN ĐỀ</v>
          </cell>
          <cell r="S93" t="str">
            <v>Có thi</v>
          </cell>
          <cell r="T93" t="str">
            <v>CNTN</v>
          </cell>
          <cell r="U93" t="str">
            <v>Đã nhận</v>
          </cell>
          <cell r="V93" t="str">
            <v>Đã nhận</v>
          </cell>
          <cell r="W93" t="str">
            <v>Đã nộp</v>
          </cell>
          <cell r="X93" t="e">
            <v>#N/A</v>
          </cell>
          <cell r="Y93" t="e">
            <v>#N/A</v>
          </cell>
          <cell r="Z93" t="e">
            <v>#N/A</v>
          </cell>
          <cell r="AA93" t="e">
            <v>#N/A</v>
          </cell>
          <cell r="AB93" t="str">
            <v>TỐT</v>
          </cell>
          <cell r="AD93" t="str">
            <v>0376578803</v>
          </cell>
          <cell r="AE93" t="str">
            <v>Ptmyhanh2001@gmail.com</v>
          </cell>
        </row>
        <row r="94">
          <cell r="D94">
            <v>25217210456</v>
          </cell>
          <cell r="E94" t="str">
            <v>VÕ VĂN TRÍ</v>
          </cell>
          <cell r="F94">
            <v>36719</v>
          </cell>
          <cell r="G94" t="str">
            <v>K25-DLL7</v>
          </cell>
          <cell r="H94" t="str">
            <v>K25</v>
          </cell>
          <cell r="I94" t="str">
            <v>Quản trị Du lịch và Lữ hành</v>
          </cell>
          <cell r="J94" t="str">
            <v>Công ty TNHH Amazing Việt Nam</v>
          </cell>
          <cell r="K94" t="str">
            <v>Khác</v>
          </cell>
          <cell r="L94" t="str">
            <v>Đà Nẵng</v>
          </cell>
          <cell r="M94" t="str">
            <v>16 Nguyễn Đình Chiểu, phường An Mỹ, thành phố Tam Kỳ, Tỉnh Quảng Nam</v>
          </cell>
          <cell r="N94" t="str">
            <v>VÕ HỮU HÒA</v>
          </cell>
          <cell r="O94" t="str">
            <v>Báo cáo thực tập và giải pháp marketing nhằm thu hút khách nội địa và khách quốc tế tại công ty TNHH AMAZING VIỆT NAM</v>
          </cell>
          <cell r="P94">
            <v>2.67</v>
          </cell>
          <cell r="Q94">
            <v>2.2556390977443608E-2</v>
          </cell>
          <cell r="R94" t="str">
            <v>CHUYÊN ĐỀ</v>
          </cell>
          <cell r="S94" t="str">
            <v>Có thi</v>
          </cell>
          <cell r="T94" t="str">
            <v>CNTN</v>
          </cell>
          <cell r="U94" t="str">
            <v>Đã nhận</v>
          </cell>
          <cell r="V94" t="str">
            <v>Đã nhận</v>
          </cell>
          <cell r="W94" t="str">
            <v>Đã nộp</v>
          </cell>
          <cell r="X94">
            <v>0</v>
          </cell>
          <cell r="Y94" t="str">
            <v>Đạt</v>
          </cell>
          <cell r="Z94">
            <v>0</v>
          </cell>
          <cell r="AA94">
            <v>0</v>
          </cell>
          <cell r="AB94" t="str">
            <v>Trung Bình</v>
          </cell>
          <cell r="AC94" t="str">
            <v>sv đã gửi mail cam kết về đơn vị thực tập</v>
          </cell>
          <cell r="AD94" t="str">
            <v>0988458947</v>
          </cell>
          <cell r="AE94" t="str">
            <v>vovantri1272000@gmail.com</v>
          </cell>
        </row>
        <row r="95">
          <cell r="D95">
            <v>25207207618</v>
          </cell>
          <cell r="E95" t="str">
            <v xml:space="preserve">HUỲNH HOÀNG YẾN </v>
          </cell>
          <cell r="F95">
            <v>36859</v>
          </cell>
          <cell r="G95" t="str">
            <v xml:space="preserve">K25DLL6 </v>
          </cell>
          <cell r="H95" t="str">
            <v>K25</v>
          </cell>
          <cell r="I95" t="str">
            <v>Quản trị Du lịch và Lữ hành</v>
          </cell>
          <cell r="J95" t="str">
            <v>Công Ty TNHH Xây Dựng Thương Mại Dịch Vụ Khánh Dung</v>
          </cell>
          <cell r="K95" t="str">
            <v>Hướng dẫn viên</v>
          </cell>
          <cell r="L95" t="str">
            <v>Đà Nẵng</v>
          </cell>
          <cell r="M95" t="str">
            <v>06 Đông Lợi 3, An Khê, Thanh Khê, Đà Nẵng</v>
          </cell>
          <cell r="N95" t="str">
            <v>NGUYỄN THỊ KIM NHUNG</v>
          </cell>
          <cell r="O95" t="str">
            <v>Báo Cáo Kết Quả Thực Tập Và Thực Trạng Công Tác Quản Lí Đội Ngũ Hướng Dẫn Viên Tại Công Ty Tnhh Xây Dựng Tmdv Khánh Dung</v>
          </cell>
          <cell r="P95">
            <v>3.02</v>
          </cell>
          <cell r="Q95">
            <v>0</v>
          </cell>
          <cell r="R95" t="str">
            <v>CHUYÊN ĐỀ</v>
          </cell>
          <cell r="S95" t="str">
            <v>Không thi</v>
          </cell>
          <cell r="T95" t="str">
            <v>CNTN</v>
          </cell>
          <cell r="U95" t="str">
            <v>Đã nhận</v>
          </cell>
          <cell r="V95" t="str">
            <v>Đã nhận</v>
          </cell>
          <cell r="W95" t="str">
            <v>Đã nộp</v>
          </cell>
          <cell r="X95">
            <v>0</v>
          </cell>
          <cell r="Y95">
            <v>0</v>
          </cell>
          <cell r="Z95" t="str">
            <v>Đạt</v>
          </cell>
          <cell r="AA95" t="str">
            <v>Đạt</v>
          </cell>
          <cell r="AB95" t="str">
            <v>Khá</v>
          </cell>
          <cell r="AD95" t="str">
            <v>0948370506</v>
          </cell>
          <cell r="AE95" t="str">
            <v xml:space="preserve">Huynhhoangyen47@gmail.com </v>
          </cell>
        </row>
        <row r="96">
          <cell r="D96">
            <v>25213303261</v>
          </cell>
          <cell r="E96" t="str">
            <v>PHAN TRƯƠNG ĐÌNH NHẬT</v>
          </cell>
          <cell r="F96">
            <v>36909</v>
          </cell>
          <cell r="G96" t="str">
            <v>K25PSU-DLL3</v>
          </cell>
          <cell r="H96" t="str">
            <v>K25</v>
          </cell>
          <cell r="I96" t="str">
            <v>Quản trị Du lịch và Lữ hành chuẩn PSU</v>
          </cell>
          <cell r="J96" t="str">
            <v>Công ty TNHH MTV TM &amp; DV Du lịch Xứ Đà</v>
          </cell>
          <cell r="K96" t="str">
            <v>Điều hành tour</v>
          </cell>
          <cell r="L96" t="str">
            <v>Đà Nẵng</v>
          </cell>
          <cell r="M96" t="str">
            <v>K142/23 Nguyễn Duy Hiệu, An Hải Đông,Sơn Trà, Đà Nẵng</v>
          </cell>
          <cell r="N96" t="str">
            <v>VÕ HỮU HÒA</v>
          </cell>
          <cell r="O96" t="str">
            <v>Báo cáo kết quả thực tập và thực trạng hoạt động bán chương trình du lịch cho khách du lịch nội địa tại Công Ty TNHH MTV TM &amp; DV Du Lịch Xứ Đà</v>
          </cell>
          <cell r="P96">
            <v>2.61</v>
          </cell>
          <cell r="Q96">
            <v>3.6496350364963501E-2</v>
          </cell>
          <cell r="R96" t="str">
            <v>CHUYÊN ĐỀ</v>
          </cell>
          <cell r="S96" t="str">
            <v>Có thi</v>
          </cell>
          <cell r="T96" t="str">
            <v>CNTN</v>
          </cell>
          <cell r="U96" t="str">
            <v>Đã nhận</v>
          </cell>
          <cell r="V96" t="str">
            <v>Đã nhận</v>
          </cell>
          <cell r="W96" t="str">
            <v>Đã nộp</v>
          </cell>
          <cell r="X96">
            <v>0</v>
          </cell>
          <cell r="Y96">
            <v>0</v>
          </cell>
          <cell r="Z96" t="str">
            <v>Đạt</v>
          </cell>
          <cell r="AA96" t="str">
            <v>Đạt</v>
          </cell>
          <cell r="AB96" t="str">
            <v>Khá</v>
          </cell>
          <cell r="AD96" t="str">
            <v>0707986792</v>
          </cell>
          <cell r="AE96" t="str">
            <v>Phantdinhnhat@gmail.com</v>
          </cell>
        </row>
        <row r="97">
          <cell r="D97">
            <v>25217209784</v>
          </cell>
          <cell r="E97" t="str">
            <v>PHẠM GIA DUY</v>
          </cell>
          <cell r="F97">
            <v>36896</v>
          </cell>
          <cell r="G97" t="str">
            <v>K25PSU-DLL7</v>
          </cell>
          <cell r="H97" t="str">
            <v>K25</v>
          </cell>
          <cell r="I97" t="str">
            <v>Quản trị Du lịch và Lữ hành chuẩn PSU</v>
          </cell>
          <cell r="J97" t="str">
            <v>Công ty TNHH MTV TM &amp; DV Du lịch Xứ Đà</v>
          </cell>
          <cell r="K97" t="str">
            <v>Điều hành tour</v>
          </cell>
          <cell r="L97" t="str">
            <v>Đà Nẵng</v>
          </cell>
          <cell r="M97" t="str">
            <v xml:space="preserve">	K142/23 Nguyễn Duy Hiệu, Phường An Hải Đông, Quận Sơn Trà, Thành phố Đà Nẵng, Việt Nam</v>
          </cell>
          <cell r="N97" t="str">
            <v>VÕ HỮU HÒA</v>
          </cell>
          <cell r="O97" t="str">
            <v>Báo Cáo Thực Tập Và Thực Trạng Quy Trình Tổ Chức Chương Trình Du Lịch Đà Nẵng - Hội An Tại Công Ty TNHH MTV TM &amp; DV Du lịch Xứ Đà</v>
          </cell>
          <cell r="P97">
            <v>2.4300000000000002</v>
          </cell>
          <cell r="Q97">
            <v>2.9197080291970802E-2</v>
          </cell>
          <cell r="R97" t="str">
            <v>CHUYÊN ĐỀ</v>
          </cell>
          <cell r="S97" t="str">
            <v>Có thi</v>
          </cell>
          <cell r="T97" t="str">
            <v>CNTN</v>
          </cell>
          <cell r="U97" t="str">
            <v>Đã nhận</v>
          </cell>
          <cell r="V97" t="str">
            <v>Đã nhận</v>
          </cell>
          <cell r="W97" t="str">
            <v>Đã nộp</v>
          </cell>
          <cell r="X97">
            <v>0</v>
          </cell>
          <cell r="Y97">
            <v>0</v>
          </cell>
          <cell r="Z97" t="str">
            <v>Đạt</v>
          </cell>
          <cell r="AA97" t="str">
            <v>Đạt</v>
          </cell>
          <cell r="AB97" t="str">
            <v>Kém</v>
          </cell>
          <cell r="AD97" t="str">
            <v>0944322445</v>
          </cell>
          <cell r="AE97" t="str">
            <v>Gduy501@gmail.com</v>
          </cell>
        </row>
        <row r="98">
          <cell r="D98">
            <v>25217208289</v>
          </cell>
          <cell r="E98" t="str">
            <v>VŨ NGỌC THANH</v>
          </cell>
          <cell r="F98">
            <v>37222</v>
          </cell>
          <cell r="G98" t="str">
            <v>K25DLL5</v>
          </cell>
          <cell r="H98" t="str">
            <v>K25</v>
          </cell>
          <cell r="I98" t="str">
            <v>Quản trị Du lịch và Lữ hành</v>
          </cell>
          <cell r="J98" t="str">
            <v>Công ty TNHH Thương mại và Dịch vụ Vie Tour</v>
          </cell>
          <cell r="K98" t="str">
            <v>Điều hành tour</v>
          </cell>
          <cell r="L98" t="str">
            <v>Đà Nẵng</v>
          </cell>
          <cell r="M98" t="str">
            <v>K13/6 Lạc Long Quân, Quận Liên Chiểu, TP Đà Nẵng</v>
          </cell>
          <cell r="N98" t="str">
            <v>NGUYỄN THỊ KIM NHUNG</v>
          </cell>
          <cell r="O98" t="str">
            <v>Báo Cáo Kết Quả Thực Tập Và Thực Trạng Quy Trình Tổ Chức Thực Hiện Chương Trình Du Lịch Inbound "Bà Nà Hills – Đường Lên Tiên Cảnh" Tại Công Ty Tnhh Thương Mại Và Dịch Vụ Vietour</v>
          </cell>
          <cell r="P98">
            <v>2.64</v>
          </cell>
          <cell r="Q98">
            <v>4.6153846153846156E-2</v>
          </cell>
          <cell r="R98" t="str">
            <v>CHUYÊN ĐỀ</v>
          </cell>
          <cell r="S98" t="str">
            <v>Có thi</v>
          </cell>
          <cell r="T98" t="str">
            <v>CNTN</v>
          </cell>
          <cell r="U98" t="str">
            <v>Đã nhận</v>
          </cell>
          <cell r="V98" t="str">
            <v>Đã nhận</v>
          </cell>
          <cell r="W98" t="str">
            <v>Đã nộp</v>
          </cell>
          <cell r="X98">
            <v>0</v>
          </cell>
          <cell r="Y98">
            <v>0</v>
          </cell>
          <cell r="Z98" t="str">
            <v>Đạt</v>
          </cell>
          <cell r="AA98" t="str">
            <v>Đạt</v>
          </cell>
          <cell r="AB98" t="str">
            <v>Khá</v>
          </cell>
          <cell r="AD98" t="str">
            <v>0389315002</v>
          </cell>
          <cell r="AE98" t="str">
            <v>vungocthanh466@gmail.com</v>
          </cell>
        </row>
        <row r="99">
          <cell r="D99">
            <v>25217200159</v>
          </cell>
          <cell r="E99" t="str">
            <v xml:space="preserve">NGUYỄN ĐỨC THÀNH </v>
          </cell>
          <cell r="F99">
            <v>36894</v>
          </cell>
          <cell r="G99" t="str">
            <v>K25PSU-DLL2</v>
          </cell>
          <cell r="H99" t="str">
            <v>K25</v>
          </cell>
          <cell r="I99" t="str">
            <v>Quản trị Du lịch và Lữ hành chuẩn PSU</v>
          </cell>
          <cell r="J99" t="str">
            <v xml:space="preserve">Công ty cổ phần du lịch và sự kiện Seatour </v>
          </cell>
          <cell r="K99" t="str">
            <v>Hướng dẫn viên</v>
          </cell>
          <cell r="L99" t="str">
            <v>Đà Nẵng</v>
          </cell>
          <cell r="M99" t="str">
            <v>46 phạm cự lượng, sơn trà, đà nẵng</v>
          </cell>
          <cell r="N99" t="str">
            <v>NGUYỄN THỊ KIM NHUNG</v>
          </cell>
          <cell r="O99" t="str">
            <v>Báo Cáo Kết Quả Thực Tập Và Thực Trạng Quy Trình Tổ Chức Thực Hiện Chương Trình Du Lịch  Cù Lao Chàm Một Ngày Tại Công Ty Cổ Phần Du Lịch Và Sự Kiện Seatour</v>
          </cell>
          <cell r="P99">
            <v>3.01</v>
          </cell>
          <cell r="Q99">
            <v>2.2222222222222223E-2</v>
          </cell>
          <cell r="R99" t="str">
            <v>CHUYÊN ĐỀ</v>
          </cell>
          <cell r="S99" t="str">
            <v>Có thi</v>
          </cell>
          <cell r="T99" t="str">
            <v>CNTN</v>
          </cell>
          <cell r="U99" t="str">
            <v>Đã nhận</v>
          </cell>
          <cell r="V99" t="str">
            <v>Đã nhận</v>
          </cell>
          <cell r="W99" t="str">
            <v>Đã nộp</v>
          </cell>
          <cell r="X99">
            <v>0</v>
          </cell>
          <cell r="Y99">
            <v>0</v>
          </cell>
          <cell r="Z99" t="str">
            <v>Đạt</v>
          </cell>
          <cell r="AA99" t="str">
            <v>Đạt</v>
          </cell>
          <cell r="AB99" t="str">
            <v>Khá</v>
          </cell>
          <cell r="AD99" t="str">
            <v>0944306958</v>
          </cell>
          <cell r="AE99" t="str">
            <v>ducthanhoutbound@gmail.com</v>
          </cell>
        </row>
        <row r="100">
          <cell r="D100">
            <v>24207215890</v>
          </cell>
          <cell r="E100" t="str">
            <v>TRẦN THỊ ANH THƯ</v>
          </cell>
          <cell r="F100">
            <v>36684</v>
          </cell>
          <cell r="G100" t="str">
            <v>K26 DLL4</v>
          </cell>
          <cell r="H100" t="str">
            <v>K26</v>
          </cell>
          <cell r="I100" t="str">
            <v>Quản trị Du lịch và Lữ hành</v>
          </cell>
          <cell r="J100" t="str">
            <v>Công ty TNHH Toàn Phan Travel</v>
          </cell>
          <cell r="K100" t="str">
            <v>Điều hành tour</v>
          </cell>
          <cell r="L100" t="str">
            <v>Đà Nẵng</v>
          </cell>
          <cell r="M100" t="str">
            <v>29 Nguyễn Mỹ, phường Hoà Xuân, quận Cả Lệ, Đà Nẵng</v>
          </cell>
          <cell r="N100" t="str">
            <v>LÝ THỊ THƯƠNG</v>
          </cell>
          <cell r="O100" t="str">
            <v>Báo cáo kết quả thực tập và giải pháp thu hút khách sử dụng chương trình du lịch Cù Lao Chàm của công ty TNHH Toàn Phan Travel</v>
          </cell>
          <cell r="P100">
            <v>3.06</v>
          </cell>
          <cell r="Q100">
            <v>0</v>
          </cell>
          <cell r="R100" t="str">
            <v>CHUYÊN ĐỀ</v>
          </cell>
          <cell r="S100" t="str">
            <v>Có thi</v>
          </cell>
          <cell r="T100" t="str">
            <v>CNTN</v>
          </cell>
          <cell r="U100" t="str">
            <v>Đã nhận</v>
          </cell>
          <cell r="V100" t="str">
            <v>Đã nhận</v>
          </cell>
          <cell r="W100" t="str">
            <v>Đã nộp</v>
          </cell>
          <cell r="X100">
            <v>0</v>
          </cell>
          <cell r="Y100">
            <v>0</v>
          </cell>
          <cell r="Z100">
            <v>0</v>
          </cell>
          <cell r="AA100">
            <v>0</v>
          </cell>
          <cell r="AB100">
            <v>0</v>
          </cell>
          <cell r="AD100" t="str">
            <v>0772799854</v>
          </cell>
          <cell r="AE100" t="str">
            <v>Trantanhthu00@gmail.com</v>
          </cell>
        </row>
        <row r="101">
          <cell r="D101">
            <v>25217215708</v>
          </cell>
          <cell r="E101" t="str">
            <v>PHẠM THANH HUY</v>
          </cell>
          <cell r="F101">
            <v>37164</v>
          </cell>
          <cell r="G101" t="str">
            <v>K25PSU-DLL5</v>
          </cell>
          <cell r="H101" t="str">
            <v>K25</v>
          </cell>
          <cell r="I101" t="str">
            <v>Quản trị Du lịch và Lữ hành chuẩn PSU</v>
          </cell>
          <cell r="J101" t="str">
            <v xml:space="preserve">Công ty TNHH Dịch vụ Du lịch Tuấn Dũng </v>
          </cell>
          <cell r="K101" t="str">
            <v>Sale/Marketing</v>
          </cell>
          <cell r="L101" t="str">
            <v>Đà Nẵng</v>
          </cell>
          <cell r="M101" t="str">
            <v>16 Phạm Kiệt</v>
          </cell>
          <cell r="N101" t="str">
            <v>PHẠM THỊ MỸ LINH</v>
          </cell>
          <cell r="O101" t="str">
            <v>Báo cáo kết quả thực tập và thực trạng chính sách marketing nhằm thu hút khách nội địa đối với chương trình du lịch Đà Nẵng - Huế tại Công ty TNHH dịch vụ du lịch Tuấn Dũng</v>
          </cell>
          <cell r="P101">
            <v>2.46</v>
          </cell>
          <cell r="Q101">
            <v>4.4444444444444446E-2</v>
          </cell>
          <cell r="R101" t="str">
            <v>CHUYÊN ĐỀ</v>
          </cell>
          <cell r="S101" t="str">
            <v>Có thi</v>
          </cell>
          <cell r="T101" t="str">
            <v>CNTN</v>
          </cell>
          <cell r="U101" t="str">
            <v>Đã nhận</v>
          </cell>
          <cell r="V101" t="str">
            <v>Đã nhận</v>
          </cell>
          <cell r="W101" t="str">
            <v>Đã nộp</v>
          </cell>
          <cell r="X101">
            <v>0</v>
          </cell>
          <cell r="Y101">
            <v>0</v>
          </cell>
          <cell r="Z101" t="str">
            <v>Đạt</v>
          </cell>
          <cell r="AA101">
            <v>0</v>
          </cell>
          <cell r="AB101" t="str">
            <v>Trung Bình</v>
          </cell>
          <cell r="AD101" t="str">
            <v>0395914030</v>
          </cell>
          <cell r="AE101" t="str">
            <v>phamthanhhai1234567@gmail.com</v>
          </cell>
        </row>
        <row r="102">
          <cell r="D102">
            <v>25217217107</v>
          </cell>
          <cell r="E102" t="str">
            <v>NGUYỄN HỮU PHÚC</v>
          </cell>
          <cell r="F102">
            <v>37052</v>
          </cell>
          <cell r="G102" t="str">
            <v>K25-DLL8</v>
          </cell>
          <cell r="H102" t="str">
            <v>K25</v>
          </cell>
          <cell r="I102" t="str">
            <v>Quản trị Du lịch và Lữ hành</v>
          </cell>
          <cell r="J102" t="str">
            <v>Công ty Cổ phần du lịch Danago</v>
          </cell>
          <cell r="K102" t="str">
            <v>Hướng dẫn viên</v>
          </cell>
          <cell r="L102" t="str">
            <v>Đà Nẵng</v>
          </cell>
          <cell r="M102" t="str">
            <v>41 phan triêm, hoà xuân, đà nẵng</v>
          </cell>
          <cell r="N102" t="str">
            <v>NGUYỄN THỊ KIM NHUNG</v>
          </cell>
          <cell r="O102" t="str">
            <v>Báo cáo kết quả thực tập và thực trạng thu hút khách du lịch nội địa tại công ty cổ phần du lịch Danago</v>
          </cell>
          <cell r="P102">
            <v>2.64</v>
          </cell>
          <cell r="Q102">
            <v>1.5384615384615385E-2</v>
          </cell>
          <cell r="R102" t="str">
            <v>CHUYÊN ĐỀ</v>
          </cell>
          <cell r="S102" t="str">
            <v>Có thi</v>
          </cell>
          <cell r="T102" t="str">
            <v>CNTN</v>
          </cell>
          <cell r="U102" t="str">
            <v>Đã nhận</v>
          </cell>
          <cell r="V102" t="str">
            <v>Đã nhận</v>
          </cell>
          <cell r="W102" t="str">
            <v>Đã nộp</v>
          </cell>
          <cell r="Z102" t="str">
            <v>Đạt</v>
          </cell>
          <cell r="AA102" t="str">
            <v>Đạt</v>
          </cell>
          <cell r="AB102" t="str">
            <v>Khá</v>
          </cell>
          <cell r="AD102">
            <v>393839287</v>
          </cell>
          <cell r="AE102" t="str">
            <v>phucgyy@gmail.com</v>
          </cell>
        </row>
        <row r="103">
          <cell r="D103">
            <v>25217217613</v>
          </cell>
          <cell r="E103" t="str">
            <v>LÊ THÀNH TRUNG</v>
          </cell>
          <cell r="F103" t="str">
            <v>25/06/2000</v>
          </cell>
          <cell r="G103" t="str">
            <v>K25DLL2</v>
          </cell>
          <cell r="H103" t="str">
            <v>K25</v>
          </cell>
          <cell r="I103" t="str">
            <v>Quản trị Du lịch và Lữ hành</v>
          </cell>
          <cell r="J103" t="str">
            <v>Công ty TNHH dịch vụ du lịch V-One travel - chi nhánh Đà Nẵng</v>
          </cell>
          <cell r="K103" t="str">
            <v>Kinh doanh</v>
          </cell>
          <cell r="L103" t="str">
            <v>Đà Nẵng</v>
          </cell>
          <cell r="M103" t="str">
            <v>49 Hoàng Sĩ Khải, Phường An Hải Bắc, Quận Sơn Trà, Đà Nẵng</v>
          </cell>
          <cell r="N103" t="str">
            <v>ĐINH THỊ MỸ LỆ</v>
          </cell>
          <cell r="O103" t="str">
            <v>Báo cáo kết quả thực tập và thực trạng thực hiện chương trình du lịch " Hành trình di sản miền Trung" tại công ty TNHH dịch vụ và du lịch V-One Travel chi nhánh Đà Nẵng</v>
          </cell>
          <cell r="P103">
            <v>2.82</v>
          </cell>
          <cell r="Q103">
            <v>3.8461538461538464E-2</v>
          </cell>
          <cell r="R103" t="str">
            <v>CHUYÊN ĐỀ</v>
          </cell>
          <cell r="S103" t="str">
            <v>Có thi</v>
          </cell>
          <cell r="T103" t="str">
            <v>CNTN</v>
          </cell>
          <cell r="U103" t="str">
            <v>Đã nhận</v>
          </cell>
          <cell r="V103" t="str">
            <v>Đã nhận</v>
          </cell>
          <cell r="W103" t="str">
            <v>Đã nộp</v>
          </cell>
          <cell r="X103">
            <v>0</v>
          </cell>
          <cell r="Y103">
            <v>0</v>
          </cell>
          <cell r="Z103">
            <v>0</v>
          </cell>
          <cell r="AA103" t="str">
            <v>Đạt</v>
          </cell>
          <cell r="AB103" t="str">
            <v>Trung Bình</v>
          </cell>
          <cell r="AD103" t="str">
            <v>0766762033</v>
          </cell>
          <cell r="AE103" t="str">
            <v>Lethanhtrung256@gmail.com</v>
          </cell>
        </row>
        <row r="104">
          <cell r="D104">
            <v>25207210553</v>
          </cell>
          <cell r="E104" t="str">
            <v>TRẦN KHÁNH NGUYÊN</v>
          </cell>
          <cell r="F104">
            <v>37144</v>
          </cell>
          <cell r="G104" t="str">
            <v>K25DLL6</v>
          </cell>
          <cell r="H104" t="str">
            <v>K25</v>
          </cell>
          <cell r="I104" t="str">
            <v>Quản trị Du lịch và Lữ hành</v>
          </cell>
          <cell r="J104" t="str">
            <v>Công ty cổ phần Vntour-chi nhánh Đà Nẵng</v>
          </cell>
          <cell r="K104" t="str">
            <v>Sale/Marketing</v>
          </cell>
          <cell r="L104" t="str">
            <v>Đà Nẵng</v>
          </cell>
          <cell r="M104" t="str">
            <v>262 Đống Đa, Hải Châu, Đà Nẵng</v>
          </cell>
          <cell r="N104" t="str">
            <v>ĐINH THỊ MỸ LỆ</v>
          </cell>
          <cell r="O104" t="str">
            <v>Báo cáo kết quả thực tập và thực trạng chính sách sản phẩm nhằm thu hút khách du lịch nội địa tại công ty cổ phần VNTOUR - chi nhánh Đà Nẵng</v>
          </cell>
          <cell r="P104">
            <v>3.17</v>
          </cell>
          <cell r="Q104">
            <v>0</v>
          </cell>
          <cell r="R104" t="str">
            <v>CHUYÊN ĐỀ</v>
          </cell>
          <cell r="S104" t="str">
            <v>Có thi</v>
          </cell>
          <cell r="T104" t="str">
            <v>CNTN</v>
          </cell>
          <cell r="U104" t="str">
            <v>Đã nhận</v>
          </cell>
          <cell r="V104" t="str">
            <v>Đã nhận</v>
          </cell>
          <cell r="W104" t="str">
            <v>Đã nộp</v>
          </cell>
          <cell r="X104">
            <v>0</v>
          </cell>
          <cell r="Y104">
            <v>0</v>
          </cell>
          <cell r="Z104" t="str">
            <v>Đạt</v>
          </cell>
          <cell r="AA104" t="str">
            <v>Đạt</v>
          </cell>
          <cell r="AB104" t="str">
            <v>Tốt</v>
          </cell>
          <cell r="AD104" t="str">
            <v>0969999943</v>
          </cell>
          <cell r="AE104" t="str">
            <v>khanhnguyentran.0910@gmail.com</v>
          </cell>
        </row>
        <row r="105">
          <cell r="D105">
            <v>24207216165</v>
          </cell>
          <cell r="E105" t="str">
            <v>VÕ THỊ MỸ THUẬN</v>
          </cell>
          <cell r="F105">
            <v>36666</v>
          </cell>
          <cell r="G105" t="str">
            <v>K24DLL9</v>
          </cell>
          <cell r="H105" t="str">
            <v>K24</v>
          </cell>
          <cell r="I105" t="str">
            <v>Quản trị Du lịch và Lữ hành</v>
          </cell>
          <cell r="J105" t="str">
            <v xml:space="preserve">Công ty TNHH Dịch vụ thương mại VNC </v>
          </cell>
          <cell r="K105" t="str">
            <v>Điều hành tour</v>
          </cell>
          <cell r="L105" t="str">
            <v>Đà Nẵng</v>
          </cell>
          <cell r="M105" t="str">
            <v>21 Bá Giáng 10, Phường Hoà Quý, Quận Ngũ Hành Sơn, Thành phố Đà Nẵng, Việt Nam</v>
          </cell>
          <cell r="N105" t="str">
            <v>LÝ THỊ THƯƠNG</v>
          </cell>
          <cell r="O105" t="str">
            <v>Báo cáo kết quả thực tập và thực trạng chăm sóc khách hàng tại Công ty TNHH dịch vụ thương mại VNC</v>
          </cell>
          <cell r="P105">
            <v>2.37</v>
          </cell>
          <cell r="Q105">
            <v>3.90625E-2</v>
          </cell>
          <cell r="R105" t="str">
            <v>CHUYÊN ĐỀ</v>
          </cell>
          <cell r="S105" t="str">
            <v>Có thi</v>
          </cell>
          <cell r="T105" t="str">
            <v>CNTN</v>
          </cell>
          <cell r="U105" t="str">
            <v>Đã nhận</v>
          </cell>
          <cell r="V105" t="str">
            <v>Đã nhận</v>
          </cell>
          <cell r="W105" t="str">
            <v>Đã nộp</v>
          </cell>
          <cell r="X105">
            <v>0</v>
          </cell>
          <cell r="Y105" t="str">
            <v>MOS</v>
          </cell>
          <cell r="Z105">
            <v>0</v>
          </cell>
          <cell r="AA105" t="str">
            <v>Đạt</v>
          </cell>
          <cell r="AB105" t="str">
            <v>Khá</v>
          </cell>
          <cell r="AC105" t="str">
            <v>sv đã gửi mail cam kết về đơn vị thực tập</v>
          </cell>
          <cell r="AD105" t="str">
            <v>0898224980</v>
          </cell>
          <cell r="AE105" t="str">
            <v>Tddh205@gmail.com</v>
          </cell>
        </row>
        <row r="106">
          <cell r="D106">
            <v>25217216055</v>
          </cell>
          <cell r="E106" t="str">
            <v>TRẦN THÀNH ĐẠT</v>
          </cell>
          <cell r="F106">
            <v>37211</v>
          </cell>
          <cell r="G106" t="str">
            <v xml:space="preserve">K25DLL1 </v>
          </cell>
          <cell r="H106" t="str">
            <v>K25</v>
          </cell>
          <cell r="I106" t="str">
            <v>Quản trị Du lịch và Lữ hành</v>
          </cell>
          <cell r="J106" t="str">
            <v>Công ty TNHH MTV Dịch vụ Du lịch S-Tours</v>
          </cell>
          <cell r="K106" t="str">
            <v>Điều hành tour</v>
          </cell>
          <cell r="L106" t="str">
            <v>Đà Nẵng</v>
          </cell>
          <cell r="M106" t="str">
            <v>32 Tôn Thất Thuyết, phường Khuê Trung, quận Cẩm Lệ, thành phố Đà Nẵng</v>
          </cell>
          <cell r="N106" t="str">
            <v>LÝ THỊ THƯƠNG</v>
          </cell>
          <cell r="O106" t="str">
            <v>Báo cáo kết quả thực tập và thực trạng hoạt động Maketing Online tại Công ty TNHH MTV Dịch vụ Du lịch S–Tours.</v>
          </cell>
          <cell r="P106">
            <v>3.42</v>
          </cell>
          <cell r="Q106">
            <v>3.1007751937984496E-2</v>
          </cell>
          <cell r="R106" t="str">
            <v>CHUYÊN ĐỀ</v>
          </cell>
          <cell r="S106" t="str">
            <v>Có thi</v>
          </cell>
          <cell r="T106" t="str">
            <v>CNTN</v>
          </cell>
          <cell r="U106" t="str">
            <v>Đã nhận</v>
          </cell>
          <cell r="V106" t="str">
            <v>Đã nhận</v>
          </cell>
          <cell r="W106" t="str">
            <v>Đã nộp</v>
          </cell>
          <cell r="X106">
            <v>0</v>
          </cell>
          <cell r="Y106">
            <v>0</v>
          </cell>
          <cell r="Z106" t="str">
            <v>Đạt</v>
          </cell>
          <cell r="AA106" t="str">
            <v>Đạt</v>
          </cell>
          <cell r="AB106" t="str">
            <v>Khá</v>
          </cell>
          <cell r="AD106" t="str">
            <v>0935575614</v>
          </cell>
          <cell r="AE106" t="str">
            <v>Dat4812@gmail.com</v>
          </cell>
        </row>
        <row r="107">
          <cell r="D107">
            <v>25207204431</v>
          </cell>
          <cell r="E107" t="str">
            <v>ĐOÀN NGỌC BẢO CHÂU</v>
          </cell>
          <cell r="F107">
            <v>37016</v>
          </cell>
          <cell r="G107" t="str">
            <v>K25PSU-DLL4</v>
          </cell>
          <cell r="H107" t="str">
            <v>K25</v>
          </cell>
          <cell r="I107" t="str">
            <v>Quản trị Du lịch và Lữ hành chuẩn PSU</v>
          </cell>
          <cell r="J107" t="str">
            <v>Công ty TNHH MTV Du lịch Green Tour</v>
          </cell>
          <cell r="K107" t="str">
            <v>Điều hành tour</v>
          </cell>
          <cell r="L107" t="str">
            <v>Đà Nẵng</v>
          </cell>
          <cell r="M107" t="str">
            <v>102 Trần Lựu, P.Hoà Xuân, Q.Cẩm Lệ, Đà Nẵng</v>
          </cell>
          <cell r="N107" t="str">
            <v>VÕ HỮU HÒA</v>
          </cell>
          <cell r="O107" t="str">
            <v>Báo cáo kết quả thực tập và Thực trạng thúc đẩy động lực làm việc cho người lao động tại Công ty TNHH MTV Du lịch Green Tour</v>
          </cell>
          <cell r="P107">
            <v>3.07</v>
          </cell>
          <cell r="Q107">
            <v>4.4444444444444446E-2</v>
          </cell>
          <cell r="R107" t="str">
            <v>CHUYÊN ĐỀ</v>
          </cell>
          <cell r="S107" t="str">
            <v>Có thi</v>
          </cell>
          <cell r="T107" t="str">
            <v>CNTN</v>
          </cell>
          <cell r="U107" t="str">
            <v>Đã nhận</v>
          </cell>
          <cell r="V107" t="str">
            <v>Đã nhận</v>
          </cell>
          <cell r="W107" t="str">
            <v>Đã nộp</v>
          </cell>
          <cell r="X107">
            <v>0</v>
          </cell>
          <cell r="Y107" t="str">
            <v>Đạt</v>
          </cell>
          <cell r="Z107" t="str">
            <v>Đạt</v>
          </cell>
          <cell r="AA107" t="str">
            <v>Đạt</v>
          </cell>
          <cell r="AB107" t="str">
            <v>Xuất Sắc</v>
          </cell>
          <cell r="AD107" t="str">
            <v>0935327477</v>
          </cell>
          <cell r="AE107" t="str">
            <v>doanngocbaochau2001@gmail.com</v>
          </cell>
        </row>
        <row r="108">
          <cell r="D108">
            <v>26207200377</v>
          </cell>
          <cell r="E108" t="str">
            <v>TRẦN THỊ THUÝ MINH</v>
          </cell>
          <cell r="F108">
            <v>36908</v>
          </cell>
          <cell r="G108" t="str">
            <v>K26-DLL2</v>
          </cell>
          <cell r="H108" t="str">
            <v>K26</v>
          </cell>
          <cell r="I108" t="str">
            <v>Quản trị Du lịch và Lữ hành</v>
          </cell>
          <cell r="J108" t="str">
            <v>Công ty TNHH MTV Rực Rỡ Việt Nam - Vietsheen Travel</v>
          </cell>
          <cell r="K108" t="str">
            <v>Điều hành tour</v>
          </cell>
          <cell r="L108" t="str">
            <v>Đà Nẵng</v>
          </cell>
          <cell r="M108" t="str">
            <v>09 Dương Tụ Quán, phường An Mỹ, Quận Ngũ Hành Sơn, TP Đà Nẵng</v>
          </cell>
          <cell r="N108" t="str">
            <v>VÕ HỮU HÒA</v>
          </cell>
          <cell r="O108" t="str">
            <v>Báo cáo kết quả thực tập và giải pháp nâng cao chất lượng hướng dẫn viên tại Công Ty TNHH MTV Rực Rỡ Việt Nam</v>
          </cell>
          <cell r="P108">
            <v>3.01</v>
          </cell>
          <cell r="Q108">
            <v>0</v>
          </cell>
          <cell r="R108" t="str">
            <v>CHUYÊN ĐỀ</v>
          </cell>
          <cell r="S108" t="str">
            <v>Có thi</v>
          </cell>
          <cell r="T108" t="str">
            <v>CNTN</v>
          </cell>
          <cell r="U108" t="str">
            <v>Đã nhận</v>
          </cell>
          <cell r="V108" t="str">
            <v>Đã nhận</v>
          </cell>
          <cell r="W108" t="str">
            <v>Đã nộp</v>
          </cell>
          <cell r="X108">
            <v>0</v>
          </cell>
          <cell r="Y108">
            <v>0</v>
          </cell>
          <cell r="Z108">
            <v>0</v>
          </cell>
          <cell r="AA108">
            <v>0</v>
          </cell>
          <cell r="AB108">
            <v>0</v>
          </cell>
          <cell r="AD108" t="str">
            <v>0905537772</v>
          </cell>
          <cell r="AE108" t="str">
            <v>Thuyminh.ha171@gmail.com</v>
          </cell>
        </row>
        <row r="109">
          <cell r="D109">
            <v>26207228575</v>
          </cell>
          <cell r="E109" t="str">
            <v>NGUYỄN THỊ THU DUNG</v>
          </cell>
          <cell r="F109">
            <v>37419</v>
          </cell>
          <cell r="G109" t="str">
            <v>K26-DLL1</v>
          </cell>
          <cell r="H109" t="str">
            <v>K26</v>
          </cell>
          <cell r="I109" t="str">
            <v>Quản trị Du lịch và Lữ hành</v>
          </cell>
          <cell r="J109" t="str">
            <v>Công ty TNHH MTV Trần Khuê</v>
          </cell>
          <cell r="K109" t="str">
            <v>Hướng dẫn viên</v>
          </cell>
          <cell r="L109" t="str">
            <v>Hội An</v>
          </cell>
          <cell r="M109" t="str">
            <v>19 Phù Đổng Thiên Vương, Cửa Đại, tp Hội An - quảng nam</v>
          </cell>
          <cell r="N109" t="str">
            <v>LÝ THỊ THƯƠNG</v>
          </cell>
          <cell r="O109" t="str">
            <v>Đánh Giá Sự Hài Lòng Của Khách Du Lịch Về Chất Lượng Dịch Vụ Du Lịch Tại Khu Đền Tháp Mỹ Sơn.</v>
          </cell>
          <cell r="P109">
            <v>3.45</v>
          </cell>
          <cell r="Q109">
            <v>0</v>
          </cell>
          <cell r="R109" t="str">
            <v>KHÓA LUẬN</v>
          </cell>
          <cell r="S109" t="str">
            <v>Không thi</v>
          </cell>
          <cell r="T109" t="str">
            <v>CNTN</v>
          </cell>
          <cell r="U109" t="str">
            <v>Đã nhận</v>
          </cell>
          <cell r="V109" t="str">
            <v>Đã nhận</v>
          </cell>
          <cell r="W109" t="str">
            <v>Đã nộp</v>
          </cell>
          <cell r="X109">
            <v>0</v>
          </cell>
          <cell r="Y109">
            <v>0</v>
          </cell>
          <cell r="Z109">
            <v>0</v>
          </cell>
          <cell r="AA109">
            <v>0</v>
          </cell>
          <cell r="AB109">
            <v>0</v>
          </cell>
          <cell r="AD109" t="str">
            <v>0962927538</v>
          </cell>
          <cell r="AE109" t="str">
            <v>Dungnguyencr71206@gmail.com</v>
          </cell>
        </row>
        <row r="110">
          <cell r="D110">
            <v>25203410143</v>
          </cell>
          <cell r="E110" t="str">
            <v>PHAN HẠ ĐAN NHI</v>
          </cell>
          <cell r="F110">
            <v>37085</v>
          </cell>
          <cell r="G110" t="str">
            <v>K25PSU-DLL4</v>
          </cell>
          <cell r="H110" t="str">
            <v>K25</v>
          </cell>
          <cell r="I110" t="str">
            <v>Quản trị Du lịch và Lữ hành chuẩn PSU</v>
          </cell>
          <cell r="J110" t="str">
            <v>Công Ty TNHH Thương Mại &amp; Dịch Vụ AGO TOURIST</v>
          </cell>
          <cell r="K110" t="str">
            <v>Điều hành tour</v>
          </cell>
          <cell r="L110" t="str">
            <v>Đà Nẵng</v>
          </cell>
          <cell r="M110" t="str">
            <v>Số 34 Bàu Năng 2 - Phường Hoà Minh - Quận Liên Chiểu</v>
          </cell>
          <cell r="N110" t="str">
            <v>LÝ THỊ THƯƠNG</v>
          </cell>
          <cell r="O110" t="str">
            <v>Báo cáo kết quả thực tập và thực trạng chính sách marketing mix nhằm thu hút khách nội địa tại Công ty TNHH Thương Mại và Dịch Vụ Ago Tourist</v>
          </cell>
          <cell r="P110">
            <v>3.07</v>
          </cell>
          <cell r="Q110">
            <v>4.4444444444444446E-2</v>
          </cell>
          <cell r="R110" t="str">
            <v>CHUYÊN ĐỀ</v>
          </cell>
          <cell r="S110" t="str">
            <v>Có thi</v>
          </cell>
          <cell r="T110" t="str">
            <v>CNTN</v>
          </cell>
          <cell r="U110" t="str">
            <v>Đã nhận</v>
          </cell>
          <cell r="V110" t="str">
            <v>Đã nhận</v>
          </cell>
          <cell r="W110" t="str">
            <v>Đã nộp</v>
          </cell>
          <cell r="X110">
            <v>0</v>
          </cell>
          <cell r="Y110" t="str">
            <v>Đạt</v>
          </cell>
          <cell r="Z110" t="str">
            <v>Đạt</v>
          </cell>
          <cell r="AA110" t="str">
            <v>Đạt</v>
          </cell>
          <cell r="AB110" t="str">
            <v>Tốt</v>
          </cell>
          <cell r="AD110" t="str">
            <v>0769148492</v>
          </cell>
          <cell r="AE110" t="str">
            <v>Dannhi1314@gmail.com</v>
          </cell>
        </row>
        <row r="111">
          <cell r="D111">
            <v>26217233125</v>
          </cell>
          <cell r="E111" t="str">
            <v>HỒ PHƯỚC THẢO</v>
          </cell>
          <cell r="F111">
            <v>37271</v>
          </cell>
          <cell r="G111" t="str">
            <v>K26-DLL1</v>
          </cell>
          <cell r="H111" t="str">
            <v>K26</v>
          </cell>
          <cell r="I111" t="str">
            <v>Quản trị Du lịch và Lữ hành</v>
          </cell>
          <cell r="J111" t="str">
            <v>Công Ty TNHH Xây Dựng Thương Mại Dịch Vụ Khánh Dung</v>
          </cell>
          <cell r="K111" t="str">
            <v>Sale/Marketing</v>
          </cell>
          <cell r="L111" t="str">
            <v>Đà Nẵng</v>
          </cell>
          <cell r="M111" t="str">
            <v>6 Đông Lợi 3, An Khê, Thanh Khê, Đà Nẵng</v>
          </cell>
          <cell r="N111" t="str">
            <v>PHẠM THỊ MỸ LINH</v>
          </cell>
          <cell r="O111" t="str">
            <v>Báo cáo kết quả thực tập và thực trạng công tác bán chương trình du lịch "Đà Nẵng - Gia Lai - Buôn Mê - Măng Đen" (4 ngày 3 đêm) tại Công ty TNHH Xây dựng Thương mại Du lịch Khánh Dung</v>
          </cell>
          <cell r="P111">
            <v>3.25</v>
          </cell>
          <cell r="Q111">
            <v>0</v>
          </cell>
          <cell r="R111" t="str">
            <v>CHUYÊN ĐỀ</v>
          </cell>
          <cell r="S111" t="str">
            <v>Có thi</v>
          </cell>
          <cell r="T111" t="str">
            <v>CNTN</v>
          </cell>
          <cell r="U111" t="str">
            <v>Đã nhận</v>
          </cell>
          <cell r="V111" t="str">
            <v>Đã nhận</v>
          </cell>
          <cell r="W111" t="str">
            <v>Đã nộp</v>
          </cell>
          <cell r="X111">
            <v>0</v>
          </cell>
          <cell r="Y111">
            <v>0</v>
          </cell>
          <cell r="Z111">
            <v>0</v>
          </cell>
          <cell r="AA111">
            <v>0</v>
          </cell>
          <cell r="AB111">
            <v>0</v>
          </cell>
          <cell r="AD111" t="str">
            <v>0796652531</v>
          </cell>
          <cell r="AE111" t="str">
            <v>phuocthao1501@gmail.com</v>
          </cell>
        </row>
        <row r="112">
          <cell r="D112">
            <v>25207213547</v>
          </cell>
          <cell r="E112" t="str">
            <v>SỬ THÚY OANH</v>
          </cell>
          <cell r="F112">
            <v>36892</v>
          </cell>
          <cell r="G112" t="str">
            <v>K25-DLL6</v>
          </cell>
          <cell r="H112" t="str">
            <v>K25</v>
          </cell>
          <cell r="I112" t="str">
            <v>Quản trị Du lịch và Lữ hành</v>
          </cell>
          <cell r="J112" t="str">
            <v>Công ty TNHH Xây dựng Thương mại Dịch vụ Khánh Dung</v>
          </cell>
          <cell r="K112" t="str">
            <v>Hướng dẫn viên</v>
          </cell>
          <cell r="L112" t="str">
            <v>Đà Nẵng</v>
          </cell>
          <cell r="M112" t="str">
            <v>06 Đông Lợi 3, An Khê, Thanh Khê, Đà Nẵng</v>
          </cell>
          <cell r="N112" t="str">
            <v>NGUYỄN THỊ KIM NHUNG</v>
          </cell>
          <cell r="O112" t="str">
            <v>Báo Cáo Kết Quả Thực Tập Và Thực Trạng Chất Lượng Đội Ngũ Hướng Dẫn Viên Nội Địa Tại Công Ty Tnhh Xây Dựng Thương Mại Dịch Vụ Khánh Dung</v>
          </cell>
          <cell r="P112">
            <v>2.67</v>
          </cell>
          <cell r="Q112">
            <v>3.8461538461538464E-2</v>
          </cell>
          <cell r="R112" t="str">
            <v>CHUYÊN ĐỀ</v>
          </cell>
          <cell r="S112" t="str">
            <v>Có thi</v>
          </cell>
          <cell r="T112" t="str">
            <v>CNTN</v>
          </cell>
          <cell r="U112" t="str">
            <v>Đã nhận</v>
          </cell>
          <cell r="V112" t="str">
            <v>Đã nhận</v>
          </cell>
          <cell r="W112" t="str">
            <v>Đã nộp</v>
          </cell>
          <cell r="Z112" t="str">
            <v>Đạt</v>
          </cell>
          <cell r="AA112" t="str">
            <v>Đạt</v>
          </cell>
          <cell r="AB112" t="str">
            <v>Trung Bình</v>
          </cell>
          <cell r="AD112">
            <v>707385589</v>
          </cell>
          <cell r="AE112" t="str">
            <v>Thuyoanhsu@gmail.com</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ống kê"/>
      <sheetName val="ds Thi +CNTT khoá cũ"/>
      <sheetName val="DS tổng"/>
      <sheetName val="Đợt 1"/>
      <sheetName val="ds phát giấy đợt 2"/>
      <sheetName val="DS đủ đktt toàn khoá"/>
      <sheetName val="Không đủ ĐKTT"/>
      <sheetName val="ds phát giấy giới thiệu"/>
      <sheetName val="THÔNG TIN GV"/>
      <sheetName val="Đơn vị TT"/>
      <sheetName val="không đủ ĐK"/>
    </sheetNames>
    <sheetDataSet>
      <sheetData sheetId="0"/>
      <sheetData sheetId="1" refreshError="1"/>
      <sheetData sheetId="2"/>
      <sheetData sheetId="3">
        <row r="2">
          <cell r="B2">
            <v>25207202804</v>
          </cell>
          <cell r="C2" t="str">
            <v xml:space="preserve">Nguyễn Trần Ngân Linh </v>
          </cell>
          <cell r="D2" t="str">
            <v>09/12/2001</v>
          </cell>
          <cell r="E2" t="str">
            <v xml:space="preserve">K25DLL3 </v>
          </cell>
          <cell r="F2" t="str">
            <v>K25</v>
          </cell>
          <cell r="G2" t="str">
            <v>Quản trị du lịch &amp; lữ hành</v>
          </cell>
          <cell r="H2" t="str">
            <v>Công ty cổ phần du lịch Việt Đà - VietDa travel</v>
          </cell>
          <cell r="I2" t="str">
            <v>Sale/Marketing</v>
          </cell>
          <cell r="J2" t="str">
            <v>CĐTN</v>
          </cell>
          <cell r="K2" t="str">
            <v>CAO THỊ CẨM HƯƠNG</v>
          </cell>
          <cell r="L2" t="str">
            <v xml:space="preserve">Báo cáo kết quả thực tập và hoàn thiện chính sách truyền thông cổ động nhằm thu hút khách du lịch quốc tế tại Công ty Cổ phần Việt Đà </v>
          </cell>
        </row>
        <row r="3">
          <cell r="B3">
            <v>25203409832</v>
          </cell>
          <cell r="C3" t="str">
            <v>Lê Thị Kiều</v>
          </cell>
          <cell r="D3" t="str">
            <v>30/11/2001</v>
          </cell>
          <cell r="E3" t="str">
            <v xml:space="preserve">K25DLL3 </v>
          </cell>
          <cell r="F3" t="str">
            <v>K25</v>
          </cell>
          <cell r="G3" t="str">
            <v>Quản trị du lịch &amp; lữ hành</v>
          </cell>
          <cell r="H3" t="str">
            <v>Công ty cổ phần du lịch Việt Đà - VietDa travel</v>
          </cell>
          <cell r="I3" t="str">
            <v>Sale/Marketing</v>
          </cell>
          <cell r="J3" t="str">
            <v>CĐTN</v>
          </cell>
          <cell r="K3" t="str">
            <v>CAO THỊ CẨM HƯƠNG</v>
          </cell>
          <cell r="L3" t="str">
            <v>Báo cáo kết quả thực tập và thực trạng công tác bán chương trình du lịch outbound tại Công ty cổ phần Việt Đà</v>
          </cell>
        </row>
        <row r="4">
          <cell r="B4">
            <v>25217203113</v>
          </cell>
          <cell r="C4" t="str">
            <v>Lê Xuân Phi</v>
          </cell>
          <cell r="D4" t="str">
            <v>24/04/2001</v>
          </cell>
          <cell r="E4" t="str">
            <v>K25DLL7</v>
          </cell>
          <cell r="F4" t="str">
            <v>K25</v>
          </cell>
          <cell r="G4" t="str">
            <v>Quản trị du lịch &amp; lữ hành</v>
          </cell>
          <cell r="H4" t="str">
            <v>Công ty cổ phần du lịch Việt Đà - VietDa travel</v>
          </cell>
          <cell r="I4" t="str">
            <v>Sale/Marketing</v>
          </cell>
          <cell r="J4" t="str">
            <v>CĐTN</v>
          </cell>
          <cell r="K4" t="str">
            <v>CAO THỊ CẨM HƯƠNG</v>
          </cell>
          <cell r="L4" t="str">
            <v>Báo cáo kết quả thực tập và thực trạng hoạt động chăm sóc khách hàng của bộ phận Marketing tại công ty cổ phần Việt Đà</v>
          </cell>
        </row>
        <row r="5">
          <cell r="B5">
            <v>25207216805</v>
          </cell>
          <cell r="C5" t="str">
            <v>Võ Thị Nguyệt</v>
          </cell>
          <cell r="D5" t="str">
            <v>22/06/2001</v>
          </cell>
          <cell r="E5" t="str">
            <v>K25DLL3</v>
          </cell>
          <cell r="F5" t="str">
            <v>K25</v>
          </cell>
          <cell r="G5" t="str">
            <v>Quản trị du lịch &amp; lữ hành</v>
          </cell>
          <cell r="H5" t="str">
            <v>Công ty cổ phần du lịch Việt Đà - VietDa travel</v>
          </cell>
          <cell r="I5" t="str">
            <v>Sale/Marketing</v>
          </cell>
          <cell r="J5" t="str">
            <v>CĐTN</v>
          </cell>
          <cell r="K5" t="str">
            <v>CAO THỊ CẨM HƯƠNG</v>
          </cell>
          <cell r="L5" t="str">
            <v>Báo cáo kết quả thực tập và thực trạng chất lượng thực hiện chương trình du lịch nội địa tại công ty cổ phần Việt Đà</v>
          </cell>
        </row>
        <row r="6">
          <cell r="B6">
            <v>25217202394</v>
          </cell>
          <cell r="C6" t="str">
            <v>Đào Duy Công Toàn</v>
          </cell>
          <cell r="D6" t="str">
            <v>30/10/2000</v>
          </cell>
          <cell r="E6" t="str">
            <v>K25DLL8</v>
          </cell>
          <cell r="F6" t="str">
            <v>K25</v>
          </cell>
          <cell r="G6" t="str">
            <v>Quản trị du lịch &amp; lữ hành</v>
          </cell>
          <cell r="H6" t="str">
            <v>Công ty cổ phần du lịch Việt Đà - VietDa travel</v>
          </cell>
          <cell r="I6" t="str">
            <v>Sale</v>
          </cell>
          <cell r="J6" t="str">
            <v>CĐTN</v>
          </cell>
          <cell r="K6" t="str">
            <v>CAO THỊ CẨM HƯƠNG</v>
          </cell>
          <cell r="L6" t="str">
            <v>Báo cáo kết quả thực tập và thực trạng công tác Marketing Online tại Công ty Cổ phần Việt Đà - Việt Đà Travel.</v>
          </cell>
        </row>
        <row r="7">
          <cell r="B7">
            <v>2320720741</v>
          </cell>
          <cell r="C7" t="str">
            <v>Võ Thị Ngân</v>
          </cell>
          <cell r="D7" t="str">
            <v>10/01/1999</v>
          </cell>
          <cell r="E7" t="str">
            <v>K24DLL5</v>
          </cell>
          <cell r="F7" t="str">
            <v>K24</v>
          </cell>
          <cell r="G7" t="str">
            <v>Quản trị du lịch &amp; lữ hành</v>
          </cell>
          <cell r="H7" t="str">
            <v>Công ty cổ phần du lịch Việt Đà - VietDa travel</v>
          </cell>
          <cell r="I7" t="str">
            <v>Chăm sóc khách hàng</v>
          </cell>
          <cell r="J7" t="str">
            <v>CĐTN</v>
          </cell>
          <cell r="K7" t="str">
            <v>CAO THỊ CẨM HƯƠNG</v>
          </cell>
          <cell r="L7" t="str">
            <v>Báo cáo kết quả thực tập và thực trạng tổ chức các chương trình du lịch Đài Loan tại công ty cổ phần du lịch Việt Đà</v>
          </cell>
        </row>
        <row r="8">
          <cell r="B8">
            <v>25207205439</v>
          </cell>
          <cell r="C8" t="str">
            <v>Trần Lê Quỳnh Anh</v>
          </cell>
          <cell r="D8" t="str">
            <v>13/10/2001</v>
          </cell>
          <cell r="E8" t="str">
            <v>K25DLL6</v>
          </cell>
          <cell r="F8" t="str">
            <v>K25</v>
          </cell>
          <cell r="G8" t="str">
            <v>Quản trị du lịch &amp; lữ hành</v>
          </cell>
          <cell r="H8" t="str">
            <v>Công ty cổ phần du lịch Việt Đà - VietDa travel</v>
          </cell>
          <cell r="I8" t="str">
            <v>Sale/Marketing</v>
          </cell>
          <cell r="J8" t="str">
            <v>CĐTN</v>
          </cell>
          <cell r="K8" t="str">
            <v>CAO THỊ CẨM HƯƠNG</v>
          </cell>
          <cell r="L8" t="str">
            <v>Báo Cáo Kết quả Thực Tập Và Thực Trạng Thiết Kế Chương Trình Du Lịch miền Bắc Tại Công Ty Cổ Phần Việt Đà</v>
          </cell>
        </row>
        <row r="9">
          <cell r="B9">
            <v>25207202311</v>
          </cell>
          <cell r="C9" t="str">
            <v>Tôn Nữ Ngọc Trang</v>
          </cell>
          <cell r="D9" t="str">
            <v>23/05/2001</v>
          </cell>
          <cell r="E9" t="str">
            <v>K25DLL6</v>
          </cell>
          <cell r="F9" t="str">
            <v>K25</v>
          </cell>
          <cell r="G9" t="str">
            <v>Quản trị du lịch &amp; lữ hành</v>
          </cell>
          <cell r="H9" t="str">
            <v>Công ty cổ phần du lịch Việt Đà - VietDa travel</v>
          </cell>
          <cell r="I9" t="str">
            <v>Sale/Marketing</v>
          </cell>
          <cell r="J9" t="str">
            <v>CĐTN</v>
          </cell>
          <cell r="K9" t="str">
            <v>CAO THỊ CẨM HƯƠNG</v>
          </cell>
          <cell r="L9" t="str">
            <v>Báo cáo kết quả thực tập và thực trạng chính sách sản phẩm nhằm thu hút khách du lịch nội địa tại Công Ty Cổ Phần Việt Đà Travel</v>
          </cell>
        </row>
        <row r="10">
          <cell r="B10">
            <v>25207207652</v>
          </cell>
          <cell r="C10" t="str">
            <v>Lương Thị Thuý Vi</v>
          </cell>
          <cell r="D10" t="str">
            <v>20/09/1999</v>
          </cell>
          <cell r="E10" t="str">
            <v>K25DLL1</v>
          </cell>
          <cell r="F10" t="str">
            <v>K25</v>
          </cell>
          <cell r="G10" t="str">
            <v>Quản trị du lịch &amp; lữ hành</v>
          </cell>
          <cell r="H10" t="str">
            <v>Công ty cổ phần Sanna Tour</v>
          </cell>
          <cell r="I10" t="str">
            <v>Điều hành tour</v>
          </cell>
          <cell r="J10" t="str">
            <v>CĐTN</v>
          </cell>
          <cell r="K10" t="str">
            <v>CAO THỊ CẨM HƯƠNG</v>
          </cell>
          <cell r="L10" t="str">
            <v>Báo cáo kết quả thực tập và thực trạng bán các chương trình du lịch “ Thiên đường miền Trung " tai công ty cổ phần Sanna Tour</v>
          </cell>
        </row>
        <row r="11">
          <cell r="B11">
            <v>25207204522</v>
          </cell>
          <cell r="C11" t="str">
            <v>Lê Thị Hướng Minh</v>
          </cell>
          <cell r="D11" t="str">
            <v>29/06/2001</v>
          </cell>
          <cell r="E11" t="str">
            <v>K25PSU_DLL4</v>
          </cell>
          <cell r="F11" t="str">
            <v>K25</v>
          </cell>
          <cell r="G11" t="str">
            <v>Quản trị du lịch &amp; lữ hành PSU</v>
          </cell>
          <cell r="H11" t="str">
            <v>Công ty cổ phần Sanna Tour</v>
          </cell>
          <cell r="I11" t="str">
            <v>Điều hành tour</v>
          </cell>
          <cell r="J11" t="str">
            <v>CĐTN</v>
          </cell>
          <cell r="K11" t="str">
            <v>CAO THỊ CẨM HƯƠNG</v>
          </cell>
          <cell r="L11" t="str">
            <v>Báo cáo kết quả thực tập và thực trạng tổ chức chương trình du lịch Mice tại Đà Nẵng công ty cổ phần Sanna Tour</v>
          </cell>
        </row>
        <row r="12">
          <cell r="B12">
            <v>24217216709</v>
          </cell>
          <cell r="C12" t="str">
            <v>Nguyễn Văn Tài</v>
          </cell>
          <cell r="D12" t="str">
            <v>29/09/2000</v>
          </cell>
          <cell r="E12" t="str">
            <v>K24DLL8</v>
          </cell>
          <cell r="F12" t="str">
            <v>K24</v>
          </cell>
          <cell r="G12" t="str">
            <v>Quản trị du lịch &amp; lữ hành</v>
          </cell>
          <cell r="H12" t="str">
            <v>Công ty cổ phần Sanna Tour</v>
          </cell>
          <cell r="I12" t="str">
            <v>Sale/Marketing</v>
          </cell>
          <cell r="J12" t="str">
            <v>CĐTN</v>
          </cell>
          <cell r="K12" t="str">
            <v>CAO THỊ CẨM HƯƠNG</v>
          </cell>
          <cell r="L12" t="str">
            <v>Báo cáo kết quả thực tập và thực trạng chính sách giá trong kinh doanh du lịch lữ hành tại công ty Sanna tour</v>
          </cell>
        </row>
        <row r="13">
          <cell r="B13">
            <v>25207107887</v>
          </cell>
          <cell r="C13" t="str">
            <v>Lê Hà Thanh</v>
          </cell>
          <cell r="D13" t="str">
            <v>04/04/2001</v>
          </cell>
          <cell r="E13" t="str">
            <v>K25PSU_DLL8</v>
          </cell>
          <cell r="F13" t="str">
            <v>K25</v>
          </cell>
          <cell r="G13" t="str">
            <v>Quản trị du lịch &amp; lữ hành PSU</v>
          </cell>
          <cell r="H13" t="str">
            <v>Công ty cổ phần Sanna Tour</v>
          </cell>
          <cell r="I13" t="str">
            <v>Sale/Marketing</v>
          </cell>
          <cell r="J13" t="str">
            <v>CĐTN</v>
          </cell>
          <cell r="K13" t="str">
            <v>CAO THỊ CẨM HƯƠNG</v>
          </cell>
          <cell r="L13" t="str">
            <v>báo cáo kết quả thực tập và thực trạng bán chương trình du lịch “Đà Lạt- xứ sở thông treo” tại công ty cổ phần Sanna Tour</v>
          </cell>
        </row>
        <row r="14">
          <cell r="B14">
            <v>25207207769</v>
          </cell>
          <cell r="C14" t="str">
            <v xml:space="preserve">Châu Thị Ngọc Trí </v>
          </cell>
          <cell r="D14" t="str">
            <v>20/01/1001</v>
          </cell>
          <cell r="E14" t="str">
            <v>K25PSU_DLL4</v>
          </cell>
          <cell r="F14" t="str">
            <v>K25</v>
          </cell>
          <cell r="G14" t="str">
            <v>Quản trị du lịch &amp; lữ hành PSU</v>
          </cell>
          <cell r="H14" t="str">
            <v>Công ty cổ phần Sanna Tour</v>
          </cell>
          <cell r="I14" t="str">
            <v>Điều hành tour</v>
          </cell>
          <cell r="J14" t="str">
            <v>CĐTN</v>
          </cell>
          <cell r="K14" t="str">
            <v>CAO THỊ CẨM HƯƠNG</v>
          </cell>
          <cell r="L14" t="str">
            <v xml:space="preserve">Báo cáo kết quả thực tập và thực trạng quy trình thực hiện chương trình du lịch tại Phú Quốc mang tên "Khám phá Đảo Ngọc Phú Quốc" của Công ty Cổ phần Sanna Tour </v>
          </cell>
        </row>
        <row r="15">
          <cell r="B15">
            <v>24217201944</v>
          </cell>
          <cell r="C15" t="str">
            <v>Nguyễn Ngọc Tâm</v>
          </cell>
          <cell r="D15" t="str">
            <v>19/01/2000</v>
          </cell>
          <cell r="E15" t="str">
            <v>K24DLL9</v>
          </cell>
          <cell r="F15" t="str">
            <v>K24</v>
          </cell>
          <cell r="G15" t="str">
            <v>Quản trị du lịch &amp; lữ hành</v>
          </cell>
          <cell r="H15" t="str">
            <v>Công ty cổ phần Sanna Tour</v>
          </cell>
          <cell r="I15" t="str">
            <v>Điều hành tour</v>
          </cell>
          <cell r="J15" t="str">
            <v>CĐTN</v>
          </cell>
          <cell r="K15" t="str">
            <v>CAO THỊ CẨM HƯƠNG</v>
          </cell>
          <cell r="L15" t="str">
            <v>Báo cáo kết quả thực tập và thực trạng thực hiện chương trình du lịch Đà Nẵng - Đà Lạt 4 ngày 3 đêm tại công ty cổ phần Sanna Tour</v>
          </cell>
        </row>
        <row r="16">
          <cell r="B16">
            <v>24217204996</v>
          </cell>
          <cell r="C16" t="str">
            <v>Ngô Thiên Phú</v>
          </cell>
          <cell r="D16" t="str">
            <v>26/07/2000</v>
          </cell>
          <cell r="E16" t="str">
            <v>K24DLL9</v>
          </cell>
          <cell r="F16" t="str">
            <v>K24</v>
          </cell>
          <cell r="G16" t="str">
            <v>Quản trị du lịch &amp; lữ hành</v>
          </cell>
          <cell r="H16" t="str">
            <v>Công ty cổ phần Sanna Tour</v>
          </cell>
          <cell r="I16" t="str">
            <v>Điều hành tour</v>
          </cell>
          <cell r="J16" t="str">
            <v>CĐTN</v>
          </cell>
          <cell r="K16" t="str">
            <v>CAO THỊ CẨM HƯƠNG</v>
          </cell>
          <cell r="L16" t="str">
            <v>Báo cáo kết quả thực tập và thực trạng thực hiện chương trình du lịch “Đà Nẵng - Măng Đen” 3 ngày 2 đêm tại công ty cổ phần Sanna Tour</v>
          </cell>
        </row>
        <row r="17">
          <cell r="B17">
            <v>25217203014</v>
          </cell>
          <cell r="C17" t="str">
            <v>Võ Đình Long</v>
          </cell>
          <cell r="D17">
            <v>37188</v>
          </cell>
          <cell r="E17" t="str">
            <v>K25DLL2</v>
          </cell>
          <cell r="F17" t="str">
            <v>K25</v>
          </cell>
          <cell r="G17" t="str">
            <v>Quản trị du lịch &amp; lữ hành</v>
          </cell>
          <cell r="H17" t="str">
            <v>Công ty cổ phần Sanna Tour</v>
          </cell>
          <cell r="I17" t="str">
            <v>Điều hành</v>
          </cell>
          <cell r="J17" t="str">
            <v>CĐTN</v>
          </cell>
          <cell r="K17" t="str">
            <v>CAO THỊ CẨM HƯƠNG</v>
          </cell>
          <cell r="L17" t="str">
            <v>Báo cáo kết quả thực tập và đánh giá thực trạng về sự hài lòng của du khách nội địa đối với chương trình du lịch "Phố núi Gia Lai - Một thoáng đại ngàn " của Công ty cổ phần SannaTour</v>
          </cell>
        </row>
        <row r="18">
          <cell r="B18">
            <v>25207210378</v>
          </cell>
          <cell r="C18" t="str">
            <v>Nguyễn Thị Ngọc Yến</v>
          </cell>
          <cell r="D18">
            <v>37164</v>
          </cell>
          <cell r="E18" t="str">
            <v>K25DLL2</v>
          </cell>
          <cell r="F18" t="str">
            <v>K25</v>
          </cell>
          <cell r="G18" t="str">
            <v>Quản trị du lịch &amp; lữ hành</v>
          </cell>
          <cell r="H18" t="str">
            <v>Công ty cổ phần Sanna Tour</v>
          </cell>
          <cell r="I18" t="str">
            <v>Sale</v>
          </cell>
          <cell r="J18" t="str">
            <v>CĐTN</v>
          </cell>
          <cell r="K18" t="str">
            <v>CAO THỊ CẨM HƯƠNG</v>
          </cell>
          <cell r="L18" t="str">
            <v>Báo cáo kết quả thực tập và thực trạng kết quả hoạt động kinh doanh lữ hành nội địa tại công ty sanna tour</v>
          </cell>
        </row>
        <row r="19">
          <cell r="B19">
            <v>25207202592</v>
          </cell>
          <cell r="C19" t="str">
            <v>Phan Thị Kiều Trinh</v>
          </cell>
          <cell r="D19">
            <v>36902</v>
          </cell>
          <cell r="E19" t="str">
            <v>K25DLL2</v>
          </cell>
          <cell r="F19" t="str">
            <v>K25</v>
          </cell>
          <cell r="G19" t="str">
            <v>Quản trị du lịch &amp; lữ hành</v>
          </cell>
          <cell r="H19" t="str">
            <v>Công ty cổ phần Sanna Tour</v>
          </cell>
          <cell r="I19" t="str">
            <v>sale</v>
          </cell>
          <cell r="J19" t="str">
            <v>CĐTN</v>
          </cell>
          <cell r="K19" t="str">
            <v>CAO THỊ CẨM HƯƠNG</v>
          </cell>
          <cell r="L19" t="str">
            <v>Báo cáo kết quả thực tập và thực trạng hoạt động chăm sóc khách hàng của bộ phận sale tại công ty cổ phần SannaTour</v>
          </cell>
        </row>
        <row r="20">
          <cell r="B20">
            <v>25207103728</v>
          </cell>
          <cell r="C20" t="str">
            <v>Nguyễn Thị Thu Triều</v>
          </cell>
          <cell r="D20">
            <v>37052</v>
          </cell>
          <cell r="E20" t="str">
            <v xml:space="preserve">K25DLL2 </v>
          </cell>
          <cell r="F20" t="str">
            <v>K25</v>
          </cell>
          <cell r="G20" t="str">
            <v>Quản trị du lịch &amp; lữ hành</v>
          </cell>
          <cell r="H20" t="str">
            <v>Công ty cổ phần Sanna Tour</v>
          </cell>
          <cell r="I20" t="str">
            <v>Sale</v>
          </cell>
          <cell r="J20" t="str">
            <v>CĐTN</v>
          </cell>
          <cell r="K20" t="str">
            <v>CAO THỊ CẨM HƯƠNG</v>
          </cell>
          <cell r="L20" t="str">
            <v xml:space="preserve">Báo cáo kết quả thực tập và thực trạng đào tạo nguồn nhân lực của công ty cổ phần Sannatour </v>
          </cell>
        </row>
        <row r="21">
          <cell r="B21">
            <v>25207216237</v>
          </cell>
          <cell r="C21" t="str">
            <v>Trần Thị Triệu Duyên</v>
          </cell>
          <cell r="D21" t="str">
            <v>05/06/2001</v>
          </cell>
          <cell r="E21" t="str">
            <v>K25PSU_DLL2</v>
          </cell>
          <cell r="F21" t="str">
            <v>K25</v>
          </cell>
          <cell r="G21" t="str">
            <v>Quản trị du lịch &amp; lữ hành PSU</v>
          </cell>
          <cell r="H21" t="str">
            <v>Công ty du lịch Hoi An Express - Executive Tours</v>
          </cell>
          <cell r="I21" t="str">
            <v>Sale/Marketing</v>
          </cell>
          <cell r="J21" t="str">
            <v>KLTN</v>
          </cell>
          <cell r="K21" t="str">
            <v>CAO THỊ CẨM HƯƠNG</v>
          </cell>
          <cell r="L21" t="str">
            <v>Nghiên cứu các nhân tố ảnh hưởng đến hành vi quyết định lựa chọn sản phẩm dịch vụ của khách hàng tại Công ty TNHH TMDVDL Hội An Express</v>
          </cell>
        </row>
        <row r="22">
          <cell r="B22">
            <v>25207208698</v>
          </cell>
          <cell r="C22" t="str">
            <v xml:space="preserve">Nguyễn Lê Thảo Uyên </v>
          </cell>
          <cell r="D22" t="str">
            <v>20/11/2001</v>
          </cell>
          <cell r="E22" t="str">
            <v xml:space="preserve">K25DLL4 </v>
          </cell>
          <cell r="F22" t="str">
            <v>K25</v>
          </cell>
          <cell r="G22" t="str">
            <v>Quản trị du lịch &amp; lữ hành</v>
          </cell>
          <cell r="H22" t="str">
            <v>Công Ty TNHH Du Lịch &amp; Dịch Vụ Miền Trung Tourist</v>
          </cell>
          <cell r="I22" t="str">
            <v>Hướng dẫn viên</v>
          </cell>
          <cell r="J22" t="str">
            <v>CĐTN</v>
          </cell>
          <cell r="K22" t="str">
            <v>CAO THỊ CẨM HƯƠNG</v>
          </cell>
          <cell r="L22" t="str">
            <v xml:space="preserve">Báo cáo kết quả thực tập và thực trạng thực hiện chương trình du lịch 1 ngày ở Quy Nhơn của công ty TNHH DVDL Miền Trung Tourist </v>
          </cell>
        </row>
        <row r="23">
          <cell r="B23">
            <v>25217213624</v>
          </cell>
          <cell r="C23" t="str">
            <v>Trần Lê Đăng Phúc</v>
          </cell>
          <cell r="D23" t="str">
            <v>25/11/2001</v>
          </cell>
          <cell r="E23" t="str">
            <v>K25DLL5</v>
          </cell>
          <cell r="F23" t="str">
            <v>K25</v>
          </cell>
          <cell r="G23" t="str">
            <v>Quản trị du lịch &amp; lữ hành</v>
          </cell>
          <cell r="H23" t="str">
            <v>Công ty TNHH Du Lịch Dịch Vụ và Thương Mại Đường Việt</v>
          </cell>
          <cell r="I23" t="str">
            <v>Điều hành tour</v>
          </cell>
          <cell r="J23" t="str">
            <v>CĐTN</v>
          </cell>
          <cell r="K23" t="str">
            <v>CAO THỊ CẨM HƯƠNG</v>
          </cell>
          <cell r="L23" t="str">
            <v>Báo cáo kết quả kết quả thực tập và giải pháp nhằm hoàn thiện quy trình tổ chức thực hiện chương trình InBound “ Việt Nam Tuyệt Vời” của công ty TNHH Du Lịch dịch vụ và thương mại Đường Việt</v>
          </cell>
        </row>
        <row r="24">
          <cell r="B24">
            <v>25217212284</v>
          </cell>
          <cell r="C24" t="str">
            <v>Nguyễn Ngọc Quốc Kiên</v>
          </cell>
          <cell r="D24" t="str">
            <v>03/10/2001</v>
          </cell>
          <cell r="E24" t="str">
            <v>K25DLL4</v>
          </cell>
          <cell r="F24" t="str">
            <v>K25</v>
          </cell>
          <cell r="G24" t="str">
            <v>Quản trị du lịch &amp; lữ hành</v>
          </cell>
          <cell r="H24" t="str">
            <v>Công ty TNHH Thương mại và dịch vụ Vie Tour</v>
          </cell>
          <cell r="I24" t="str">
            <v>Hướng dẫn viên</v>
          </cell>
          <cell r="J24" t="str">
            <v>KLTN</v>
          </cell>
          <cell r="K24" t="str">
            <v>CAO THỊ CẨM HƯƠNG</v>
          </cell>
          <cell r="L24" t="str">
            <v>Ứng dụng mô hình Holsat đánh giá mức độ hài lòng về chương trình tour học sinh trên địa bàn quận Liên Chiểu - Đà Nẵng tại Công ty TNHH TM &amp; DV VIE TOUR</v>
          </cell>
        </row>
        <row r="25">
          <cell r="B25">
            <v>25207210469</v>
          </cell>
          <cell r="C25" t="str">
            <v>Nguyễn Thị Mỹ Trinh</v>
          </cell>
          <cell r="D25" t="str">
            <v>06/11/2001</v>
          </cell>
          <cell r="E25" t="str">
            <v>K25DLL4</v>
          </cell>
          <cell r="F25" t="str">
            <v>K25</v>
          </cell>
          <cell r="G25" t="str">
            <v>Quản trị du lịch &amp; lữ hành</v>
          </cell>
          <cell r="H25" t="str">
            <v>Công ty TNHH Thương mại và dịch vụ Vie Tour</v>
          </cell>
          <cell r="I25" t="str">
            <v>Điều hành tour</v>
          </cell>
          <cell r="J25" t="str">
            <v>KLTN</v>
          </cell>
          <cell r="K25" t="str">
            <v>CAO THỊ CẨM HƯƠNG</v>
          </cell>
          <cell r="L25" t="str">
            <v>Đánh giá những yếu tố ảnh hưởng đến chất lượng đội ngũ lao động của bộ phận lữ hành tại công ty TNHH Thương Mại và Dịch Vụ Vietour.</v>
          </cell>
        </row>
        <row r="26">
          <cell r="B26">
            <v>25207217318</v>
          </cell>
          <cell r="C26" t="str">
            <v>Đặng Thị Ngọc Hiền</v>
          </cell>
          <cell r="D26" t="str">
            <v>10/04/2001</v>
          </cell>
          <cell r="E26" t="str">
            <v>K25DLL3</v>
          </cell>
          <cell r="F26" t="str">
            <v>K25</v>
          </cell>
          <cell r="G26" t="str">
            <v>Quản trị du lịch &amp; lữ hành</v>
          </cell>
          <cell r="H26" t="str">
            <v>Công ty TNHH Thương mại và dịch vụ Vie Tour</v>
          </cell>
          <cell r="I26" t="str">
            <v>Điều hành tour</v>
          </cell>
          <cell r="J26" t="str">
            <v>KLTN</v>
          </cell>
          <cell r="K26" t="str">
            <v>CAO THỊ CẨM HƯƠNG</v>
          </cell>
          <cell r="L26" t="str">
            <v>Nghiên cứu các yếu tố ảnh hưởng đến việc lựa chọn điểm đến Hội An của khách du lịch nội địa</v>
          </cell>
        </row>
        <row r="27">
          <cell r="B27">
            <v>25207200319</v>
          </cell>
          <cell r="C27" t="str">
            <v>Trần Thị Ý</v>
          </cell>
          <cell r="D27" t="str">
            <v>22/02/2001</v>
          </cell>
          <cell r="E27" t="str">
            <v>K25PSU_DLL4</v>
          </cell>
          <cell r="F27" t="str">
            <v>K25</v>
          </cell>
          <cell r="G27" t="str">
            <v>Quản trị du lịch &amp; lữ hành PSU</v>
          </cell>
          <cell r="H27" t="str">
            <v>Công ty TNHH Thương mại và dịch vụ Vie Tour</v>
          </cell>
          <cell r="I27" t="str">
            <v>Sale Tour và Điều hành Tour</v>
          </cell>
          <cell r="J27" t="str">
            <v>KLTN</v>
          </cell>
          <cell r="K27" t="str">
            <v>CAO THỊ CẨM HƯƠNG</v>
          </cell>
          <cell r="L27" t="str">
            <v>Đo lường chất lượng dịch vụ du lịch tại Làng gốm Thanh Hà - Hội An</v>
          </cell>
        </row>
        <row r="28">
          <cell r="B28">
            <v>25217107051</v>
          </cell>
          <cell r="C28" t="str">
            <v>Đỗ Công Trí</v>
          </cell>
          <cell r="D28" t="str">
            <v>26/12/1998</v>
          </cell>
          <cell r="E28" t="str">
            <v>K25PSU_DLL2</v>
          </cell>
          <cell r="F28" t="str">
            <v>K25</v>
          </cell>
          <cell r="G28" t="str">
            <v>Quản trị du lịch &amp; lữ hành PSU</v>
          </cell>
          <cell r="H28" t="str">
            <v>Công ty TNHH Times travel Việt Nam</v>
          </cell>
          <cell r="I28" t="str">
            <v>Sale/Marketing</v>
          </cell>
          <cell r="J28" t="str">
            <v>KLTN</v>
          </cell>
          <cell r="K28" t="str">
            <v>CAO THỊ CẨM HƯƠNG</v>
          </cell>
          <cell r="L28" t="str">
            <v>Đánh giá mức độ nhận diện thương hiệu công ty TNHH Times Travel của khách du lịch tại thành phố Đà Nẵng</v>
          </cell>
        </row>
        <row r="29">
          <cell r="B29">
            <v>25207217096</v>
          </cell>
          <cell r="C29" t="str">
            <v>Quản Thị Phương Thảo</v>
          </cell>
          <cell r="D29">
            <v>36986</v>
          </cell>
          <cell r="E29" t="str">
            <v>K25PSU_DLL1</v>
          </cell>
          <cell r="F29" t="str">
            <v>K25</v>
          </cell>
          <cell r="G29" t="str">
            <v>Quản trị du lịch &amp; lữ hành PSU</v>
          </cell>
          <cell r="H29" t="str">
            <v>Công ty TNHH Vũ Ngọc</v>
          </cell>
          <cell r="I29" t="str">
            <v>Kinh doanh</v>
          </cell>
          <cell r="J29" t="str">
            <v>KLTN</v>
          </cell>
          <cell r="K29" t="str">
            <v>CAO THỊ CẨM HƯƠNG</v>
          </cell>
          <cell r="L29" t="str">
            <v>Giải pháp nâng cao hiệu quả hoạt động marketing thu hút khách du lịch nội địa của Công ty TNHH Vũ Ngọc</v>
          </cell>
        </row>
        <row r="30">
          <cell r="B30">
            <v>25216603233</v>
          </cell>
          <cell r="C30" t="str">
            <v>Phan Vũ Hoàng</v>
          </cell>
          <cell r="D30" t="str">
            <v>07/08/2001</v>
          </cell>
          <cell r="E30" t="str">
            <v>K25DLL6</v>
          </cell>
          <cell r="F30" t="str">
            <v>K25</v>
          </cell>
          <cell r="G30" t="str">
            <v>Quản trị du lịch &amp; lữ hành</v>
          </cell>
          <cell r="H30" t="str">
            <v>Công Ty TNHH Xây Dựng Thương Mại Du lịch Khánh Dung</v>
          </cell>
          <cell r="I30" t="str">
            <v>Điều hành tour &amp; thiết kê chương trình</v>
          </cell>
          <cell r="J30" t="str">
            <v>CĐTN</v>
          </cell>
          <cell r="K30" t="str">
            <v>CAO THỊ CẨM HƯƠNG</v>
          </cell>
          <cell r="L30" t="str">
            <v>Báo cáo kết quả thực tập và thực trạng về các giải pháp nâng cao chất lượng thực hiện chương trình du lịch tại công ty lữ hành Khánh Dung Tour</v>
          </cell>
        </row>
        <row r="31">
          <cell r="B31">
            <v>25207200249</v>
          </cell>
          <cell r="C31" t="str">
            <v>Võ Thị Như Ý</v>
          </cell>
          <cell r="D31" t="str">
            <v>27/04/2001</v>
          </cell>
          <cell r="E31" t="str">
            <v xml:space="preserve">K25PSU_DLL6 </v>
          </cell>
          <cell r="F31" t="str">
            <v>K25</v>
          </cell>
          <cell r="G31" t="str">
            <v>Quản trị du lịch &amp; lữ hành PSU</v>
          </cell>
          <cell r="H31" t="str">
            <v>Công Ty TNHH Xây Dựng Thương Mại Du lịch Khánh Dung</v>
          </cell>
          <cell r="I31" t="str">
            <v>Điều hành tour</v>
          </cell>
          <cell r="J31" t="str">
            <v>CĐTN</v>
          </cell>
          <cell r="K31" t="str">
            <v>CAO THỊ CẨM HƯƠNG</v>
          </cell>
          <cell r="L31" t="str">
            <v>Báo cáo thực tập và thực trạng xây dựng chương trình du lịch dã ngoại tại công ty TNHH xây dựng thương mại du lịch Khánh Dung</v>
          </cell>
        </row>
        <row r="32">
          <cell r="B32">
            <v>25207203924</v>
          </cell>
          <cell r="C32" t="str">
            <v>Hồ Trúc Linh</v>
          </cell>
          <cell r="D32" t="str">
            <v>23/03/2001</v>
          </cell>
          <cell r="E32" t="str">
            <v>K25DLL6</v>
          </cell>
          <cell r="F32" t="str">
            <v>K25</v>
          </cell>
          <cell r="G32" t="str">
            <v>Quản trị du lịch &amp; lữ hành</v>
          </cell>
          <cell r="H32" t="str">
            <v>Công Ty TNHH Xây Dựng Thương Mại Du lịch Khánh Dung</v>
          </cell>
          <cell r="I32" t="str">
            <v>Kinh doanh</v>
          </cell>
          <cell r="J32" t="str">
            <v>CĐTN</v>
          </cell>
          <cell r="K32" t="str">
            <v>CAO THỊ CẨM HƯƠNG</v>
          </cell>
          <cell r="L32" t="str">
            <v xml:space="preserve"> Báo cáo kết quả thực tập và thực trạng chính sách xúc tiến bán chương trình du lịch "Hành Trình di sản miền Trung" tai công ty du lịch Khánh Dung Tour</v>
          </cell>
        </row>
        <row r="33">
          <cell r="B33">
            <v>25217208318</v>
          </cell>
          <cell r="C33" t="str">
            <v>Hồ Văn Tấn Tín</v>
          </cell>
          <cell r="D33" t="str">
            <v>16/06/2001</v>
          </cell>
          <cell r="E33" t="str">
            <v>K25DLL5</v>
          </cell>
          <cell r="F33" t="str">
            <v>K25</v>
          </cell>
          <cell r="G33" t="str">
            <v>Quản trị du lịch &amp; lữ hành</v>
          </cell>
          <cell r="H33" t="str">
            <v>Công Ty TNHH Xây Dựng Thương Mại Du lịch Khánh Dung</v>
          </cell>
          <cell r="I33" t="str">
            <v>Hướng dẫn viên</v>
          </cell>
          <cell r="J33" t="str">
            <v>CĐTN</v>
          </cell>
          <cell r="K33" t="str">
            <v>CAO THỊ CẨM HƯƠNG</v>
          </cell>
          <cell r="L33" t="str">
            <v>Báo cáo kết quả thực tập và thực trạng chất lượng hướng dẫn viên nội địa tại công ty Khánh Dung Tour</v>
          </cell>
        </row>
        <row r="34">
          <cell r="B34">
            <v>25217209752</v>
          </cell>
          <cell r="C34" t="str">
            <v>Lương Văn Luật</v>
          </cell>
          <cell r="D34" t="str">
            <v>04/02/2000</v>
          </cell>
          <cell r="E34" t="str">
            <v xml:space="preserve">K25DLL5 </v>
          </cell>
          <cell r="F34" t="str">
            <v>K25</v>
          </cell>
          <cell r="G34" t="str">
            <v>Quản trị du lịch &amp; lữ hành</v>
          </cell>
          <cell r="H34" t="str">
            <v>Công Ty TNHH Xây Dựng Thương Mại Du lịch Khánh Dung</v>
          </cell>
          <cell r="I34" t="str">
            <v>Hướng dẫn viên</v>
          </cell>
          <cell r="J34" t="str">
            <v>CĐTN</v>
          </cell>
          <cell r="K34" t="str">
            <v>CAO THỊ CẨM HƯƠNG</v>
          </cell>
          <cell r="L34" t="str">
            <v>Báo cáo kết quả thực tập và thực trạng công tác đào tạo nguồn nhân lực của công ty TNHH thương mại và dịch vụ du lịch Khánh Dung Tour</v>
          </cell>
        </row>
        <row r="35">
          <cell r="B35">
            <v>25217109192</v>
          </cell>
          <cell r="C35" t="str">
            <v>Đoàn Văn Hiếu</v>
          </cell>
          <cell r="D35" t="str">
            <v>8/2/2001</v>
          </cell>
          <cell r="E35" t="str">
            <v>K25DLL5</v>
          </cell>
          <cell r="F35" t="str">
            <v>K25</v>
          </cell>
          <cell r="G35" t="str">
            <v>Quản trị du lịch &amp; lữ hành</v>
          </cell>
          <cell r="H35" t="str">
            <v>Công Ty TNHH Xây Dựng Thương Mại Du lịch Khánh Dung</v>
          </cell>
          <cell r="I35" t="str">
            <v>Hướng dẫn viên</v>
          </cell>
          <cell r="J35" t="str">
            <v>CĐTN</v>
          </cell>
          <cell r="K35" t="str">
            <v>CAO THỊ CẨM HƯƠNG</v>
          </cell>
          <cell r="L35" t="str">
            <v>Báo cáo kết quả thực tập và thực trạng quy trình đón-trả khách của hướng dẫn viên tại công ty Khánh Dung Tour</v>
          </cell>
        </row>
        <row r="36">
          <cell r="B36">
            <v>25207208199</v>
          </cell>
          <cell r="C36" t="str">
            <v>Nguyễn Thị Hải Hà</v>
          </cell>
          <cell r="D36" t="str">
            <v>05/09/2001</v>
          </cell>
          <cell r="E36" t="str">
            <v>K25DLL6</v>
          </cell>
          <cell r="F36" t="str">
            <v>K25</v>
          </cell>
          <cell r="G36" t="str">
            <v>Quản trị du lịch &amp; lữ hành</v>
          </cell>
          <cell r="H36" t="str">
            <v>Công Ty TNHH Xây Dựng Thương Mại Du lịch Khánh Dung</v>
          </cell>
          <cell r="I36" t="str">
            <v>Kinh doanh</v>
          </cell>
          <cell r="J36" t="str">
            <v>CĐTN</v>
          </cell>
          <cell r="K36" t="str">
            <v>CAO THỊ CẨM HƯƠNG</v>
          </cell>
          <cell r="L36" t="str">
            <v>Báo Cáo kết quả thực tập và thực trạng hoạt động bán chương trình du lịch cho khách nội địa tại công ty Khánh Dung Tour Đà Nẵng</v>
          </cell>
        </row>
        <row r="37">
          <cell r="B37">
            <v>25207201197</v>
          </cell>
          <cell r="C37" t="str">
            <v>Nguyễn Anh Vân</v>
          </cell>
          <cell r="D37" t="str">
            <v>16/06/2001</v>
          </cell>
          <cell r="E37" t="str">
            <v>K25DLL6</v>
          </cell>
          <cell r="F37" t="str">
            <v>K25</v>
          </cell>
          <cell r="G37" t="str">
            <v>Quản trị du lịch &amp; lữ hành</v>
          </cell>
          <cell r="H37" t="str">
            <v>Công Ty TNHH Xây Dựng Thương Mại Du lịch Khánh Dung</v>
          </cell>
          <cell r="I37" t="str">
            <v>Điều hành tour</v>
          </cell>
          <cell r="J37" t="str">
            <v>CĐTN</v>
          </cell>
          <cell r="K37" t="str">
            <v>CAO THỊ CẨM HƯƠNG</v>
          </cell>
          <cell r="L37" t="str">
            <v>Báo cáo kết quả thực tập và thực trạng về công tác tổ chức thực hiện chương trình du lịch nội địa tại công ty trách nhiệm hữu hạn xây dựng thương mại dịch vụ Khánh Dung</v>
          </cell>
        </row>
        <row r="38">
          <cell r="B38">
            <v>25202104828</v>
          </cell>
          <cell r="C38" t="str">
            <v>Nguyễn Thị Thúy Vy</v>
          </cell>
          <cell r="D38" t="str">
            <v>03/08/2001</v>
          </cell>
          <cell r="E38" t="str">
            <v>K25PSU_DLL1</v>
          </cell>
          <cell r="F38" t="str">
            <v>K25</v>
          </cell>
          <cell r="G38" t="str">
            <v>Quản trị du lịch &amp; lữ hành PSU</v>
          </cell>
          <cell r="H38" t="str">
            <v>Công Ty Cổ Phần Du Lịch DANASEA</v>
          </cell>
          <cell r="I38" t="str">
            <v xml:space="preserve">Sales Outbound </v>
          </cell>
          <cell r="J38" t="str">
            <v>KLTN</v>
          </cell>
          <cell r="K38" t="str">
            <v>ĐINH THỊ MỸ LỆ</v>
          </cell>
          <cell r="L38" t="str">
            <v>giải pháp nâng cao chất lượng đội ngũ lao động tại công ty cổ phần du lịch danasea</v>
          </cell>
        </row>
        <row r="39">
          <cell r="B39">
            <v>25217204507</v>
          </cell>
          <cell r="C39" t="str">
            <v>Hồ Thế Đức</v>
          </cell>
          <cell r="D39" t="str">
            <v>19/11/2000</v>
          </cell>
          <cell r="E39" t="str">
            <v>K25DLL8</v>
          </cell>
          <cell r="F39" t="str">
            <v>K25</v>
          </cell>
          <cell r="G39" t="str">
            <v>Quản trị du lịch &amp; lữ hành</v>
          </cell>
          <cell r="H39" t="str">
            <v>Công Ty Cổ Phần Du Lịch DANASEA</v>
          </cell>
          <cell r="I39" t="str">
            <v>Sale/Marketing</v>
          </cell>
          <cell r="J39" t="str">
            <v>CĐTN</v>
          </cell>
          <cell r="K39" t="str">
            <v>ĐINH THỊ MỸ LỆ</v>
          </cell>
          <cell r="L39" t="str">
            <v>Báo cáo kết quả thực tập và thực trạng chính sách phân phối nhằm thu hút khách du lịch nội địa tại công ty cổ phẩn du lịch Danasea</v>
          </cell>
        </row>
        <row r="40">
          <cell r="B40">
            <v>25207204412</v>
          </cell>
          <cell r="C40" t="str">
            <v xml:space="preserve">Nguyễn Thị Ny </v>
          </cell>
          <cell r="D40" t="str">
            <v>27/06/2001</v>
          </cell>
          <cell r="E40" t="str">
            <v>K25DLL7</v>
          </cell>
          <cell r="F40" t="str">
            <v>K25</v>
          </cell>
          <cell r="G40" t="str">
            <v>Quản trị du lịch &amp; lữ hành</v>
          </cell>
          <cell r="H40" t="str">
            <v>Công Ty Cổ Phần Du Lịch DANASEA</v>
          </cell>
          <cell r="I40" t="str">
            <v>Sale/Marketing</v>
          </cell>
          <cell r="J40" t="str">
            <v>CĐTN</v>
          </cell>
          <cell r="K40" t="str">
            <v>ĐINH THỊ MỸ LỆ</v>
          </cell>
          <cell r="L40" t="str">
            <v xml:space="preserve">báo cáo kết quả thực tập và thực trạng chính sách sản phẩm nhằm thu hút khách du lịch nội địa tại công ty CP du lịch danasea </v>
          </cell>
        </row>
        <row r="41">
          <cell r="B41">
            <v>25207203829</v>
          </cell>
          <cell r="C41" t="str">
            <v>Đặng Thị Thu Hiền</v>
          </cell>
          <cell r="D41" t="str">
            <v>05/12/2001</v>
          </cell>
          <cell r="E41" t="str">
            <v>K25DLL4</v>
          </cell>
          <cell r="F41" t="str">
            <v>K25</v>
          </cell>
          <cell r="G41" t="str">
            <v>Quản trị du lịch &amp; lữ hành</v>
          </cell>
          <cell r="H41" t="str">
            <v>Công Ty Cổ Phần Du Lịch DANASEA</v>
          </cell>
          <cell r="I41" t="str">
            <v>Sale và điều hành tour</v>
          </cell>
          <cell r="J41" t="str">
            <v>CĐTN</v>
          </cell>
          <cell r="K41" t="str">
            <v>ĐINH THỊ MỸ LỆ</v>
          </cell>
          <cell r="L41" t="str">
            <v>Báo cáo kết quả thực tập và thực trạng thúc đẩy động lực làm việc cho người lao động tại Công ty cổ phần du lịch DanaSea</v>
          </cell>
        </row>
        <row r="42">
          <cell r="B42">
            <v>25207204059</v>
          </cell>
          <cell r="C42" t="str">
            <v>Nguyễn Thanh Huyền</v>
          </cell>
          <cell r="D42" t="str">
            <v>16/09/2001</v>
          </cell>
          <cell r="E42" t="str">
            <v>K25PSU_DLL2</v>
          </cell>
          <cell r="F42" t="str">
            <v>K25</v>
          </cell>
          <cell r="G42" t="str">
            <v>Quản trị du lịch &amp; lữ hành PSU</v>
          </cell>
          <cell r="H42" t="str">
            <v>Công Ty Cổ Phần Du Lịch và Sự Kiện Seatours</v>
          </cell>
          <cell r="I42" t="str">
            <v>Kinh doanh</v>
          </cell>
          <cell r="J42" t="str">
            <v>KLTN</v>
          </cell>
          <cell r="K42" t="str">
            <v>ĐINH THỊ MỸ LỆ</v>
          </cell>
          <cell r="L42" t="str">
            <v>Giải pháp nâng cao chất lượng chương trình Du lịch MICE tại Công ty Cổ phần Du lịch và Sự kiện Seatours</v>
          </cell>
        </row>
        <row r="43">
          <cell r="B43">
            <v>25207207329</v>
          </cell>
          <cell r="C43" t="str">
            <v xml:space="preserve">Đặng Thị Như Quỳnh </v>
          </cell>
          <cell r="D43" t="str">
            <v>26/02/2001</v>
          </cell>
          <cell r="E43" t="str">
            <v xml:space="preserve">K25DLL1 </v>
          </cell>
          <cell r="F43" t="str">
            <v>K25</v>
          </cell>
          <cell r="G43" t="str">
            <v>Quản trị du lịch &amp; lữ hành</v>
          </cell>
          <cell r="H43" t="str">
            <v>Công Ty Cổ Phần Du Lịch và Sự Kiện Seatours</v>
          </cell>
          <cell r="I43" t="str">
            <v>Kinh doanh</v>
          </cell>
          <cell r="J43" t="str">
            <v>CĐTN</v>
          </cell>
          <cell r="K43" t="str">
            <v>ĐINH THỊ MỸ LỆ</v>
          </cell>
          <cell r="L43" t="str">
            <v xml:space="preserve">Báo cáo kết quả thực tập và thực trạng thúc đẩy động lực làm việc cho người lao động tại công ty cổ phần du lịch và sự kiện Seatours </v>
          </cell>
        </row>
        <row r="44">
          <cell r="B44">
            <v>25217208097</v>
          </cell>
          <cell r="C44" t="str">
            <v>Nguyễn Anh Cảnh</v>
          </cell>
          <cell r="D44" t="str">
            <v>14/01/2001</v>
          </cell>
          <cell r="E44" t="str">
            <v>K25DLL8</v>
          </cell>
          <cell r="F44" t="str">
            <v>K25</v>
          </cell>
          <cell r="G44" t="str">
            <v>Quản trị du lịch &amp; lữ hành</v>
          </cell>
          <cell r="H44" t="str">
            <v>Công ty Cổ Phần Lữ Hành Vietluxtour</v>
          </cell>
          <cell r="I44" t="str">
            <v>Sale/Marketing</v>
          </cell>
          <cell r="J44" t="str">
            <v>CĐTN</v>
          </cell>
          <cell r="K44" t="str">
            <v>ĐINH THỊ MỸ LỆ</v>
          </cell>
          <cell r="L44" t="str">
            <v xml:space="preserve">Báo cáo kết quả thực tập và thực trạng hoạt động marketing online nhằm thu hút khách du lịch nội địa tại công ty cổ phần lữ hành Vietluxtour </v>
          </cell>
        </row>
        <row r="45">
          <cell r="B45">
            <v>25217205129</v>
          </cell>
          <cell r="C45" t="str">
            <v>Đặng Anh Tài</v>
          </cell>
          <cell r="D45" t="str">
            <v>02/04/2001</v>
          </cell>
          <cell r="E45" t="str">
            <v>K25DLL7</v>
          </cell>
          <cell r="F45" t="str">
            <v>K25</v>
          </cell>
          <cell r="G45" t="str">
            <v>Quản trị du lịch &amp; lữ hành</v>
          </cell>
          <cell r="H45" t="str">
            <v>Công ty Cổ Phần Lữ Hành Vietluxtour</v>
          </cell>
          <cell r="I45" t="str">
            <v>Sale/Marketing</v>
          </cell>
          <cell r="J45" t="str">
            <v>CĐTN</v>
          </cell>
          <cell r="K45" t="str">
            <v>ĐINH THỊ MỸ LỆ</v>
          </cell>
          <cell r="L45" t="str">
            <v>Báo cáo kết quả thực tập và thực trạng chính sách giá nhằm thu hút khách du lịch nội địa tại Công ty Cổ phần Lữ Hành Vietluxtour</v>
          </cell>
        </row>
        <row r="46">
          <cell r="B46">
            <v>25207207160</v>
          </cell>
          <cell r="C46" t="str">
            <v>Nguyễn Hoàng Minh Châu</v>
          </cell>
          <cell r="D46" t="str">
            <v>18/09/2001</v>
          </cell>
          <cell r="E46" t="str">
            <v>K25PSU_DLL8</v>
          </cell>
          <cell r="F46" t="str">
            <v>K25</v>
          </cell>
          <cell r="G46" t="str">
            <v>Quản trị du lịch &amp; lữ hành PSU</v>
          </cell>
          <cell r="H46" t="str">
            <v>Công ty Cổ Phần Lữ Hành Vietluxtour</v>
          </cell>
          <cell r="I46" t="str">
            <v>Sale/Marketing</v>
          </cell>
          <cell r="J46" t="str">
            <v>CĐTN</v>
          </cell>
          <cell r="K46" t="str">
            <v>ĐINH THỊ MỸ LỆ</v>
          </cell>
          <cell r="L46" t="str">
            <v>Báo cáo kết quả thực tập và thực trạng chính sách truyền thông cổ động nhằm thu hút khách du lịch nội địa tại Công ty Lữ hành Vietluxtour</v>
          </cell>
        </row>
        <row r="47">
          <cell r="B47">
            <v>25207216273</v>
          </cell>
          <cell r="C47" t="str">
            <v>Nguyễn Thị Kim Thảo</v>
          </cell>
          <cell r="D47" t="str">
            <v>02/01/2001</v>
          </cell>
          <cell r="E47" t="str">
            <v>K25PSU_DLL2</v>
          </cell>
          <cell r="F47" t="str">
            <v>K25</v>
          </cell>
          <cell r="G47" t="str">
            <v>Quản trị du lịch &amp; lữ hành PSU</v>
          </cell>
          <cell r="H47" t="str">
            <v>Công ty Cổ Phần Lữ Hành Vietluxtour</v>
          </cell>
          <cell r="I47" t="str">
            <v>Kinh doanh</v>
          </cell>
          <cell r="J47" t="str">
            <v>CĐTN</v>
          </cell>
          <cell r="K47" t="str">
            <v>ĐINH THỊ MỸ LỆ</v>
          </cell>
          <cell r="L47" t="str">
            <v>Báo cáo kết quả thực tập và thực trạng thúc đẩy động lực làm việc cho người lao động tại Công ty CP lữ hành Vietluxtour</v>
          </cell>
        </row>
        <row r="48">
          <cell r="B48">
            <v>25207215978</v>
          </cell>
          <cell r="C48" t="str">
            <v>Nguyễn Thục Oanh</v>
          </cell>
          <cell r="D48" t="str">
            <v>06/09/2001</v>
          </cell>
          <cell r="E48" t="str">
            <v>K25DLL6</v>
          </cell>
          <cell r="F48" t="str">
            <v>K25</v>
          </cell>
          <cell r="G48" t="str">
            <v>Quản trị du lịch &amp; lữ hành</v>
          </cell>
          <cell r="H48" t="str">
            <v>Công ty Cổ Phần Lữ Hành Vietluxtour</v>
          </cell>
          <cell r="I48" t="str">
            <v>Sale/Marketing</v>
          </cell>
          <cell r="J48" t="str">
            <v>CĐTN</v>
          </cell>
          <cell r="K48" t="str">
            <v>ĐINH THỊ MỸ LỆ</v>
          </cell>
          <cell r="L48" t="str">
            <v>Báo cáo kết quả thực tập và thực trạng chính sách quảng cáo nhằm thu hút khách du lịch nội địa tại công ty cổ phần lữ hành Vietluxtour</v>
          </cell>
        </row>
        <row r="49">
          <cell r="B49">
            <v>25207203027</v>
          </cell>
          <cell r="C49" t="str">
            <v>Nguyễn Lê Hương Ly</v>
          </cell>
          <cell r="D49" t="str">
            <v>10/12/2000</v>
          </cell>
          <cell r="E49" t="str">
            <v>K25DLL5</v>
          </cell>
          <cell r="F49" t="str">
            <v>K25</v>
          </cell>
          <cell r="G49" t="str">
            <v>Quản trị du lịch &amp; lữ hành</v>
          </cell>
          <cell r="H49" t="str">
            <v>Công ty cổ phần VNTour - Chi nhánh Đà Nẵng</v>
          </cell>
          <cell r="I49" t="str">
            <v>Sale/Marketing</v>
          </cell>
          <cell r="J49" t="str">
            <v>CĐTN</v>
          </cell>
          <cell r="K49" t="str">
            <v>ĐINH THỊ MỸ LỆ</v>
          </cell>
          <cell r="L49" t="str">
            <v>Báo cáo kết quả thực tập và thực trạng hoạt động marketing online nhằm thu hút khách du lịch nội địa tại công ty cổ phần VNTour - Chi nhánh Đà Nẵng</v>
          </cell>
        </row>
        <row r="50">
          <cell r="B50">
            <v>25207202786</v>
          </cell>
          <cell r="C50" t="str">
            <v>Phan Thị Duyên</v>
          </cell>
          <cell r="D50" t="str">
            <v>05/10/2001</v>
          </cell>
          <cell r="E50" t="str">
            <v>K25DLL6</v>
          </cell>
          <cell r="F50" t="str">
            <v>K25</v>
          </cell>
          <cell r="G50" t="str">
            <v>Quản trị du lịch &amp; lữ hành</v>
          </cell>
          <cell r="H50" t="str">
            <v>Công ty cổ phần VNTour - Chi nhánh Đà Nẵng</v>
          </cell>
          <cell r="I50" t="str">
            <v>Sale/Marketing</v>
          </cell>
          <cell r="J50" t="str">
            <v>CĐTN</v>
          </cell>
          <cell r="K50" t="str">
            <v>ĐINH THỊ MỸ LỆ</v>
          </cell>
          <cell r="L50" t="str">
            <v>Báo cáo kết quả thực tập và thực trạng chính sách giá nhằm thu hút khách du lịch nội địa tại công ty cổ phần VNTour - Đà Nẵng</v>
          </cell>
        </row>
        <row r="51">
          <cell r="B51">
            <v>25217210095</v>
          </cell>
          <cell r="C51" t="str">
            <v>Lâm Đức Din</v>
          </cell>
          <cell r="D51" t="str">
            <v>03/02/2001</v>
          </cell>
          <cell r="E51" t="str">
            <v>K25DLL1</v>
          </cell>
          <cell r="F51" t="str">
            <v>K25</v>
          </cell>
          <cell r="G51" t="str">
            <v>Quản trị du lịch &amp; lữ hành</v>
          </cell>
          <cell r="H51" t="str">
            <v>Công ty cổ phần VNTour - Chi nhánh Đà Nẵng</v>
          </cell>
          <cell r="I51" t="str">
            <v>Sale/Marketing</v>
          </cell>
          <cell r="J51" t="str">
            <v>CĐTN</v>
          </cell>
          <cell r="K51" t="str">
            <v>ĐINH THỊ MỸ LỆ</v>
          </cell>
          <cell r="L51" t="str">
            <v>Báo cáo kết quả thực tập và thực trạng chính sách truyền thông cổ động nhằm thu hút khách du lịch nội địa tại Công ty cổ phần VNTour-Chi nhánh Đà Nẵng</v>
          </cell>
        </row>
        <row r="52">
          <cell r="B52">
            <v>24217207255</v>
          </cell>
          <cell r="C52" t="str">
            <v xml:space="preserve">Nguyễn Hữu Huân </v>
          </cell>
          <cell r="D52" t="str">
            <v>12/12/2000</v>
          </cell>
          <cell r="E52" t="str">
            <v>K24DLL2</v>
          </cell>
          <cell r="F52" t="str">
            <v>K24</v>
          </cell>
          <cell r="G52" t="str">
            <v>Quản trị du lịch &amp; lữ hành</v>
          </cell>
          <cell r="H52" t="str">
            <v>Công ty cổ phần VNTour - Chi nhánh Đà Nẵng</v>
          </cell>
          <cell r="I52" t="str">
            <v>Kinh doanh</v>
          </cell>
          <cell r="J52" t="str">
            <v>CĐTN</v>
          </cell>
          <cell r="K52" t="str">
            <v>ĐINH THỊ MỸ LỆ</v>
          </cell>
          <cell r="L52" t="str">
            <v xml:space="preserve">Báo cáo kết quả thực tập và thực trạng thúc đẩy động lực làm việc cho người lao động tại công ty cổ phần du lịch VNTOUR - Chi Nhánh Đà Nẵng </v>
          </cell>
        </row>
        <row r="53">
          <cell r="B53">
            <v>24207216335</v>
          </cell>
          <cell r="C53" t="str">
            <v>Đặng Trương Ý Nhi</v>
          </cell>
          <cell r="D53" t="str">
            <v>24/4/2000</v>
          </cell>
          <cell r="E53" t="str">
            <v>K25PSU_DLL8</v>
          </cell>
          <cell r="F53" t="str">
            <v>K25</v>
          </cell>
          <cell r="G53" t="str">
            <v>Quản trị du lịch &amp; lữ hành PSU</v>
          </cell>
          <cell r="H53" t="str">
            <v>Công ty cổ phần VNTour - Chi nhánh Đà Nẵng</v>
          </cell>
          <cell r="I53" t="str">
            <v>Sale tour</v>
          </cell>
          <cell r="J53" t="str">
            <v>CĐTN</v>
          </cell>
          <cell r="K53" t="str">
            <v>ĐINH THỊ MỸ LỆ</v>
          </cell>
          <cell r="L53" t="str">
            <v>Báo cáo kết quả thực tập và thực trạng chính sách quảng cáo nhằm thu hút khách du lịch nội địa tại Công ty cổ phần Vntour - Chi nhánh Đà Nẵng</v>
          </cell>
        </row>
        <row r="54">
          <cell r="B54">
            <v>25207210474</v>
          </cell>
          <cell r="C54" t="str">
            <v>Nguyễn Thị Thu Hà</v>
          </cell>
          <cell r="D54" t="str">
            <v>16/07/2001</v>
          </cell>
          <cell r="E54" t="str">
            <v>K25DLL1</v>
          </cell>
          <cell r="F54" t="str">
            <v>K25</v>
          </cell>
          <cell r="G54" t="str">
            <v>Quản trị du lịch &amp; lữ hành</v>
          </cell>
          <cell r="H54" t="str">
            <v>Công ty cổ phần VNTour - Chi nhánh Đà Nẵng</v>
          </cell>
          <cell r="I54" t="str">
            <v>Sale/Marketing</v>
          </cell>
          <cell r="J54" t="str">
            <v>CĐTN</v>
          </cell>
          <cell r="K54" t="str">
            <v>ĐINH THỊ MỸ LỆ</v>
          </cell>
          <cell r="L54" t="str">
            <v>Báo cáo kết quả thực tập và thực trạng chính sách phân phối nhằm thu hút khách du lịch nội địa tại công ty Cổ phần VNtour Chi nhánh Đà Nẵng</v>
          </cell>
        </row>
        <row r="55">
          <cell r="B55">
            <v>25207207865</v>
          </cell>
          <cell r="C55" t="str">
            <v>Nguyễn Lệ Kiều Duyên</v>
          </cell>
          <cell r="D55" t="str">
            <v>05/09/2001</v>
          </cell>
          <cell r="E55" t="str">
            <v>K25DLL8</v>
          </cell>
          <cell r="F55" t="str">
            <v>K25</v>
          </cell>
          <cell r="G55" t="str">
            <v>Quản trị du lịch &amp; lữ hành</v>
          </cell>
          <cell r="H55" t="str">
            <v>Công ty cổ phần VNTour - Chi nhánh Đà Nẵng</v>
          </cell>
          <cell r="I55" t="str">
            <v>Kinh doanh</v>
          </cell>
          <cell r="J55" t="str">
            <v>KLTN</v>
          </cell>
          <cell r="K55" t="str">
            <v>ĐINH THỊ MỸ LỆ</v>
          </cell>
          <cell r="L55" t="str">
            <v>Giải pháp marketing mix nhằm thu hút khách du lịch nội địa đến tại Công ty Cổ phần VNTOUR - chi nhánh Đà Nẵng</v>
          </cell>
        </row>
        <row r="56">
          <cell r="B56">
            <v>25207200574</v>
          </cell>
          <cell r="C56" t="str">
            <v>Nguyễn Thị Mộng Tuyền</v>
          </cell>
          <cell r="D56" t="str">
            <v>26/04/2001</v>
          </cell>
          <cell r="E56" t="str">
            <v>K25DLL7</v>
          </cell>
          <cell r="F56" t="str">
            <v>K25</v>
          </cell>
          <cell r="G56" t="str">
            <v>Quản trị du lịch &amp; lữ hành</v>
          </cell>
          <cell r="H56" t="str">
            <v>Công ty cổ phần VNTour - Chi nhánh Đà Nẵng</v>
          </cell>
          <cell r="I56" t="str">
            <v>Kinh doanh</v>
          </cell>
          <cell r="J56" t="str">
            <v>KLTN</v>
          </cell>
          <cell r="K56" t="str">
            <v>ĐINH THỊ MỸ LỆ</v>
          </cell>
          <cell r="L56" t="str">
            <v>Giải pháp nâng cao chất lượng đội ngũ lao động tại Công ty cổ phần  VNTOUR- Chi nhánh Đà Nẵng</v>
          </cell>
        </row>
        <row r="57">
          <cell r="B57">
            <v>25217205872</v>
          </cell>
          <cell r="C57" t="str">
            <v>Lê Tất Huy</v>
          </cell>
          <cell r="D57" t="str">
            <v>02/01/2001</v>
          </cell>
          <cell r="E57" t="str">
            <v>K25DLL2</v>
          </cell>
          <cell r="F57" t="str">
            <v>K25</v>
          </cell>
          <cell r="G57" t="str">
            <v>Quản trị du lịch &amp; lữ hành</v>
          </cell>
          <cell r="H57" t="str">
            <v>Công ty CP Du Lịch Việt Nam VITOURS</v>
          </cell>
          <cell r="I57" t="str">
            <v>Điều hành tour</v>
          </cell>
          <cell r="J57" t="str">
            <v>CĐTN</v>
          </cell>
          <cell r="K57" t="str">
            <v>ĐINH THỊ MỸ LỆ</v>
          </cell>
          <cell r="L57" t="str">
            <v>Báo cáo kết quả thực tập và thực trạng hoạt động chăm sóc khách hàng tại công ty cp du lịch việt nam Vitours</v>
          </cell>
        </row>
        <row r="58">
          <cell r="B58">
            <v>25207200211</v>
          </cell>
          <cell r="C58" t="str">
            <v>Trịnh Thị Thùy Linh</v>
          </cell>
          <cell r="D58" t="str">
            <v>29/09/2001</v>
          </cell>
          <cell r="E58" t="str">
            <v>K25DLL7</v>
          </cell>
          <cell r="F58" t="str">
            <v>K25</v>
          </cell>
          <cell r="G58" t="str">
            <v>Quản trị du lịch &amp; lữ hành</v>
          </cell>
          <cell r="H58" t="str">
            <v>Công Ty Du Lịch Đà Nẵng Thanh</v>
          </cell>
          <cell r="I58" t="str">
            <v>Điều hành tour</v>
          </cell>
          <cell r="J58" t="str">
            <v>CĐTN</v>
          </cell>
          <cell r="K58" t="str">
            <v>ĐINH THỊ MỸ LỆ</v>
          </cell>
          <cell r="L58" t="str">
            <v>Báo cáo kết quả thực tập và thực trạng công tác quản lý đội ngũ hướng dẫn viên tại Công Ty Du Lịch Đà Nẵng Thanh</v>
          </cell>
        </row>
        <row r="59">
          <cell r="B59">
            <v>25207216326</v>
          </cell>
          <cell r="C59" t="str">
            <v xml:space="preserve">Phạm Thị Lành </v>
          </cell>
          <cell r="D59" t="str">
            <v>12/12/2001</v>
          </cell>
          <cell r="E59" t="str">
            <v>K25PSU_DLL1</v>
          </cell>
          <cell r="F59" t="str">
            <v>K25</v>
          </cell>
          <cell r="G59" t="str">
            <v>Quản trị du lịch &amp; lữ hành PSU</v>
          </cell>
          <cell r="H59" t="str">
            <v>Công ty du lịch và tiếp thị GTVT Vietravel chi nhánh Đà Nẵng</v>
          </cell>
          <cell r="I59" t="str">
            <v>Kinh doanh</v>
          </cell>
          <cell r="J59" t="str">
            <v>KLTN</v>
          </cell>
          <cell r="K59" t="str">
            <v>ĐINH THỊ MỸ LỆ</v>
          </cell>
          <cell r="L59" t="str">
            <v>Giải pháp nhằm nâng cao chính sách xúc tiến hỗn hợp trong hoạt động kinh doanh lữ hành tại công ty du lịch và tiếp thị giao thông vận tải Vietravel-chi nhánh Đà Nẵng</v>
          </cell>
        </row>
        <row r="60">
          <cell r="B60">
            <v>25207109198</v>
          </cell>
          <cell r="C60" t="str">
            <v>Nguyễn Thị Phượng</v>
          </cell>
          <cell r="D60">
            <v>36928</v>
          </cell>
          <cell r="E60" t="str">
            <v>K25PSU_DLL3</v>
          </cell>
          <cell r="F60" t="str">
            <v>K25</v>
          </cell>
          <cell r="G60" t="str">
            <v>Quản trị du lịch &amp; lữ hành PSU</v>
          </cell>
          <cell r="H60" t="str">
            <v>Công ty du lịch và tiếp thị GTVT Vietravel chi nhánh Đà Nẵng</v>
          </cell>
          <cell r="I60" t="str">
            <v>Tiếp thị- truyền thông</v>
          </cell>
          <cell r="J60" t="str">
            <v>CĐTN</v>
          </cell>
          <cell r="K60" t="str">
            <v>ĐINH THỊ MỸ LỆ</v>
          </cell>
          <cell r="L60" t="str">
            <v>Báo cáo kết quả và thực trạng chính sách truyền thông cổ động nhằm thu hút khách du lịch nội địa tại công ty du lịch &amp; tiếp thị GTVT Vietravel chi nhánh Đà Nẵng</v>
          </cell>
        </row>
        <row r="61">
          <cell r="B61">
            <v>23217210493</v>
          </cell>
          <cell r="C61" t="str">
            <v>Ngô Hiền Hải Luân</v>
          </cell>
          <cell r="D61" t="str">
            <v>25/12/1999</v>
          </cell>
          <cell r="E61" t="str">
            <v>K23PSU_DLL4</v>
          </cell>
          <cell r="F61" t="str">
            <v>K23</v>
          </cell>
          <cell r="G61" t="str">
            <v>Quản trị du lịch &amp; lữ hành PSU</v>
          </cell>
          <cell r="H61" t="str">
            <v>Công ty TNHH Dịch vụ điểm đến - An Huy</v>
          </cell>
          <cell r="I61" t="str">
            <v>Kinh doanh</v>
          </cell>
          <cell r="J61" t="str">
            <v>CĐTN</v>
          </cell>
          <cell r="K61" t="str">
            <v>ĐINH THỊ MỸ LỆ</v>
          </cell>
          <cell r="L61" t="str">
            <v>Báo cáo kết quả thực tập và thực trạng thúc đẩy động lực làm việc cho người lao động tại công ty TNHH Dịch vụ điểm đến - An Huy</v>
          </cell>
        </row>
        <row r="62">
          <cell r="B62">
            <v>25207202322</v>
          </cell>
          <cell r="C62" t="str">
            <v>Lê Thị Kim Ánh</v>
          </cell>
          <cell r="D62" t="str">
            <v>27/09/1998</v>
          </cell>
          <cell r="E62" t="str">
            <v>K25DLL4</v>
          </cell>
          <cell r="F62" t="str">
            <v>K25</v>
          </cell>
          <cell r="G62" t="str">
            <v>Quản trị du lịch &amp; lữ hành</v>
          </cell>
          <cell r="H62" t="str">
            <v xml:space="preserve">Công ty TNHH Dịch vụ du lich Kim Hạnh Anh </v>
          </cell>
          <cell r="I62" t="str">
            <v>Sale/Marketing</v>
          </cell>
          <cell r="J62" t="str">
            <v>KLTN</v>
          </cell>
          <cell r="K62" t="str">
            <v>ĐINH THỊ MỸ LỆ</v>
          </cell>
          <cell r="L62" t="str">
            <v>giải pháp nâng cao hiệu quả hoạt động maketing online nhằm thu hút khách du lịch nội địa tại Công ty TNHH dịch vụ du lịch Kim Hạnh Anh</v>
          </cell>
        </row>
        <row r="63">
          <cell r="B63">
            <v>25207208317</v>
          </cell>
          <cell r="C63" t="str">
            <v>Phạm Thanh Hiền</v>
          </cell>
          <cell r="D63" t="str">
            <v>03/04/2001</v>
          </cell>
          <cell r="E63" t="str">
            <v>K25PSU_DLL4</v>
          </cell>
          <cell r="F63" t="str">
            <v>K25</v>
          </cell>
          <cell r="G63" t="str">
            <v>Quản trị du lịch &amp; lữ hành PSU</v>
          </cell>
          <cell r="H63" t="str">
            <v>Công ty TNHH du lịch Hội An Xanh</v>
          </cell>
          <cell r="I63" t="str">
            <v>Hướng dẫn viên</v>
          </cell>
          <cell r="J63" t="str">
            <v>CĐTN</v>
          </cell>
          <cell r="K63" t="str">
            <v>ĐINH THỊ MỸ LỆ</v>
          </cell>
          <cell r="L63" t="str">
            <v>Báo cáo kết quả thực tập và thực trạng chính sách sản phẩm nhằm thu hút khách du lịch nội địa tại công ty TNHH du lịch Hội An Xanh</v>
          </cell>
        </row>
        <row r="64">
          <cell r="B64">
            <v>25207207358</v>
          </cell>
          <cell r="C64" t="str">
            <v>Võ Thị Như Huyền</v>
          </cell>
          <cell r="D64" t="str">
            <v>09/10/2001</v>
          </cell>
          <cell r="E64" t="str">
            <v>K25DLL1</v>
          </cell>
          <cell r="F64" t="str">
            <v>K25</v>
          </cell>
          <cell r="G64" t="str">
            <v>Quản trị du lịch &amp; lữ hành</v>
          </cell>
          <cell r="H64" t="str">
            <v>Công ty TNHH Du lịch Quảng Nam -  Quảng Nam Tourist</v>
          </cell>
          <cell r="I64" t="str">
            <v>Sale/Marketing</v>
          </cell>
          <cell r="J64" t="str">
            <v>CĐTN</v>
          </cell>
          <cell r="K64" t="str">
            <v>ĐINH THỊ MỸ LỆ</v>
          </cell>
          <cell r="L64" t="str">
            <v xml:space="preserve">Báo cáo kết quả thực tập và thực trạng chính sách truyền thông cổ động nhằm thu hút khách du lịch nội địa tại công ty TNHH Du lịch Quảng Nam - QuangNam Tourist </v>
          </cell>
        </row>
        <row r="65">
          <cell r="B65">
            <v>25207215403</v>
          </cell>
          <cell r="C65" t="str">
            <v>Nguyễn Thị Cẩm Vân</v>
          </cell>
          <cell r="D65" t="str">
            <v>20/04/2001</v>
          </cell>
          <cell r="E65" t="str">
            <v>K25DLL9</v>
          </cell>
          <cell r="F65" t="str">
            <v>K25</v>
          </cell>
          <cell r="G65" t="str">
            <v>Quản trị du lịch &amp; lữ hành</v>
          </cell>
          <cell r="H65" t="str">
            <v>Công ty TNHH MTV dịch vụ du lịch lữ Sasgo Travel</v>
          </cell>
          <cell r="I65" t="str">
            <v>Điều hành tour</v>
          </cell>
          <cell r="J65" t="str">
            <v>CĐTN</v>
          </cell>
          <cell r="K65" t="str">
            <v>ĐINH THỊ MỸ LỆ</v>
          </cell>
          <cell r="L65" t="str">
            <v>Báo cáo kết quả thực tập và thực trạng thúc đẩy động lực làm việc cho người lao động tại công ty TNHH MTV Dịch vụ Du lịch lữ hành Sasgo Travel</v>
          </cell>
        </row>
        <row r="66">
          <cell r="B66">
            <v>25207216460</v>
          </cell>
          <cell r="C66" t="str">
            <v>Lê Thị Quỳnh Như</v>
          </cell>
          <cell r="D66" t="str">
            <v>14/01/2001</v>
          </cell>
          <cell r="E66" t="str">
            <v>K25PSU_DLL1</v>
          </cell>
          <cell r="F66" t="str">
            <v>K25</v>
          </cell>
          <cell r="G66" t="str">
            <v>Quản trị du lịch &amp; lữ hành PSU</v>
          </cell>
          <cell r="H66" t="str">
            <v>Công ty TNHH MTV Phan Gia Huy</v>
          </cell>
          <cell r="I66" t="str">
            <v>Kinh doanh</v>
          </cell>
          <cell r="J66" t="str">
            <v>KLTN</v>
          </cell>
          <cell r="K66" t="str">
            <v>ĐINH THỊ MỸ LỆ</v>
          </cell>
          <cell r="L66" t="str">
            <v xml:space="preserve">Giải pháp marketing mix nhằm thu hút khách du lịch nội địa đến tại Công ty TNHH MTV Phan Gia Huy </v>
          </cell>
        </row>
        <row r="67">
          <cell r="B67">
            <v>25217204636</v>
          </cell>
          <cell r="C67" t="str">
            <v>Nguyễn Thanh Thời</v>
          </cell>
          <cell r="D67" t="str">
            <v>20/07/2001</v>
          </cell>
          <cell r="E67" t="str">
            <v>K25DLL5</v>
          </cell>
          <cell r="F67" t="str">
            <v>K25</v>
          </cell>
          <cell r="G67" t="str">
            <v>Quản trị du lịch &amp; lữ hành</v>
          </cell>
          <cell r="H67" t="str">
            <v>Công ty TNHH MTV Phan Gia Huy</v>
          </cell>
          <cell r="I67" t="str">
            <v>Kinh doanh</v>
          </cell>
          <cell r="J67" t="str">
            <v>CĐTN</v>
          </cell>
          <cell r="K67" t="str">
            <v>ĐINH THỊ MỸ LỆ</v>
          </cell>
          <cell r="L67" t="str">
            <v xml:space="preserve">Báo cáo kết quả thực tập và thực trạng thúc đẩy động lực làm việc cho người lao động tại Công Ty TNHH MTV Phan Gia Huy </v>
          </cell>
        </row>
        <row r="68">
          <cell r="B68">
            <v>25207215794</v>
          </cell>
          <cell r="C68" t="str">
            <v>Trần Thị Thảo Vy</v>
          </cell>
          <cell r="D68" t="str">
            <v>23/10/2001</v>
          </cell>
          <cell r="E68" t="str">
            <v>K25PSU_DLL3</v>
          </cell>
          <cell r="F68" t="str">
            <v>K25</v>
          </cell>
          <cell r="G68" t="str">
            <v>Quản trị du lịch &amp; lữ hành PSU</v>
          </cell>
          <cell r="H68" t="str">
            <v>Công ty TNHH MTV TM du lịch Trường Sa</v>
          </cell>
          <cell r="I68" t="str">
            <v>Sale/Marketing</v>
          </cell>
          <cell r="J68" t="str">
            <v>KLTN</v>
          </cell>
          <cell r="K68" t="str">
            <v>ĐINH THỊ MỸ LỆ</v>
          </cell>
          <cell r="L68" t="str">
            <v>giải pháp nâng cao chất lượng đội ngũ lao động tại công ty tnhh mtv tm du lịch trường sa</v>
          </cell>
        </row>
        <row r="69">
          <cell r="B69">
            <v>25207204619</v>
          </cell>
          <cell r="C69" t="str">
            <v>Phạm Thị Bích Thuỷ</v>
          </cell>
          <cell r="D69" t="str">
            <v>10/05/2001</v>
          </cell>
          <cell r="E69" t="str">
            <v>K25DLL5</v>
          </cell>
          <cell r="F69" t="str">
            <v>K25</v>
          </cell>
          <cell r="G69" t="str">
            <v>Quản trị du lịch &amp; lữ hành</v>
          </cell>
          <cell r="H69" t="str">
            <v>Công ty TNHH MTV TM du lịch Trường Sa</v>
          </cell>
          <cell r="I69" t="str">
            <v>Sale/Marketing</v>
          </cell>
          <cell r="J69" t="str">
            <v>CĐTN</v>
          </cell>
          <cell r="K69" t="str">
            <v>ĐINH THỊ MỸ LỆ</v>
          </cell>
          <cell r="L69" t="str">
            <v>Báo cáo kết quả thực tập và thực trạng chính sách quảng cáo nhằm thu hút khách du lịch nội địa tại công ty TNHH MTV Thương mại du lịch Trường Sa</v>
          </cell>
        </row>
        <row r="70">
          <cell r="B70">
            <v>25217203050</v>
          </cell>
          <cell r="C70" t="str">
            <v>Nguyễn Thành Phương</v>
          </cell>
          <cell r="D70" t="str">
            <v>24/06/2001</v>
          </cell>
          <cell r="E70" t="str">
            <v>K25DLL2</v>
          </cell>
          <cell r="F70" t="str">
            <v>K25</v>
          </cell>
          <cell r="G70" t="str">
            <v>Quản trị du lịch &amp; lữ hành</v>
          </cell>
          <cell r="H70" t="str">
            <v>Công ty TNHH MTV TM du lịch Trường Sa</v>
          </cell>
          <cell r="I70" t="str">
            <v>Hướng dẫn viên</v>
          </cell>
          <cell r="J70" t="str">
            <v>CĐTN</v>
          </cell>
          <cell r="K70" t="str">
            <v>ĐINH THỊ MỸ LỆ</v>
          </cell>
          <cell r="L70" t="str">
            <v xml:space="preserve">Báo cáo thực tập và thực trạng công tác quản lý đội ngũ hướng dẫn viên tại công ty TNHH MTV TM DL Trường sa </v>
          </cell>
        </row>
        <row r="71">
          <cell r="B71">
            <v>25217204853</v>
          </cell>
          <cell r="C71" t="str">
            <v>Nguyễn Quyết Thắng</v>
          </cell>
          <cell r="D71" t="str">
            <v>02/03/2001</v>
          </cell>
          <cell r="E71" t="str">
            <v>K25DLL2</v>
          </cell>
          <cell r="F71" t="str">
            <v>K25</v>
          </cell>
          <cell r="G71" t="str">
            <v>Quản trị du lịch &amp; lữ hành</v>
          </cell>
          <cell r="H71" t="str">
            <v>Công ty TNHH MTV TM du lịch Trường Sa</v>
          </cell>
          <cell r="I71" t="str">
            <v>Hướng dẫn viên</v>
          </cell>
          <cell r="J71" t="str">
            <v>CĐTN</v>
          </cell>
          <cell r="K71" t="str">
            <v>ĐINH THỊ MỸ LỆ</v>
          </cell>
          <cell r="L71" t="str">
            <v>Báo cáo kết quả thực tập và thực trạng công tác tuyển dụng nhân sự tại công ty TNHH MTV TM DL Trường Sa</v>
          </cell>
        </row>
        <row r="72">
          <cell r="B72">
            <v>25207204304</v>
          </cell>
          <cell r="C72" t="str">
            <v>Châu Ngọc An Duyên</v>
          </cell>
          <cell r="D72" t="str">
            <v>15/04/2000</v>
          </cell>
          <cell r="E72" t="str">
            <v>K25PSU_DLL3</v>
          </cell>
          <cell r="F72" t="str">
            <v>K25</v>
          </cell>
          <cell r="G72" t="str">
            <v>Quản trị du lịch &amp; lữ hành PSU</v>
          </cell>
          <cell r="H72" t="str">
            <v>Công ty TNHH MTV TM du lịch Trường Sa</v>
          </cell>
          <cell r="I72" t="str">
            <v>Sale/Marketing</v>
          </cell>
          <cell r="J72" t="str">
            <v>CĐTN</v>
          </cell>
          <cell r="K72" t="str">
            <v>ĐINH THỊ MỸ LỆ</v>
          </cell>
          <cell r="L72" t="str">
            <v>Báo cáo kết quả thực tập và thực trạng chính sách phân phối nhàm thu hút khách du lịch nội địa tại công ty TNHH MTV TM DL TRƯỜNG SA</v>
          </cell>
        </row>
        <row r="73">
          <cell r="B73">
            <v>25217210337</v>
          </cell>
          <cell r="C73" t="str">
            <v>Võ Yến Sương</v>
          </cell>
          <cell r="D73" t="str">
            <v>07/10/2001</v>
          </cell>
          <cell r="E73" t="str">
            <v>K25DLL1</v>
          </cell>
          <cell r="F73" t="str">
            <v>K25</v>
          </cell>
          <cell r="G73" t="str">
            <v>Quản trị du lịch &amp; lữ hành</v>
          </cell>
          <cell r="H73" t="str">
            <v>Công ty TNHH MTV TM du lịch Trường Sa</v>
          </cell>
          <cell r="I73" t="str">
            <v>Sale + Điều hành tour</v>
          </cell>
          <cell r="J73" t="str">
            <v>CĐTN</v>
          </cell>
          <cell r="K73" t="str">
            <v>ĐINH THỊ MỸ LỆ</v>
          </cell>
          <cell r="L73" t="str">
            <v>Báo cáo kết quả thực tập và thực trạng hoạt động marketing online nhằm thu hút khách du lịch nội địa tại Công ty TNHH MTV TM Du Lịch Trường Sa</v>
          </cell>
        </row>
        <row r="74">
          <cell r="B74">
            <v>25207207402</v>
          </cell>
          <cell r="C74" t="str">
            <v>Hồ Thị Trọng</v>
          </cell>
          <cell r="D74" t="str">
            <v>27/07/2001</v>
          </cell>
          <cell r="E74" t="str">
            <v>K25DLL1</v>
          </cell>
          <cell r="F74" t="str">
            <v>K25</v>
          </cell>
          <cell r="G74" t="str">
            <v>Quản trị du lịch &amp; lữ hành</v>
          </cell>
          <cell r="H74" t="str">
            <v>Công ty TNHH MTV TM du lịch Trường Sa</v>
          </cell>
          <cell r="I74" t="str">
            <v>Sale/ Điều hành tour</v>
          </cell>
          <cell r="J74" t="str">
            <v>CĐTN</v>
          </cell>
          <cell r="K74" t="str">
            <v>ĐINH THỊ MỸ LỆ</v>
          </cell>
          <cell r="L74" t="str">
            <v>Báo cáo kết quả thực tập và thực trạng thúc đẩy động lực làm việc cho người lao động tại Công ty TNHH MTV TM du lịch Trường Sa.</v>
          </cell>
        </row>
        <row r="75">
          <cell r="B75">
            <v>24207201491</v>
          </cell>
          <cell r="C75" t="str">
            <v>Phạm Thị Thu Thoa</v>
          </cell>
          <cell r="D75" t="str">
            <v>29/03/2000</v>
          </cell>
          <cell r="E75" t="str">
            <v>K25PSU_DLL8</v>
          </cell>
          <cell r="F75" t="str">
            <v>K25</v>
          </cell>
          <cell r="G75" t="str">
            <v>Quản trị du lịch &amp; lữ hành PSU</v>
          </cell>
          <cell r="H75" t="str">
            <v xml:space="preserve">Công Ty TNHH  Tổ Chức Sự Kiện &amp; Du Lịch Thuỳ Dương </v>
          </cell>
          <cell r="I75" t="str">
            <v>Điều hành tour</v>
          </cell>
          <cell r="J75" t="str">
            <v>CĐTN</v>
          </cell>
          <cell r="K75" t="str">
            <v>LƯU KHÁNH PHƯƠNG</v>
          </cell>
          <cell r="L75" t="str">
            <v>Báo cáo kết quả thực tập và thực trạng chính sách sản phẩm nhằm hút khách nội địa tại công ty TNHH tổ chức sự kiện và du lịch Thuỳ Dương</v>
          </cell>
        </row>
        <row r="76">
          <cell r="B76">
            <v>24217202997</v>
          </cell>
          <cell r="C76" t="str">
            <v>Nguyễn Cao Minh Hiếu</v>
          </cell>
          <cell r="D76" t="str">
            <v>26/03/2000</v>
          </cell>
          <cell r="E76" t="str">
            <v>K25PSU_DLL 8</v>
          </cell>
          <cell r="F76" t="str">
            <v>K25</v>
          </cell>
          <cell r="G76" t="str">
            <v>Quản trị du lịch &amp; lữ hành PSU</v>
          </cell>
          <cell r="H76" t="str">
            <v xml:space="preserve">Công Ty TNHH  Tổ Chức Sự Kiện &amp; Du Lịch Thuỳ Dương </v>
          </cell>
          <cell r="I76" t="str">
            <v>Điều hành tour</v>
          </cell>
          <cell r="J76" t="str">
            <v>CĐTN</v>
          </cell>
          <cell r="K76" t="str">
            <v>LƯU KHÁNH PHƯƠNG</v>
          </cell>
          <cell r="L76" t="str">
            <v xml:space="preserve">Báo cáo kết quả thực tập và thực trạng về công tác tổ chức sự kiện tiệc cưới tại công ty TNHH tổ chức sự kiện và du lịch Thuỳ Dương </v>
          </cell>
        </row>
        <row r="77">
          <cell r="B77">
            <v>25207217167</v>
          </cell>
          <cell r="C77" t="str">
            <v>Trần Đỗ Ngọc Thảo</v>
          </cell>
          <cell r="D77" t="str">
            <v>17/11/2001</v>
          </cell>
          <cell r="E77" t="str">
            <v>K25DLL4</v>
          </cell>
          <cell r="F77" t="str">
            <v>K25</v>
          </cell>
          <cell r="G77" t="str">
            <v>Quản trị du lịch &amp; lữ hành</v>
          </cell>
          <cell r="H77" t="str">
            <v>Công ty TNHH Đầu tư Thương mại và Du Lịch Quốc tế Hoà Bình</v>
          </cell>
          <cell r="I77" t="str">
            <v>Sự kiện</v>
          </cell>
          <cell r="J77" t="str">
            <v>CĐTN</v>
          </cell>
          <cell r="K77" t="str">
            <v>LƯU KHÁNH PHƯƠNG</v>
          </cell>
          <cell r="L77" t="str">
            <v>Báo cáo kết quả thực tập và thực trạng công tác tổ chức sự kiện của bộ phận sự kiện tại công ty TNHH Đầu tư thương mại và du lịch Hoà Bình</v>
          </cell>
        </row>
        <row r="78">
          <cell r="B78">
            <v>25207204292</v>
          </cell>
          <cell r="C78" t="str">
            <v>Nguyễn Thị Thu Hoài</v>
          </cell>
          <cell r="D78" t="str">
            <v>16/08/2001</v>
          </cell>
          <cell r="E78" t="str">
            <v>K25DLL4</v>
          </cell>
          <cell r="F78" t="str">
            <v>K25</v>
          </cell>
          <cell r="G78" t="str">
            <v>Quản trị du lịch &amp; lữ hành</v>
          </cell>
          <cell r="H78" t="str">
            <v>Công ty TNHH Đầu tư Thương mại và Du lịch Quốc Tế Hoà Bình</v>
          </cell>
          <cell r="I78" t="str">
            <v>Sự kiện</v>
          </cell>
          <cell r="J78" t="str">
            <v>CĐTN</v>
          </cell>
          <cell r="K78" t="str">
            <v>LƯU KHÁNH PHƯƠNG</v>
          </cell>
          <cell r="L78" t="str">
            <v>Báo cáo kết quả thực tập và hoàn thiện quy trình tổ chức sự kiện tại công ty Hoà Bình chi nhánh văn phòng Đà Nẵng</v>
          </cell>
        </row>
        <row r="79">
          <cell r="B79">
            <v>25207207336</v>
          </cell>
          <cell r="C79" t="str">
            <v xml:space="preserve">Lê Thị Ngọc Linh </v>
          </cell>
          <cell r="D79" t="str">
            <v>04/10/2001</v>
          </cell>
          <cell r="E79" t="str">
            <v>K25DLL5</v>
          </cell>
          <cell r="F79" t="str">
            <v>K25</v>
          </cell>
          <cell r="G79" t="str">
            <v>Quản trị du lịch &amp; lữ hành</v>
          </cell>
          <cell r="H79" t="str">
            <v>Công Ty TNHH Du Lịch và sự kiện nghệ thuật Art Travel &amp; Event</v>
          </cell>
          <cell r="I79" t="str">
            <v>Sale/Marketing</v>
          </cell>
          <cell r="J79" t="str">
            <v>CĐTN</v>
          </cell>
          <cell r="K79" t="str">
            <v>LƯU KHÁNH PHƯƠNG</v>
          </cell>
          <cell r="L79" t="str">
            <v>Báo cáo kết quả thực tập và thực trạng xây dựng chương trình du lịch team building cho đối tượng khách nội địa của công ty TNHH MTV Du lịch Nghệ Thuật – Art Travel &amp; Event</v>
          </cell>
        </row>
        <row r="80">
          <cell r="B80">
            <v>25202112859</v>
          </cell>
          <cell r="C80" t="str">
            <v>Nguyễn Thị Trà My</v>
          </cell>
          <cell r="D80" t="str">
            <v>13/07/2001</v>
          </cell>
          <cell r="E80" t="str">
            <v xml:space="preserve">K25DLL8 </v>
          </cell>
          <cell r="F80" t="str">
            <v>K25</v>
          </cell>
          <cell r="G80" t="str">
            <v>Quản trị du lịch &amp; lữ hành</v>
          </cell>
          <cell r="H80" t="str">
            <v>Công Ty TNHH Du Lịch và sự kiện nghệ thuật Art Travel &amp; Event</v>
          </cell>
          <cell r="I80" t="str">
            <v>Sale/Marketing</v>
          </cell>
          <cell r="J80" t="str">
            <v>CĐTN</v>
          </cell>
          <cell r="K80" t="str">
            <v>LƯU KHÁNH PHƯƠNG</v>
          </cell>
          <cell r="L80" t="str">
            <v>Báo cáo kết quả thực tập và thực trạng hoạt động kinh doanh sản phẩm chương trình du lịch nội địa tại công ty TNHH MTV Du lịch Nghệ Thuật Art Travel &amp; Event</v>
          </cell>
        </row>
        <row r="81">
          <cell r="B81">
            <v>25217213837</v>
          </cell>
          <cell r="C81" t="str">
            <v xml:space="preserve">Cung Đình Quyết </v>
          </cell>
          <cell r="D81" t="str">
            <v>16/08/2001</v>
          </cell>
          <cell r="E81" t="str">
            <v>K25DLL10</v>
          </cell>
          <cell r="F81" t="str">
            <v>K25</v>
          </cell>
          <cell r="G81" t="str">
            <v>Quản trị du lịch &amp; lữ hành</v>
          </cell>
          <cell r="H81" t="str">
            <v>Công ty TNHH Lambaba</v>
          </cell>
          <cell r="I81" t="str">
            <v>Kinh doanh</v>
          </cell>
          <cell r="J81" t="str">
            <v>CĐTN</v>
          </cell>
          <cell r="K81" t="str">
            <v>LƯU KHÁNH PHƯƠNG</v>
          </cell>
          <cell r="L81" t="str">
            <v>Báo cáo kết quả thực tập và thực trạng hoạt động kinh doanh sản phẩm chương trình du lịch nội địa tại Công ty TNHH Lambaba</v>
          </cell>
        </row>
        <row r="82">
          <cell r="B82">
            <v>25207216303</v>
          </cell>
          <cell r="C82" t="str">
            <v>Tào Thục Nhi</v>
          </cell>
          <cell r="D82" t="str">
            <v>22/01/2001</v>
          </cell>
          <cell r="E82" t="str">
            <v>K25DLL1</v>
          </cell>
          <cell r="F82" t="str">
            <v>K25</v>
          </cell>
          <cell r="G82" t="str">
            <v>Quản trị du lịch &amp; lữ hành</v>
          </cell>
          <cell r="H82" t="str">
            <v>Công ty TNHH Lambaba</v>
          </cell>
          <cell r="I82" t="str">
            <v>Kinh doanh Du lịch và Sự kiện</v>
          </cell>
          <cell r="J82" t="str">
            <v>CĐTN</v>
          </cell>
          <cell r="K82" t="str">
            <v>LƯU KHÁNH PHƯƠNG</v>
          </cell>
          <cell r="L82" t="str">
            <v>Báo cáo thực tập và thực trạng hoạt động kinh doanh của công ty TNHH Lambaba</v>
          </cell>
        </row>
        <row r="83">
          <cell r="B83">
            <v>25217204407</v>
          </cell>
          <cell r="C83" t="str">
            <v>Vương Lữ Nhật Huy</v>
          </cell>
          <cell r="D83" t="str">
            <v>30/10/2001</v>
          </cell>
          <cell r="E83" t="str">
            <v>K25PSU_DLL7</v>
          </cell>
          <cell r="F83" t="str">
            <v>K25</v>
          </cell>
          <cell r="G83" t="str">
            <v>Quản trị du lịch &amp; lữ hành PSU</v>
          </cell>
          <cell r="H83" t="str">
            <v>Công ty TNHH Lambaba</v>
          </cell>
          <cell r="I83" t="str">
            <v>Tổ Chức Sự Kiện</v>
          </cell>
          <cell r="J83" t="str">
            <v>CĐTN</v>
          </cell>
          <cell r="K83" t="str">
            <v>LƯU KHÁNH PHƯƠNG</v>
          </cell>
          <cell r="L83" t="str">
            <v>Báo cáo kết quả thực tập và thực trạng chất lượng dịch vụ tổ chức sự kiện tại Công Ty TNHH Lambaba</v>
          </cell>
        </row>
        <row r="84">
          <cell r="B84">
            <v>25217205957</v>
          </cell>
          <cell r="C84" t="str">
            <v>Lê Quách Hào</v>
          </cell>
          <cell r="D84" t="str">
            <v>05/07/2001</v>
          </cell>
          <cell r="E84" t="str">
            <v>K25DLL6</v>
          </cell>
          <cell r="F84" t="str">
            <v>K25</v>
          </cell>
          <cell r="G84" t="str">
            <v>Quản trị du lịch &amp; lữ hành</v>
          </cell>
          <cell r="H84" t="str">
            <v>Công ty TNHH Lambaba</v>
          </cell>
          <cell r="I84" t="str">
            <v>Sale/Marketing</v>
          </cell>
          <cell r="J84" t="str">
            <v>CĐTN</v>
          </cell>
          <cell r="K84" t="str">
            <v>LƯU KHÁNH PHƯƠNG</v>
          </cell>
          <cell r="L84" t="str">
            <v>Báo cáo kết quả thực tập và thực trạng marketing online tại công ty TNHH Lambaba</v>
          </cell>
        </row>
        <row r="85">
          <cell r="B85">
            <v>25217208524</v>
          </cell>
          <cell r="C85" t="str">
            <v>Võ Khánh Tuyên</v>
          </cell>
          <cell r="D85" t="str">
            <v>12/06/2001</v>
          </cell>
          <cell r="E85" t="str">
            <v>K25DLL6</v>
          </cell>
          <cell r="F85" t="str">
            <v>K25</v>
          </cell>
          <cell r="G85" t="str">
            <v>Quản trị du lịch &amp; lữ hành</v>
          </cell>
          <cell r="H85" t="str">
            <v>Công ty TNHH Lambaba</v>
          </cell>
          <cell r="I85" t="str">
            <v>Sale/Marketing</v>
          </cell>
          <cell r="J85" t="str">
            <v>CĐTN</v>
          </cell>
          <cell r="K85" t="str">
            <v>LƯU KHÁNH PHƯƠNG</v>
          </cell>
          <cell r="L85" t="str">
            <v>Báo cáo kết quả thực tập và thực trạng đào tạo phát triển nguồn nhân lực tại Công Ty TNHH Lambaba</v>
          </cell>
        </row>
        <row r="86">
          <cell r="B86">
            <v>25217204669</v>
          </cell>
          <cell r="C86" t="str">
            <v>Nguyễn Tâm Đức</v>
          </cell>
          <cell r="D86" t="str">
            <v>01/06/2001</v>
          </cell>
          <cell r="E86" t="str">
            <v>K25PSU_DLL1</v>
          </cell>
          <cell r="F86" t="str">
            <v>K25</v>
          </cell>
          <cell r="G86" t="str">
            <v>Quản trị du lịch &amp; lữ hành PSU</v>
          </cell>
          <cell r="H86" t="str">
            <v>Công ty TNHH Quảng cáo Truyền thông Sự kiện Focus</v>
          </cell>
          <cell r="I86" t="str">
            <v>Sự kiện</v>
          </cell>
          <cell r="J86" t="str">
            <v>CĐTN</v>
          </cell>
          <cell r="K86" t="str">
            <v>LƯU KHÁNH PHƯƠNG</v>
          </cell>
          <cell r="L86" t="str">
            <v>Báo cáo kết quả thực tập và thực trạng quy trình tổ chức sự kiện tại công ty TNHH Quảng cáo Truyền thông Tổ chức Sự kiện Focus</v>
          </cell>
        </row>
        <row r="87">
          <cell r="B87">
            <v>25207202888</v>
          </cell>
          <cell r="C87" t="str">
            <v xml:space="preserve">Bạch Huỳnh Ngọc Trâm </v>
          </cell>
          <cell r="D87" t="str">
            <v>29/10/2001</v>
          </cell>
          <cell r="E87" t="str">
            <v>K25DLL5</v>
          </cell>
          <cell r="F87" t="str">
            <v>K25</v>
          </cell>
          <cell r="G87" t="str">
            <v>Quản trị du lịch &amp; lữ hành</v>
          </cell>
          <cell r="H87" t="str">
            <v xml:space="preserve">Công Ty TNHH Thương Mại và Dịch Vụ Tuyến Cầu Việt Nam </v>
          </cell>
          <cell r="I87" t="str">
            <v>Điều hành tour</v>
          </cell>
          <cell r="J87" t="str">
            <v>CĐTN</v>
          </cell>
          <cell r="K87" t="str">
            <v>LƯU KHÁNH PHƯƠNG</v>
          </cell>
          <cell r="L87" t="str">
            <v xml:space="preserve">Báo cáo kết quả thực tập và thực trạng hoạt động bộ phận điều hành tại Công ty TNHH Thương Mại và Dịch Vụ Tuyến Cầu Việt Nam </v>
          </cell>
        </row>
        <row r="88">
          <cell r="B88">
            <v>25207205059</v>
          </cell>
          <cell r="C88" t="str">
            <v>Kiều Thị Vầy</v>
          </cell>
          <cell r="D88" t="str">
            <v>16/03/2001</v>
          </cell>
          <cell r="E88" t="str">
            <v xml:space="preserve">K25DLL2 </v>
          </cell>
          <cell r="F88" t="str">
            <v>K25</v>
          </cell>
          <cell r="G88" t="str">
            <v>Quản trị du lịch &amp; lữ hành</v>
          </cell>
          <cell r="H88" t="str">
            <v>Công ty TNHH Truyền Thông, Sự Kiện và Du Lịch Huyền Thoại Việt</v>
          </cell>
          <cell r="I88" t="str">
            <v>Điều hành tour</v>
          </cell>
          <cell r="J88" t="str">
            <v>CĐTN</v>
          </cell>
          <cell r="K88" t="str">
            <v>LƯU KHÁNH PHƯƠNG</v>
          </cell>
          <cell r="L88" t="str">
            <v>Báo cáo kết quả thực tập và thực trạng chương trình du lịch MICE tại Công ty TNHH Truyền Thông, Sự Kiện Và Du Lịch Huyền Thoại Việt</v>
          </cell>
        </row>
        <row r="89">
          <cell r="B89">
            <v>25207207588</v>
          </cell>
          <cell r="C89" t="str">
            <v>Nguyễn Ngọc Trà My</v>
          </cell>
          <cell r="D89" t="str">
            <v>11/02/2001</v>
          </cell>
          <cell r="E89" t="str">
            <v>K25PSU_DLL4</v>
          </cell>
          <cell r="F89" t="str">
            <v>K25</v>
          </cell>
          <cell r="G89" t="str">
            <v>Quản trị du lịch &amp; lữ hành PSU</v>
          </cell>
          <cell r="H89" t="str">
            <v>Vietnam Travel Mart</v>
          </cell>
          <cell r="I89" t="str">
            <v>Điều hành tour</v>
          </cell>
          <cell r="J89" t="str">
            <v>CĐTN</v>
          </cell>
          <cell r="K89" t="str">
            <v>LƯU KHÁNH PHƯƠNG</v>
          </cell>
          <cell r="L89" t="str">
            <v>Báo cáo kết quả thực tập và thực trạng xây dựng chương trình du lịch Mice tại công ty cổ phần VietNam travel Mart</v>
          </cell>
        </row>
        <row r="90">
          <cell r="B90">
            <v>24211210593</v>
          </cell>
          <cell r="C90" t="str">
            <v>Trần Nguyễn Chí Khang</v>
          </cell>
          <cell r="D90" t="str">
            <v>14/12/2000</v>
          </cell>
          <cell r="E90" t="str">
            <v>K24DLL4</v>
          </cell>
          <cell r="F90" t="str">
            <v>K24</v>
          </cell>
          <cell r="G90" t="str">
            <v>Quản trị du lịch &amp; lữ hành</v>
          </cell>
          <cell r="H90" t="str">
            <v>Công ty cổ phần dịch vụ du lịch Đà Nẵng 24</v>
          </cell>
          <cell r="I90" t="str">
            <v>Sale/Marketing</v>
          </cell>
          <cell r="J90" t="str">
            <v>CĐTN</v>
          </cell>
          <cell r="K90" t="str">
            <v>LÝ THỊ THƯƠNG</v>
          </cell>
          <cell r="L90" t="str">
            <v>Báo cáo kết quả thực tập và thực trạng quy trình bán chương trình du lịch trực tuyến cho khách du lịch tại công ty Danang 24</v>
          </cell>
        </row>
        <row r="91">
          <cell r="B91">
            <v>25217216667</v>
          </cell>
          <cell r="C91" t="str">
            <v>Phan Gia Kiệt</v>
          </cell>
          <cell r="D91">
            <v>37074</v>
          </cell>
          <cell r="E91" t="str">
            <v>K25PSU_DLL1</v>
          </cell>
          <cell r="F91" t="str">
            <v>K25</v>
          </cell>
          <cell r="G91" t="str">
            <v>Quản trị du lịch &amp; lữ hành PSU</v>
          </cell>
          <cell r="H91" t="str">
            <v>Công ty cổ phần dịch vụ du lịch Đà Nẵng 24</v>
          </cell>
          <cell r="I91" t="str">
            <v>Sale</v>
          </cell>
          <cell r="J91" t="str">
            <v>CĐTN</v>
          </cell>
          <cell r="K91" t="str">
            <v>LÝ THỊ THƯƠNG</v>
          </cell>
          <cell r="L91" t="str">
            <v>Báo cáo kết quả thực tập và thực trạng hoạt động Marketing online tại công ty cổ phần dịch vụ du lịch đà nẵng 24</v>
          </cell>
        </row>
        <row r="92">
          <cell r="B92">
            <v>25207212822</v>
          </cell>
          <cell r="C92" t="str">
            <v>Đoàn Thị My My</v>
          </cell>
          <cell r="D92" t="str">
            <v>10/6/2001</v>
          </cell>
          <cell r="E92" t="str">
            <v>K25PSU_DLL8</v>
          </cell>
          <cell r="F92" t="str">
            <v>K25</v>
          </cell>
          <cell r="G92" t="str">
            <v>Quản trị du lịch &amp; lữ hành PSU</v>
          </cell>
          <cell r="H92" t="str">
            <v>Công Ty Cổ Phần Du Lịch và Sự Kiện Seatours</v>
          </cell>
          <cell r="I92" t="str">
            <v>Kinh doanh</v>
          </cell>
          <cell r="J92" t="str">
            <v>KLTN</v>
          </cell>
          <cell r="K92" t="str">
            <v>LÝ THỊ THƯƠNG</v>
          </cell>
          <cell r="L92" t="str">
            <v>Đánh giá sự hài lòng của khách du lịch đối với chương trình du lịch outbound Thái Lan tại công ty cổ phần du lịch và sự kiện Seatours.</v>
          </cell>
        </row>
        <row r="93">
          <cell r="B93">
            <v>25207201144</v>
          </cell>
          <cell r="C93" t="str">
            <v>Hoàng Ngọc Anh</v>
          </cell>
          <cell r="D93" t="str">
            <v>10/08/2001</v>
          </cell>
          <cell r="E93" t="str">
            <v>K25DLL5</v>
          </cell>
          <cell r="F93" t="str">
            <v>K25</v>
          </cell>
          <cell r="G93" t="str">
            <v>Quản trị du lịch &amp; lữ hành</v>
          </cell>
          <cell r="H93" t="str">
            <v>Công ty cổ phần lữ hành Việt - Du lịch Việt Nam tại Đà nẵng</v>
          </cell>
          <cell r="I93" t="str">
            <v>Kinh doanh</v>
          </cell>
          <cell r="J93" t="str">
            <v>CĐTN</v>
          </cell>
          <cell r="K93" t="str">
            <v>LÝ THỊ THƯƠNG</v>
          </cell>
          <cell r="L93" t="str">
            <v xml:space="preserve">Báo cáo kết quả thực tập và thực trạng hoạt động bán chương trình du lịch cho khách du lịch nội địa tại Công ty cổ phần Lữ Hành Việt - Du Lịch Việt Nam tại chi nhánh Đà Nẵng </v>
          </cell>
        </row>
        <row r="94">
          <cell r="B94">
            <v>25217211342</v>
          </cell>
          <cell r="C94" t="str">
            <v>Phạm Hữu Anh Đức</v>
          </cell>
          <cell r="D94" t="str">
            <v>28/11/2001</v>
          </cell>
          <cell r="E94" t="str">
            <v>K25DLL7</v>
          </cell>
          <cell r="F94" t="str">
            <v>K25</v>
          </cell>
          <cell r="G94" t="str">
            <v>Quản trị du lịch &amp; lữ hành</v>
          </cell>
          <cell r="H94" t="str">
            <v>Công ty cổ phần Lữ hành Việt Du lịch việt</v>
          </cell>
          <cell r="I94" t="str">
            <v>Sale/Marketing</v>
          </cell>
          <cell r="J94" t="str">
            <v>CĐTN</v>
          </cell>
          <cell r="K94" t="str">
            <v>LÝ THỊ THƯƠNG</v>
          </cell>
          <cell r="L94" t="str">
            <v>Báo cáo kết quả thực tập và thực trạng marketing mix nhằm thu hút khách du lịch nội địa tại Công ty lữ cổ phần lữ hành việt - du lịch việt nam tại chi nhánh Đà Nẵng</v>
          </cell>
        </row>
        <row r="95">
          <cell r="B95">
            <v>25207217717</v>
          </cell>
          <cell r="C95" t="str">
            <v>Võ Hoàng Nhật Hậu</v>
          </cell>
          <cell r="D95" t="str">
            <v>29/07/2000</v>
          </cell>
          <cell r="E95" t="str">
            <v>K25DLL7</v>
          </cell>
          <cell r="F95" t="str">
            <v>K25</v>
          </cell>
          <cell r="G95" t="str">
            <v>Quản trị du lịch &amp; lữ hành</v>
          </cell>
          <cell r="H95" t="str">
            <v>Công ty cổ phần Lữ hành Việt Du lịch việt</v>
          </cell>
          <cell r="I95" t="str">
            <v>Sale/Marketing</v>
          </cell>
          <cell r="J95" t="str">
            <v>CĐTN</v>
          </cell>
          <cell r="K95" t="str">
            <v>LÝ THỊ THƯƠNG</v>
          </cell>
          <cell r="L95" t="str">
            <v>Báo cáo kết quả thực tập và thực trạng chính sách giá tại công ty cổ phần Lữ Hành Việt - Du Lịch Việt Nam tại chi nhánh Đà Nẵng.</v>
          </cell>
        </row>
        <row r="96">
          <cell r="B96">
            <v>25207209447</v>
          </cell>
          <cell r="C96" t="str">
            <v xml:space="preserve">Phan Thị Diệu Hiền </v>
          </cell>
          <cell r="D96" t="str">
            <v>07/02/2001</v>
          </cell>
          <cell r="E96" t="str">
            <v>K25PSU_DLL3</v>
          </cell>
          <cell r="F96" t="str">
            <v>K25</v>
          </cell>
          <cell r="G96" t="str">
            <v>Quản trị du lịch &amp; lữ hành PSU</v>
          </cell>
          <cell r="H96" t="str">
            <v>Công ty cổ phần Lữ hành Việt Du lịch việt</v>
          </cell>
          <cell r="I96" t="str">
            <v xml:space="preserve">Sale - điều hành </v>
          </cell>
          <cell r="J96" t="str">
            <v>CĐTN</v>
          </cell>
          <cell r="K96" t="str">
            <v>LÝ THỊ THƯƠNG</v>
          </cell>
          <cell r="L96" t="str">
            <v>Báo cáo kết quả thực tập và thực trạng thu hút khách du lịch outbound đến Công Ty cổ phần Lữ Hành Việt - Du Lịch Việt Nam chi nhánh Đà Nẵng</v>
          </cell>
        </row>
        <row r="97">
          <cell r="B97">
            <v>25207203833</v>
          </cell>
          <cell r="C97" t="str">
            <v>Phùng Thị Mỹ Hằng</v>
          </cell>
          <cell r="D97" t="str">
            <v>11/01/2001</v>
          </cell>
          <cell r="E97" t="str">
            <v>K25PSU_DLL3</v>
          </cell>
          <cell r="F97" t="str">
            <v>K25</v>
          </cell>
          <cell r="G97" t="str">
            <v>Quản trị du lịch &amp; lữ hành PSU</v>
          </cell>
          <cell r="H97" t="str">
            <v>Công ty cổ phần Lữ hành Việt Du lịch việt</v>
          </cell>
          <cell r="I97" t="str">
            <v>Sale - Điều Hành</v>
          </cell>
          <cell r="J97" t="str">
            <v>CĐTN</v>
          </cell>
          <cell r="K97" t="str">
            <v>LÝ THỊ THƯƠNG</v>
          </cell>
          <cell r="L97" t="str">
            <v>Báo cáo kết quả thực tập và thực trạng bán chương trình du lịch cho khách Outbound tại Công Ty Cổ Phần Lữ Hành Việt - Du Lịch Việt Nam chi nhánh Đà Nẵng.</v>
          </cell>
        </row>
        <row r="98">
          <cell r="B98">
            <v>25217209200</v>
          </cell>
          <cell r="C98" t="str">
            <v>Ngô Thị Thu Hoa</v>
          </cell>
          <cell r="D98" t="str">
            <v>25.02.2000</v>
          </cell>
          <cell r="E98" t="str">
            <v>K25DLL5</v>
          </cell>
          <cell r="F98" t="str">
            <v>K25</v>
          </cell>
          <cell r="G98" t="str">
            <v>Quản trị du lịch &amp; lữ hành</v>
          </cell>
          <cell r="H98" t="str">
            <v>Công ty cổ phần Lữ hành Việt Du lịch việt</v>
          </cell>
          <cell r="I98" t="str">
            <v>Sale/Marketing</v>
          </cell>
          <cell r="J98" t="str">
            <v>CĐTN</v>
          </cell>
          <cell r="K98" t="str">
            <v>LÝ THỊ THƯƠNG</v>
          </cell>
          <cell r="L98" t="str">
            <v>Báo cáo kết quả thực tập và thực trạng quy trình bán chương trình du lịch của Công ty cổ phần Lữ hành Việt- Du lịch Việt Nam tại chi nhánh Đà Nẵng.</v>
          </cell>
        </row>
        <row r="99">
          <cell r="B99">
            <v>25217204087</v>
          </cell>
          <cell r="C99" t="str">
            <v>Hoàng Công Minh Trí</v>
          </cell>
          <cell r="D99" t="str">
            <v>01/01/2001</v>
          </cell>
          <cell r="E99" t="str">
            <v>K25PSU_DLL1</v>
          </cell>
          <cell r="F99" t="str">
            <v>K25</v>
          </cell>
          <cell r="G99" t="str">
            <v>Quản trị du lịch &amp; lữ hành PSU</v>
          </cell>
          <cell r="H99" t="str">
            <v>Công ty du lịch Đường mòn châu Á chi nhánh tại Đà Nẵng</v>
          </cell>
          <cell r="I99" t="str">
            <v>Điều hành tour</v>
          </cell>
          <cell r="J99" t="str">
            <v>KLTN</v>
          </cell>
          <cell r="K99" t="str">
            <v>LÝ THỊ THƯƠNG</v>
          </cell>
          <cell r="L99" t="str">
            <v>Thực trạng và giải pháp nâng cao hiệu quả hoạt động marketing online đối với khách quốc tế tại công ty du lịch Đường mòn châu Á chi nhánh Đà Nẵng</v>
          </cell>
        </row>
        <row r="100">
          <cell r="B100">
            <v>25207201823</v>
          </cell>
          <cell r="C100" t="str">
            <v>Lý Thị Nhật Quyên</v>
          </cell>
          <cell r="D100" t="str">
            <v>28/04/2001</v>
          </cell>
          <cell r="E100" t="str">
            <v>K25DLL1</v>
          </cell>
          <cell r="F100" t="str">
            <v>K25</v>
          </cell>
          <cell r="G100" t="str">
            <v>Quản trị du lịch &amp; lữ hành</v>
          </cell>
          <cell r="H100" t="str">
            <v>Công ty TNHH dịch vụ và thương mại du lịch HU &amp; company</v>
          </cell>
          <cell r="I100" t="str">
            <v>Điều hành tour</v>
          </cell>
          <cell r="J100" t="str">
            <v>CĐTN</v>
          </cell>
          <cell r="K100" t="str">
            <v>LÝ THỊ THƯƠNG</v>
          </cell>
          <cell r="L100" t="str">
            <v>Báo cáo kết quả thực tập và thực trạng quy trình tổ chức thực hiện chương trình du lịch Inbound tại Công Ty TNHH Thương Mại Dịch Vụ HU &amp; Company</v>
          </cell>
        </row>
        <row r="101">
          <cell r="B101">
            <v>24217208801</v>
          </cell>
          <cell r="C101" t="str">
            <v>Nguyễn Tá Ánh</v>
          </cell>
          <cell r="D101" t="str">
            <v>24/08/2000</v>
          </cell>
          <cell r="E101" t="str">
            <v>K24PSU_DLL4</v>
          </cell>
          <cell r="F101" t="str">
            <v>K24</v>
          </cell>
          <cell r="G101" t="str">
            <v>Quản trị du lịch &amp; lữ hành PSU</v>
          </cell>
          <cell r="H101" t="str">
            <v>Công ty TNHH Du lịch - Dịch vụ và thương mại Vĩnh Hưng</v>
          </cell>
          <cell r="I101" t="str">
            <v>Tour Desk</v>
          </cell>
          <cell r="J101" t="str">
            <v>CĐTN</v>
          </cell>
          <cell r="K101" t="str">
            <v>LÝ THỊ THƯƠNG</v>
          </cell>
          <cell r="L101" t="str">
            <v>Báo cáo thực tập và thực trạng bán chương trình du lịch trực tiếp cho khách quốc tế tại Công Ty TNHH Du Lịch - Dịch Vụ và Thương Mại Vĩnh Hưng</v>
          </cell>
        </row>
        <row r="102">
          <cell r="B102">
            <v>25207217336</v>
          </cell>
          <cell r="C102" t="str">
            <v>Lê Thị Thu Thảo</v>
          </cell>
          <cell r="D102" t="str">
            <v>10/03/2001</v>
          </cell>
          <cell r="E102" t="str">
            <v>K25PSU_DLL4</v>
          </cell>
          <cell r="F102" t="str">
            <v>K25</v>
          </cell>
          <cell r="G102" t="str">
            <v>Quản trị du lịch &amp; lữ hành PSU</v>
          </cell>
          <cell r="H102" t="str">
            <v>Công Ty TNHH Du Lịch và Dịch Vụ Bầu Trời Mới</v>
          </cell>
          <cell r="I102" t="str">
            <v>Sale/Marketing</v>
          </cell>
          <cell r="J102" t="str">
            <v>CĐTN</v>
          </cell>
          <cell r="K102" t="str">
            <v>LÝ THỊ THƯƠNG</v>
          </cell>
          <cell r="L102" t="str">
            <v>Báo cáo kết quả thực tập và thực trạng quy trình thực hiện chương trình du lịch tour nội địa tại Công ty TNHH Du Lịch &amp; Dịch Vụ Bầu Trời Mới</v>
          </cell>
        </row>
        <row r="103">
          <cell r="B103">
            <v>25207205463</v>
          </cell>
          <cell r="C103" t="str">
            <v>Phan Thị Kim Ngân</v>
          </cell>
          <cell r="D103">
            <v>37021</v>
          </cell>
          <cell r="E103" t="str">
            <v>K25DLL9</v>
          </cell>
          <cell r="F103" t="str">
            <v>K25</v>
          </cell>
          <cell r="G103" t="str">
            <v>Quản trị du lịch &amp; lữ hành</v>
          </cell>
          <cell r="H103" t="str">
            <v>Công Ty TNHH Du Lịch và sự kiện nghệ thuật Art Travel &amp; Event</v>
          </cell>
          <cell r="I103" t="str">
            <v>Sale + Điều Hành</v>
          </cell>
          <cell r="J103" t="str">
            <v>KLTN</v>
          </cell>
          <cell r="K103" t="str">
            <v>LÝ THỊ THƯƠNG</v>
          </cell>
          <cell r="L103" t="str">
            <v>Thực trạng và giải pháp nâng cao chất lượng hoạt động tổ chức sự kiện tại công ty TNHH MTV dịch vụ du lịch và sự kiện nghệ thuật ( Art Travel &amp; Event)</v>
          </cell>
        </row>
        <row r="104">
          <cell r="B104">
            <v>25207216018</v>
          </cell>
          <cell r="C104" t="str">
            <v>Trần Nhật Linh</v>
          </cell>
          <cell r="D104" t="str">
            <v>25/09/2001</v>
          </cell>
          <cell r="E104" t="str">
            <v>K25DLL8</v>
          </cell>
          <cell r="F104" t="str">
            <v>K25</v>
          </cell>
          <cell r="G104" t="str">
            <v>Quản trị du lịch &amp; lữ hành</v>
          </cell>
          <cell r="H104" t="str">
            <v>Công ty TNHH Liên Hợp Vận Tải và Du Lịch VITRACO</v>
          </cell>
          <cell r="I104" t="str">
            <v>Sale/Marketing</v>
          </cell>
          <cell r="J104" t="str">
            <v>CĐTN</v>
          </cell>
          <cell r="K104" t="str">
            <v>LÝ THỊ THƯƠNG</v>
          </cell>
          <cell r="L104" t="str">
            <v>Báo cáo kết quả thực tập và thực trạng chính sách giá dành cho khách du lịch outbound tại công ty TNHH Liên Hợp Vận Tải và Du Lịch VITRACO</v>
          </cell>
        </row>
        <row r="105">
          <cell r="B105">
            <v>25207216017</v>
          </cell>
          <cell r="C105" t="str">
            <v>Trần Nhật Ý</v>
          </cell>
          <cell r="D105" t="str">
            <v>25/09/2001</v>
          </cell>
          <cell r="E105" t="str">
            <v>K25DLL8</v>
          </cell>
          <cell r="F105" t="str">
            <v>K25</v>
          </cell>
          <cell r="G105" t="str">
            <v>Quản trị du lịch &amp; lữ hành</v>
          </cell>
          <cell r="H105" t="str">
            <v>Công ty TNHH Liên Hợp Vận Tải và Du Lịch VITRACO</v>
          </cell>
          <cell r="I105" t="str">
            <v>Sale/Marketing</v>
          </cell>
          <cell r="J105" t="str">
            <v>CĐTN</v>
          </cell>
          <cell r="K105" t="str">
            <v>LÝ THỊ THƯƠNG</v>
          </cell>
          <cell r="L105" t="str">
            <v>báo cáo kết quả thực tập và thực trạng hoạt động team building cho khách đoàn quốc tế tại công ty tnhh liên hợp vận tải và du lịch vitraco</v>
          </cell>
        </row>
        <row r="106">
          <cell r="B106">
            <v>25207203817</v>
          </cell>
          <cell r="C106" t="str">
            <v>Lê Thị Thu Giang</v>
          </cell>
          <cell r="D106" t="str">
            <v>07/07/2001</v>
          </cell>
          <cell r="E106" t="str">
            <v>K25DLL4</v>
          </cell>
          <cell r="F106" t="str">
            <v>K25</v>
          </cell>
          <cell r="G106" t="str">
            <v>Quản trị du lịch &amp; lữ hành</v>
          </cell>
          <cell r="H106" t="str">
            <v>Công ty TNHH Liên Hợp Vận Tải và Du Lịch VITRACO</v>
          </cell>
          <cell r="I106" t="str">
            <v>Điều hành tour</v>
          </cell>
          <cell r="J106" t="str">
            <v>CĐTN</v>
          </cell>
          <cell r="K106" t="str">
            <v>LÝ THỊ THƯƠNG</v>
          </cell>
          <cell r="L106" t="str">
            <v>Báo cáo kết quả thực tập và thực trạng bán chương trình du lịch cho khách nội địa tại công ty TNHH Liên Hợp Vận Tải Và Du Lịch VITRACO</v>
          </cell>
        </row>
        <row r="107">
          <cell r="B107">
            <v>25217207889</v>
          </cell>
          <cell r="C107" t="str">
            <v>Lê Nhật Tân</v>
          </cell>
          <cell r="D107" t="str">
            <v>26/01/2001</v>
          </cell>
          <cell r="E107" t="str">
            <v>K25DLL3</v>
          </cell>
          <cell r="F107" t="str">
            <v>K25</v>
          </cell>
          <cell r="G107" t="str">
            <v>Quản trị du lịch &amp; lữ hành</v>
          </cell>
          <cell r="H107" t="str">
            <v>Công ty TNHH Liên Hợp Vận Tải và Du Lịch VITRACO</v>
          </cell>
          <cell r="I107" t="str">
            <v>Điều hành tour</v>
          </cell>
          <cell r="J107" t="str">
            <v>CĐTN</v>
          </cell>
          <cell r="K107" t="str">
            <v>LÝ THỊ THƯƠNG</v>
          </cell>
          <cell r="L107" t="str">
            <v>Báo cáo kết quả thực tập và Quy trình tổ chức chương trình du lịch của Công ty TNHH Liên hợp Vận tải và Du lịch Vitraco</v>
          </cell>
        </row>
        <row r="108">
          <cell r="B108">
            <v>25207204813</v>
          </cell>
          <cell r="C108" t="str">
            <v>Trương Thị Mỹ Duyên</v>
          </cell>
          <cell r="D108" t="str">
            <v>25/05/2001</v>
          </cell>
          <cell r="E108" t="str">
            <v>K25PSU_DLL6</v>
          </cell>
          <cell r="F108" t="str">
            <v>K25</v>
          </cell>
          <cell r="G108" t="str">
            <v>Quản trị du lịch &amp; lữ hành PSU</v>
          </cell>
          <cell r="H108" t="str">
            <v>Công ty TNHH một thành viên du lịch và vận chuyển Long Thiên Anh</v>
          </cell>
          <cell r="I108" t="str">
            <v>Hướng dẫn viên</v>
          </cell>
          <cell r="J108" t="str">
            <v>CĐTN</v>
          </cell>
          <cell r="K108" t="str">
            <v>LÝ THỊ THƯƠNG</v>
          </cell>
          <cell r="L108" t="str">
            <v>báo cáo thực tập và thực trạng chăm sóc khách hàng của công ty  TNHH MTV du lịch và vận chuyển long thiên anh</v>
          </cell>
        </row>
        <row r="109">
          <cell r="B109">
            <v>25217101803</v>
          </cell>
          <cell r="C109" t="str">
            <v>Bùi Văn Thành</v>
          </cell>
          <cell r="D109" t="str">
            <v>11/07/1999</v>
          </cell>
          <cell r="E109" t="str">
            <v>K25DLL9</v>
          </cell>
          <cell r="F109" t="str">
            <v>K25</v>
          </cell>
          <cell r="G109" t="str">
            <v>Quản trị du lịch &amp; lữ hành</v>
          </cell>
          <cell r="H109" t="str">
            <v>Công ty TNHH MTV du lịch Green tour Việt Nam</v>
          </cell>
          <cell r="I109" t="str">
            <v>Kinh doanh</v>
          </cell>
          <cell r="J109" t="str">
            <v>CĐTN</v>
          </cell>
          <cell r="K109" t="str">
            <v>LÝ THỊ THƯƠNG</v>
          </cell>
          <cell r="L109" t="str">
            <v>Báo cáo kết quả thực tập và thực trạng hoạt động bán chương trình du lịch hành trình di sản miền trung cho khách nội địa Công ty TNHH MTV Du Lịch Green Tour Việt Nam</v>
          </cell>
        </row>
        <row r="110">
          <cell r="B110">
            <v>25207211619</v>
          </cell>
          <cell r="C110" t="str">
            <v>Đặng Mỹ Hậu</v>
          </cell>
          <cell r="D110" t="str">
            <v>26/06/2001</v>
          </cell>
          <cell r="E110" t="str">
            <v xml:space="preserve">K25DLL1 </v>
          </cell>
          <cell r="F110" t="str">
            <v>K25</v>
          </cell>
          <cell r="G110" t="str">
            <v>Quản trị du lịch &amp; lữ hành</v>
          </cell>
          <cell r="H110" t="str">
            <v>Công ty TNHH MTV du lịch Green tour Việt Nam</v>
          </cell>
          <cell r="I110" t="str">
            <v>Kinh doanh</v>
          </cell>
          <cell r="J110" t="str">
            <v>CĐTN</v>
          </cell>
          <cell r="K110" t="str">
            <v>LÝ THỊ THƯƠNG</v>
          </cell>
          <cell r="L110" t="str">
            <v>Báo cáo kết quả thực tập và thực trạng quy trình tổ chức thực hiện chương trình du lịch Đà Nẵng - Bình Định - Phú Yên - Đà Nẵng (4N3Đ) tại Công ty TNHH MTV Green Tour Việt Nam</v>
          </cell>
        </row>
        <row r="111">
          <cell r="B111">
            <v>25207208967</v>
          </cell>
          <cell r="C111" t="str">
            <v>Trương Thị Linh</v>
          </cell>
          <cell r="D111" t="str">
            <v>08/12/2001</v>
          </cell>
          <cell r="E111" t="str">
            <v>K25PSU_DLL1</v>
          </cell>
          <cell r="F111" t="str">
            <v>K25</v>
          </cell>
          <cell r="G111" t="str">
            <v>Quản trị du lịch &amp; lữ hành PSU</v>
          </cell>
          <cell r="H111" t="str">
            <v>Công ty TNHH Quảng cáo Truyền thông Sự kiện Focus</v>
          </cell>
          <cell r="I111" t="str">
            <v>Sự kiện /Event</v>
          </cell>
          <cell r="J111" t="str">
            <v>KLTN</v>
          </cell>
          <cell r="K111" t="str">
            <v>LÝ THỊ THƯƠNG</v>
          </cell>
          <cell r="L111" t="str">
            <v>Thực trạng và giải pháp nâng cao chất lượng hoạt động tổ chức sự kiện tại Công ty TNHH Quảng cáo truyền thông sự kiện Focus</v>
          </cell>
        </row>
        <row r="112">
          <cell r="B112">
            <v>25208707628</v>
          </cell>
          <cell r="C112" t="str">
            <v>Nguyễn Thị Thu Thảo</v>
          </cell>
          <cell r="D112" t="str">
            <v>10/08/2001</v>
          </cell>
          <cell r="E112" t="str">
            <v>K25DLL1</v>
          </cell>
          <cell r="F112" t="str">
            <v>K25</v>
          </cell>
          <cell r="G112" t="str">
            <v>Quản trị du lịch &amp; lữ hành</v>
          </cell>
          <cell r="H112" t="str">
            <v>Công Ty TNHH sinh thái biển bãi Bắc</v>
          </cell>
          <cell r="I112" t="str">
            <v>Kinh doanh</v>
          </cell>
          <cell r="J112" t="str">
            <v>CĐTN</v>
          </cell>
          <cell r="K112" t="str">
            <v>LÝ THỊ THƯƠNG</v>
          </cell>
          <cell r="L112" t="str">
            <v>Báo cáo kết quả thực tập và thực trạng chăm sóc khách hàng tại Công Ty TNHH Khu Du Lịch Sinh Thái Bãi Biển Bắc</v>
          </cell>
        </row>
        <row r="113">
          <cell r="B113">
            <v>25217216152</v>
          </cell>
          <cell r="C113" t="str">
            <v>Hồ Kinh Duy</v>
          </cell>
          <cell r="D113" t="str">
            <v>08/03/2001</v>
          </cell>
          <cell r="E113" t="str">
            <v>K25DLL6</v>
          </cell>
          <cell r="F113" t="str">
            <v>K25</v>
          </cell>
          <cell r="G113" t="str">
            <v>Quản trị du lịch &amp; lữ hành</v>
          </cell>
          <cell r="H113" t="str">
            <v>Công ty TNHH Sun travel</v>
          </cell>
          <cell r="I113" t="str">
            <v>Hướng dẫn viên</v>
          </cell>
          <cell r="J113" t="str">
            <v>CĐTN</v>
          </cell>
          <cell r="K113" t="str">
            <v>LÝ THỊ THƯƠNG</v>
          </cell>
          <cell r="L113" t="str">
            <v>Báo cáo kết quả thực tập và thực trạng hoạt động team building cho khách đoàn nội địa tại công ty TNHH Sun Travel</v>
          </cell>
        </row>
        <row r="114">
          <cell r="B114">
            <v>25207214911</v>
          </cell>
          <cell r="C114" t="str">
            <v>Trần Thị Huyền Trang</v>
          </cell>
          <cell r="D114" t="str">
            <v>21/07/2001</v>
          </cell>
          <cell r="E114" t="str">
            <v>K25PSU_DLL4</v>
          </cell>
          <cell r="F114" t="str">
            <v>K25</v>
          </cell>
          <cell r="G114" t="str">
            <v>Quản trị du lịch &amp; lữ hành PSU</v>
          </cell>
          <cell r="H114" t="str">
            <v>Công ty TNHH Thương mại và dịch vụ Vie Tour</v>
          </cell>
          <cell r="I114" t="str">
            <v>sale tour và điều hành tour</v>
          </cell>
          <cell r="J114" t="str">
            <v>CĐTN</v>
          </cell>
          <cell r="K114" t="str">
            <v>LÝ THỊ THƯƠNG</v>
          </cell>
          <cell r="L114" t="str">
            <v>Báo cáo kết quả thực tập và thực trạng trạng quy trình tổ chức chương trình du lịch “Hành trình về nguồn” Đà Nẵng- Quản Bình - Quảng Trị - Đà Nẵng- 3 ngày 2 đêm của Công Ty TNHH TM&amp;DV Vie Tour</v>
          </cell>
        </row>
        <row r="115">
          <cell r="B115">
            <v>25207202588</v>
          </cell>
          <cell r="C115" t="str">
            <v>Nguyễn Thị Ngọc  Ánh</v>
          </cell>
          <cell r="D115" t="str">
            <v>09/03/2001</v>
          </cell>
          <cell r="E115" t="str">
            <v>K25DLL4</v>
          </cell>
          <cell r="F115" t="str">
            <v>K25</v>
          </cell>
          <cell r="G115" t="str">
            <v>Quản trị du lịch &amp; lữ hành</v>
          </cell>
          <cell r="H115" t="str">
            <v>Công ty TNHH Thương mại và dịch vụ Vie Tour</v>
          </cell>
          <cell r="I115" t="str">
            <v>Điều hành tour</v>
          </cell>
          <cell r="J115" t="str">
            <v>CĐTN</v>
          </cell>
          <cell r="K115" t="str">
            <v>LÝ THỊ THƯƠNG</v>
          </cell>
          <cell r="L115" t="str">
            <v>Báo cáo kết quả thực tập và Thực trạng marketing mix nhằm thu hút khách du lịch nội địa tại Công Ty TNHH TM&amp;DV Vie Tour</v>
          </cell>
        </row>
        <row r="116">
          <cell r="B116">
            <v>25207204505</v>
          </cell>
          <cell r="C116" t="str">
            <v>Đinh Thị Kim Hằng</v>
          </cell>
          <cell r="D116" t="str">
            <v>24/07/2001</v>
          </cell>
          <cell r="E116" t="str">
            <v>K25DLL3</v>
          </cell>
          <cell r="F116" t="str">
            <v>K25</v>
          </cell>
          <cell r="G116" t="str">
            <v>Quản trị du lịch &amp; lữ hành</v>
          </cell>
          <cell r="H116" t="str">
            <v>Công ty TNHH Thương mại và dịch vụ Vie Tour</v>
          </cell>
          <cell r="I116" t="str">
            <v>Điều hành tour</v>
          </cell>
          <cell r="J116" t="str">
            <v>CĐTN</v>
          </cell>
          <cell r="K116" t="str">
            <v>LÝ THỊ THƯƠNG</v>
          </cell>
          <cell r="L116" t="str">
            <v>Báo cáo kết quả thực tập và quy trình xây dựng chương trình du lịch dành cho khách nội địa tại công ty TNHH TM&amp;DV VieTour.</v>
          </cell>
        </row>
        <row r="117">
          <cell r="B117">
            <v>25207200742</v>
          </cell>
          <cell r="C117" t="str">
            <v>Trần Văn Ý Nhi</v>
          </cell>
          <cell r="D117" t="str">
            <v>15/11/2001</v>
          </cell>
          <cell r="E117" t="str">
            <v>K25DLL3</v>
          </cell>
          <cell r="F117" t="str">
            <v>K25</v>
          </cell>
          <cell r="G117" t="str">
            <v>Quản trị du lịch &amp; lữ hành</v>
          </cell>
          <cell r="H117" t="str">
            <v>Công ty TNHH Thương mại và dịch vụ Vie Tour</v>
          </cell>
          <cell r="I117" t="str">
            <v>Điều hành tour</v>
          </cell>
          <cell r="J117" t="str">
            <v>CĐTN</v>
          </cell>
          <cell r="K117" t="str">
            <v>LÝ THỊ THƯƠNG</v>
          </cell>
          <cell r="L117" t="str">
            <v>Báo cáo kết quả thực tập và thực trạng quản lý đội ngũ hướng dẫn viên tại Công ty TNHH TM&amp;DV Vie Tour</v>
          </cell>
        </row>
        <row r="118">
          <cell r="B118">
            <v>25207210078</v>
          </cell>
          <cell r="C118" t="str">
            <v>Hồ Thị My</v>
          </cell>
          <cell r="D118" t="str">
            <v>20/09/2001</v>
          </cell>
          <cell r="E118" t="str">
            <v>K25DLL10</v>
          </cell>
          <cell r="F118" t="str">
            <v>K25</v>
          </cell>
          <cell r="G118" t="str">
            <v>Quản trị du lịch &amp; lữ hành</v>
          </cell>
          <cell r="H118" t="str">
            <v>Công ty TNHH Thương mại và dịch vụ Vie Tour</v>
          </cell>
          <cell r="I118" t="str">
            <v>Sale/Marketing</v>
          </cell>
          <cell r="J118" t="str">
            <v>CĐTN</v>
          </cell>
          <cell r="K118" t="str">
            <v>LÝ THỊ THƯƠNG</v>
          </cell>
          <cell r="L118" t="str">
            <v>Báo cáo kết quả thực tập và thực trạng đào tạo nhân viên bán chương trình du lịch tại Công ty TNHH MTV TM&amp;DV Vie Tour</v>
          </cell>
        </row>
        <row r="119">
          <cell r="B119">
            <v>25217207020</v>
          </cell>
          <cell r="C119" t="str">
            <v>Ngô Ngọc Hiếu</v>
          </cell>
          <cell r="D119" t="str">
            <v>18/09/2001</v>
          </cell>
          <cell r="E119" t="str">
            <v>K25PSU_DLL1</v>
          </cell>
          <cell r="F119" t="str">
            <v>K25</v>
          </cell>
          <cell r="G119" t="str">
            <v>Quản trị du lịch &amp; lữ hành PSU</v>
          </cell>
          <cell r="H119" t="str">
            <v>Công ty TNHH Thương mại và dịch vụ Vie Tour</v>
          </cell>
          <cell r="I119" t="str">
            <v>Sale/Marketing</v>
          </cell>
          <cell r="J119" t="str">
            <v>CĐTN</v>
          </cell>
          <cell r="K119" t="str">
            <v>LÝ THỊ THƯƠNG</v>
          </cell>
          <cell r="L119" t="str">
            <v xml:space="preserve">Báo cáo kết quả thực tập và quy trình bán chương trình du lịch trực tuyến của Công ty TNHH MTV TM&amp;DV Vietour </v>
          </cell>
        </row>
        <row r="120">
          <cell r="B120">
            <v>25207207371</v>
          </cell>
          <cell r="C120" t="str">
            <v xml:space="preserve">Nguyễn Thị Thu Hằng </v>
          </cell>
          <cell r="D120" t="str">
            <v>05/10/2001</v>
          </cell>
          <cell r="E120" t="str">
            <v xml:space="preserve">K25DLL4 </v>
          </cell>
          <cell r="F120" t="str">
            <v>K25</v>
          </cell>
          <cell r="G120" t="str">
            <v>Quản trị du lịch &amp; lữ hành</v>
          </cell>
          <cell r="H120" t="str">
            <v>Công ty TNHH Thương mại và dịch vụ Vie Tour</v>
          </cell>
          <cell r="I120" t="str">
            <v>Hướng dẫn viên</v>
          </cell>
          <cell r="J120" t="str">
            <v>CĐTN</v>
          </cell>
          <cell r="K120" t="str">
            <v>LÝ THỊ THƯƠNG</v>
          </cell>
          <cell r="L120" t="str">
            <v xml:space="preserve">Báo cáo kết quả thực tập và quy trình đào tạo đội ngũ hướng dẫn viên của Công ty TNHH MTV TM&amp;DV Vietour </v>
          </cell>
        </row>
        <row r="121">
          <cell r="B121">
            <v>25217210616</v>
          </cell>
          <cell r="C121" t="str">
            <v>Lê Văn An</v>
          </cell>
          <cell r="D121" t="str">
            <v>21/01/2001</v>
          </cell>
          <cell r="E121" t="str">
            <v>K25DLL4</v>
          </cell>
          <cell r="F121" t="str">
            <v>K25</v>
          </cell>
          <cell r="G121" t="str">
            <v>Quản trị du lịch &amp; lữ hành</v>
          </cell>
          <cell r="H121" t="str">
            <v>Công ty TNHH Thương mại và dịch vụ Vie Tour</v>
          </cell>
          <cell r="I121" t="str">
            <v>Hướng dẫn viên</v>
          </cell>
          <cell r="J121" t="str">
            <v>CĐTN</v>
          </cell>
          <cell r="K121" t="str">
            <v>LÝ THỊ THƯƠNG</v>
          </cell>
          <cell r="L121" t="str">
            <v>Báo cáo kết quả thực tập và thực trạng hoạt động marketing online tại Công ty TNHH MTV TM&amp;DV Vie Tour.</v>
          </cell>
        </row>
        <row r="122">
          <cell r="B122">
            <v>24217207217</v>
          </cell>
          <cell r="C122" t="str">
            <v>Hà Ngọc Duy Phiên</v>
          </cell>
          <cell r="D122" t="str">
            <v>27/10/2000</v>
          </cell>
          <cell r="E122" t="str">
            <v>K24DLL2</v>
          </cell>
          <cell r="F122" t="str">
            <v>K24</v>
          </cell>
          <cell r="G122" t="str">
            <v>Quản trị du lịch &amp; lữ hành</v>
          </cell>
          <cell r="H122" t="str">
            <v>Công ty TNHH Thương mại và Du lịch One Team Global</v>
          </cell>
          <cell r="I122" t="str">
            <v>Điều hành tour</v>
          </cell>
          <cell r="J122" t="str">
            <v>CĐTN</v>
          </cell>
          <cell r="K122" t="str">
            <v>LÝ THỊ THƯƠNG</v>
          </cell>
          <cell r="L122" t="str">
            <v>Báo cáo kết quả thực tập và thực trạng hoạt động Team building cho khách đoàn nội địa tại Công ty TNHH Thương mại và Du lịch  One Team Global</v>
          </cell>
        </row>
        <row r="123">
          <cell r="B123">
            <v>25217209296</v>
          </cell>
          <cell r="C123" t="str">
            <v>Dương Tấn Huy</v>
          </cell>
          <cell r="D123">
            <v>37137</v>
          </cell>
          <cell r="E123" t="str">
            <v>K25PSU_DLL3</v>
          </cell>
          <cell r="F123" t="str">
            <v>K25</v>
          </cell>
          <cell r="G123" t="str">
            <v>Quản trị du lịch &amp; lữ hành PSU</v>
          </cell>
          <cell r="H123" t="str">
            <v>Công ty trách nhiệm hữu hạn Minh Hoàng Hiền- Chi nhánh Đà Nẵng</v>
          </cell>
          <cell r="I123" t="str">
            <v>Hướng dẫn viên</v>
          </cell>
          <cell r="J123" t="str">
            <v>KLTN</v>
          </cell>
          <cell r="K123" t="str">
            <v>LÝ THỊ THƯƠNG</v>
          </cell>
          <cell r="L123" t="str">
            <v xml:space="preserve"> Giải pháp nâng cao hiệu quả chính sách marketing mix trong hoạt động thu hút khách du lịch nội địa tại công ty VietNam Explore"</v>
          </cell>
        </row>
        <row r="124">
          <cell r="B124">
            <v>25207208541</v>
          </cell>
          <cell r="C124" t="str">
            <v>Nguyễn Kim Yến</v>
          </cell>
          <cell r="D124" t="str">
            <v>26/4/2001</v>
          </cell>
          <cell r="E124" t="str">
            <v>K25PSU_DLL8</v>
          </cell>
          <cell r="F124" t="str">
            <v>K25</v>
          </cell>
          <cell r="G124" t="str">
            <v>Quản trị du lịch &amp; lữ hành PSU</v>
          </cell>
          <cell r="H124" t="str">
            <v>Công ty TNHH dịch vụ Du lịch Minh Phát</v>
          </cell>
          <cell r="I124" t="str">
            <v>phòng hướng dẫn</v>
          </cell>
          <cell r="J124" t="str">
            <v>KLTN</v>
          </cell>
          <cell r="K124" t="str">
            <v>LÝ THỊ THƯƠNG</v>
          </cell>
          <cell r="L124" t="str">
            <v>Thực trạng và giải pháp nâng cao chất lượng đội ngũ 
hướng dẫn viên tại Minh Phát Travel</v>
          </cell>
        </row>
        <row r="125">
          <cell r="B125">
            <v>25217212771</v>
          </cell>
          <cell r="C125" t="str">
            <v>Hoàng Hữu Minh</v>
          </cell>
          <cell r="D125" t="str">
            <v>12/11/2001</v>
          </cell>
          <cell r="E125" t="str">
            <v>K26DLL3</v>
          </cell>
          <cell r="F125" t="str">
            <v>K26</v>
          </cell>
          <cell r="G125" t="str">
            <v>Quản trị du lịch &amp; lữ hành</v>
          </cell>
          <cell r="H125" t="str">
            <v>Tuấn Dũng Travel</v>
          </cell>
          <cell r="I125" t="str">
            <v>Sale/Marketing</v>
          </cell>
          <cell r="J125" t="str">
            <v>KLTN</v>
          </cell>
          <cell r="K125" t="str">
            <v>LÝ THỊ THƯƠNG</v>
          </cell>
          <cell r="L125" t="str">
            <v>Đánh giá mức độ hài lòng của khách du lịch nội địa đối với chất lượng sản phẩm du lịch trọn gói của công ty TNHH dịch vụ du lịch Tuấn Dũng</v>
          </cell>
        </row>
        <row r="126">
          <cell r="B126">
            <v>25217210011</v>
          </cell>
          <cell r="C126" t="str">
            <v>Phạm Đình Vinh</v>
          </cell>
          <cell r="D126" t="str">
            <v>15/06/2001</v>
          </cell>
          <cell r="E126" t="str">
            <v>K25DLL10</v>
          </cell>
          <cell r="F126" t="str">
            <v>K25</v>
          </cell>
          <cell r="G126" t="str">
            <v>Quản trị du lịch &amp; lữ hành</v>
          </cell>
          <cell r="H126" t="str">
            <v>Văn phòng đại diện Công ty TNHH MTV Restour tại Đà Nẵng</v>
          </cell>
          <cell r="I126" t="str">
            <v>Kinh doanh</v>
          </cell>
          <cell r="J126" t="str">
            <v>CĐTN</v>
          </cell>
          <cell r="K126" t="str">
            <v>LÝ THỊ THƯƠNG</v>
          </cell>
          <cell r="L126" t="str">
            <v>Báo cáo kết quả thực tập và thực trạng năng lực cạnh tranh tại Công ty TNHH MTV RESTOUR</v>
          </cell>
        </row>
        <row r="127">
          <cell r="B127">
            <v>25207205169</v>
          </cell>
          <cell r="C127" t="str">
            <v>Trần Thị Tường Vân</v>
          </cell>
          <cell r="D127" t="str">
            <v>07/08/2001</v>
          </cell>
          <cell r="E127" t="str">
            <v>K25PSU_DLL5</v>
          </cell>
          <cell r="F127" t="str">
            <v>K25</v>
          </cell>
          <cell r="G127" t="str">
            <v>Quản trị du lịch &amp; lữ hành PSU</v>
          </cell>
          <cell r="H127" t="str">
            <v>Bảo tàng Đà Nẵng</v>
          </cell>
          <cell r="I127" t="str">
            <v>Phòng Giáo dục - Truyền thông</v>
          </cell>
          <cell r="J127" t="str">
            <v>CĐTN</v>
          </cell>
          <cell r="K127" t="str">
            <v>NGUYỄN THỊ KIM NHUNG</v>
          </cell>
          <cell r="L127" t="str">
            <v>Báo cáo kết quả thực tập và thực trạng hoạt động marketing thu hút khách du lịch tại Bảo tàng Đà Nẵng</v>
          </cell>
        </row>
        <row r="128">
          <cell r="B128">
            <v>25207210323</v>
          </cell>
          <cell r="C128" t="str">
            <v>Nguyễn Thị Sĩ</v>
          </cell>
          <cell r="D128" t="str">
            <v>26/04/2001</v>
          </cell>
          <cell r="E128" t="str">
            <v>K25PSU_DLL7</v>
          </cell>
          <cell r="F128" t="str">
            <v>K25</v>
          </cell>
          <cell r="G128" t="str">
            <v>Quản trị du lịch &amp; lữ hành PSU</v>
          </cell>
          <cell r="H128" t="str">
            <v>Bảo tàng Đà Nẵng</v>
          </cell>
          <cell r="I128" t="str">
            <v>Giáo dục truyền thông</v>
          </cell>
          <cell r="J128" t="str">
            <v>CĐTN</v>
          </cell>
          <cell r="K128" t="str">
            <v>NGUYỄN THỊ KIM NHUNG</v>
          </cell>
          <cell r="L128" t="str">
            <v>Báo cáo kết quả thực tập và thực trạng chất lượng đội ngũ hướng dẫn viên tại Bảo tàng Đà Nẵng</v>
          </cell>
        </row>
        <row r="129">
          <cell r="B129">
            <v>25207201474</v>
          </cell>
          <cell r="C129" t="str">
            <v xml:space="preserve">Đỗ Thị Như Ý </v>
          </cell>
          <cell r="D129" t="str">
            <v>01/01/2001</v>
          </cell>
          <cell r="E129" t="str">
            <v>K25PSU_DLL7</v>
          </cell>
          <cell r="F129" t="str">
            <v>K25</v>
          </cell>
          <cell r="G129" t="str">
            <v>Quản trị du lịch &amp; lữ hành PSU</v>
          </cell>
          <cell r="H129" t="str">
            <v>Bảo tàng Đà Nẵng</v>
          </cell>
          <cell r="I129" t="str">
            <v>Giáo dục truyền thông</v>
          </cell>
          <cell r="J129" t="str">
            <v>CĐTN</v>
          </cell>
          <cell r="K129" t="str">
            <v>NGUYỄN THỊ KIM NHUNG</v>
          </cell>
          <cell r="L129" t="str">
            <v>Báo cáo kết quả thực tập và thực trạng quy trình hướng dẫn khách du lịch nội địa tại bảo tàng Đà Nẵng</v>
          </cell>
        </row>
        <row r="130">
          <cell r="B130">
            <v>25207210534</v>
          </cell>
          <cell r="C130" t="str">
            <v>Đặng Thị Tiểu Ni</v>
          </cell>
          <cell r="D130" t="str">
            <v>27/01/2000</v>
          </cell>
          <cell r="E130" t="str">
            <v>K25PSU_DLL7</v>
          </cell>
          <cell r="F130" t="str">
            <v>K25</v>
          </cell>
          <cell r="G130" t="str">
            <v>Quản trị du lịch &amp; lữ hành PSU</v>
          </cell>
          <cell r="H130" t="str">
            <v>Bảo tàng Mỹ Thuật Đà Nẵng</v>
          </cell>
          <cell r="I130" t="str">
            <v>Nghiệp vụ bảo tàng</v>
          </cell>
          <cell r="J130" t="str">
            <v>CĐTN</v>
          </cell>
          <cell r="K130" t="str">
            <v>NGUYỄN THỊ KIM NHUNG</v>
          </cell>
          <cell r="L130" t="str">
            <v>Báo cáo kết quả thực tập và thực trạng công tác tuyên truyền và giáo dục đối với du khách tại bảo tàng Mỹ thuật Đà Nẵng.</v>
          </cell>
        </row>
        <row r="131">
          <cell r="B131">
            <v>25207208452</v>
          </cell>
          <cell r="C131" t="str">
            <v>Bùi Thị Kim Luyến</v>
          </cell>
          <cell r="D131">
            <v>37246</v>
          </cell>
          <cell r="E131" t="str">
            <v>K25PSU_DLL3</v>
          </cell>
          <cell r="F131" t="str">
            <v>K25</v>
          </cell>
          <cell r="G131" t="str">
            <v>Quản trị du lịch &amp; lữ hành PSU</v>
          </cell>
          <cell r="H131" t="str">
            <v>Chi nhánh CTCP Lữ hành Fiditour tại Đà Nẵng</v>
          </cell>
          <cell r="I131" t="str">
            <v>Kinh doanh</v>
          </cell>
          <cell r="J131" t="str">
            <v>CĐTN</v>
          </cell>
          <cell r="K131" t="str">
            <v>NGUYỄN THỊ KIM NHUNG</v>
          </cell>
          <cell r="L131" t="str">
            <v>Báo cáo kết quả thực tập và thực trạng hoạt động kinh doanh chương trình nội địa tại công ty cổ phần lữ hành Fiditour chi nhánh Đà Nẵng</v>
          </cell>
        </row>
        <row r="132">
          <cell r="B132">
            <v>25217207342</v>
          </cell>
          <cell r="C132" t="str">
            <v>Trần Phúc Văn Loan</v>
          </cell>
          <cell r="D132">
            <v>37128</v>
          </cell>
          <cell r="E132" t="str">
            <v>K25DLL3</v>
          </cell>
          <cell r="F132" t="str">
            <v>K25</v>
          </cell>
          <cell r="G132" t="str">
            <v>Quản trị du lịch &amp; lữ hành</v>
          </cell>
          <cell r="H132" t="str">
            <v>Công ty Cổ phần Dịch vụ Cáp treo Bà Nà</v>
          </cell>
          <cell r="I132" t="str">
            <v>Hướng dẫn viên</v>
          </cell>
          <cell r="J132" t="str">
            <v>CĐTN</v>
          </cell>
          <cell r="K132" t="str">
            <v>NGUYỄN THỊ KIM NHUNG</v>
          </cell>
          <cell r="L132" t="str">
            <v>Báo cáo kết quả thực tập và thực trạng chất lượng bộ phận hướng dẫn tại Công ty Cổ phần Dịch vụ Cáp treo Bà Nà</v>
          </cell>
        </row>
        <row r="133">
          <cell r="B133">
            <v>25217215774</v>
          </cell>
          <cell r="C133" t="str">
            <v>Huỳnh Công Đức</v>
          </cell>
          <cell r="D133" t="str">
            <v>11/3/2001</v>
          </cell>
          <cell r="E133" t="str">
            <v>K25DLL3</v>
          </cell>
          <cell r="F133" t="str">
            <v>K25</v>
          </cell>
          <cell r="G133" t="str">
            <v>Quản trị du lịch &amp; lữ hành</v>
          </cell>
          <cell r="H133" t="str">
            <v>Công ty cổ phẩn Vietnam travelmart</v>
          </cell>
          <cell r="I133" t="str">
            <v>Hướng dẫn viên</v>
          </cell>
          <cell r="J133" t="str">
            <v>CĐTN</v>
          </cell>
          <cell r="K133" t="str">
            <v>NGUYỄN THỊ KIM NHUNG</v>
          </cell>
          <cell r="L133" t="str">
            <v>Báo cáo kết quả thực tập và thực trạng quy trình tổ chức "Chương trình du lịch Nhật Bản mùa hoa anh đào 7 ngày 6 đêm" tại công ty Vietnam TravelMART</v>
          </cell>
        </row>
        <row r="134">
          <cell r="B134">
            <v>25207208341</v>
          </cell>
          <cell r="C134" t="str">
            <v>Nguyễn Thị Dạ Chi</v>
          </cell>
          <cell r="D134">
            <v>37096</v>
          </cell>
          <cell r="E134" t="str">
            <v>K25DLL10</v>
          </cell>
          <cell r="F134" t="str">
            <v>K25</v>
          </cell>
          <cell r="G134" t="str">
            <v>Quản trị du lịch &amp; lữ hành</v>
          </cell>
          <cell r="H134" t="str">
            <v>Công ty Du lịch Asian Companion Travel</v>
          </cell>
          <cell r="I134" t="str">
            <v>Điều hành tour</v>
          </cell>
          <cell r="J134" t="str">
            <v>CĐTN</v>
          </cell>
          <cell r="K134" t="str">
            <v>NGUYỄN THỊ KIM NHUNG</v>
          </cell>
          <cell r="L134" t="str">
            <v xml:space="preserve">Báo cáo kết quả thực tập và thực trạng quy trình thực hiện tổ chức chương trình du lịch Phú Quốc - 3 ngày 2 đêm tại công ty Asian Companion Travel </v>
          </cell>
        </row>
        <row r="135">
          <cell r="B135">
            <v>25217216349</v>
          </cell>
          <cell r="C135" t="str">
            <v>Hồ Sĩ Tân</v>
          </cell>
          <cell r="D135" t="str">
            <v>25/04/2001</v>
          </cell>
          <cell r="E135" t="str">
            <v xml:space="preserve">K25DLL1 </v>
          </cell>
          <cell r="F135" t="str">
            <v>K25</v>
          </cell>
          <cell r="G135" t="str">
            <v>Quản trị du lịch &amp; lữ hành</v>
          </cell>
          <cell r="H135" t="str">
            <v>Công ty TNHH MTV Dịch vụ Du lịch S-Tours</v>
          </cell>
          <cell r="I135" t="str">
            <v>Hướng dẫn viên</v>
          </cell>
          <cell r="J135" t="str">
            <v>CĐTN</v>
          </cell>
          <cell r="K135" t="str">
            <v>NGUYỄN THỊ KIM NHUNG</v>
          </cell>
          <cell r="L135" t="str">
            <v>Báo cáo kết quả thực tập và thực trạng quy trình tổ chức tham quan chương trình du lịch "Sơn Trà - Ngũ Hành Sơn - Hội An" tại công ty TNHH MTV dịch vụ du lịch S-Tours</v>
          </cell>
        </row>
        <row r="136">
          <cell r="B136">
            <v>25217213237</v>
          </cell>
          <cell r="C136" t="str">
            <v xml:space="preserve">Nguyễn Thanh Nhân </v>
          </cell>
          <cell r="D136" t="str">
            <v>05/05/2001</v>
          </cell>
          <cell r="E136" t="str">
            <v xml:space="preserve">K25DLL10 </v>
          </cell>
          <cell r="F136" t="str">
            <v>K25</v>
          </cell>
          <cell r="G136" t="str">
            <v>Quản trị du lịch &amp; lữ hành</v>
          </cell>
          <cell r="H136" t="str">
            <v>Công ty TNHH MTV Dịch vụ Du lịch S-Tours</v>
          </cell>
          <cell r="I136" t="str">
            <v>Marketing</v>
          </cell>
          <cell r="J136" t="str">
            <v>CĐTN</v>
          </cell>
          <cell r="K136" t="str">
            <v>NGUYỄN THỊ KIM NHUNG</v>
          </cell>
          <cell r="L136" t="str">
            <v>Báo cáo kết quả thực tập và thực trạng đào tạo đội ngũ lao động tại công ty du lịch S-Tours</v>
          </cell>
        </row>
        <row r="137">
          <cell r="B137">
            <v>25217205013</v>
          </cell>
          <cell r="C137" t="str">
            <v>Nguyễn Thành Phong</v>
          </cell>
          <cell r="D137" t="str">
            <v>24/06/2001</v>
          </cell>
          <cell r="E137" t="str">
            <v>K25DLL2</v>
          </cell>
          <cell r="F137" t="str">
            <v>K25</v>
          </cell>
          <cell r="G137" t="str">
            <v>Quản trị du lịch &amp; lữ hành</v>
          </cell>
          <cell r="H137" t="str">
            <v>Công ty TNHH MTV Dịch vụ Du lịch S-Tours</v>
          </cell>
          <cell r="I137" t="str">
            <v>Sale/Marketing</v>
          </cell>
          <cell r="J137" t="str">
            <v>CĐTN</v>
          </cell>
          <cell r="K137" t="str">
            <v>NGUYỄN THỊ KIM NHUNG</v>
          </cell>
          <cell r="L137" t="str">
            <v>Báo cáo kết quả thực tập và thực trạng hoạt động Marketing nhằm thu hút khách du lịch nội địa tại Công Ty TNHH MTV Dịch Vụ Du Lịch S-Tours</v>
          </cell>
        </row>
        <row r="138">
          <cell r="B138">
            <v>25207211922</v>
          </cell>
          <cell r="C138" t="str">
            <v>Trần Thị Ánh Hồng</v>
          </cell>
          <cell r="D138" t="str">
            <v>03/03/2001</v>
          </cell>
          <cell r="E138" t="str">
            <v>K25DLL2</v>
          </cell>
          <cell r="F138" t="str">
            <v>K25</v>
          </cell>
          <cell r="G138" t="str">
            <v>Quản trị du lịch &amp; lữ hành</v>
          </cell>
          <cell r="H138" t="str">
            <v>Công ty TNHH MTV Dịch vụ Du lịch S-Tours</v>
          </cell>
          <cell r="I138" t="str">
            <v>Sale/Marketing</v>
          </cell>
          <cell r="J138" t="str">
            <v>CĐTN</v>
          </cell>
          <cell r="K138" t="str">
            <v>NGUYỄN THỊ KIM NHUNG</v>
          </cell>
          <cell r="L138" t="str">
            <v>Báo cáo thực tập và thực trạng hoạt động Marketing Online tại Công ty TNHH MTV dịch vụ du lịch S-Tours đối với khách du lịch nội địa</v>
          </cell>
        </row>
        <row r="139">
          <cell r="B139">
            <v>25217217129</v>
          </cell>
          <cell r="C139" t="str">
            <v>Trần Ngọc Toản</v>
          </cell>
          <cell r="D139" t="str">
            <v>28/05/2001</v>
          </cell>
          <cell r="E139" t="str">
            <v>K25DLL2</v>
          </cell>
          <cell r="F139" t="str">
            <v>K25</v>
          </cell>
          <cell r="G139" t="str">
            <v>Quản trị du lịch &amp; lữ hành</v>
          </cell>
          <cell r="H139" t="str">
            <v>Công ty TNHH MTV Dịch vụ Du lịch S-Tours</v>
          </cell>
          <cell r="I139" t="str">
            <v>Hướng dẫn viên</v>
          </cell>
          <cell r="J139" t="str">
            <v>CĐTN</v>
          </cell>
          <cell r="K139" t="str">
            <v>NGUYỄN THỊ KIM NHUNG</v>
          </cell>
          <cell r="L139" t="str">
            <v>Báo cáo kết quả thực tập và thực trạng hoạt động thu hút khách du lịch Inbound tại công ty TNHH MTV dịch vụ du lịch S-Tours</v>
          </cell>
        </row>
        <row r="140">
          <cell r="B140">
            <v>25207209683</v>
          </cell>
          <cell r="C140" t="str">
            <v xml:space="preserve">Nguyễn Thị Hoa </v>
          </cell>
          <cell r="D140" t="str">
            <v>20/10/2000</v>
          </cell>
          <cell r="E140" t="str">
            <v xml:space="preserve">K25DLL1 </v>
          </cell>
          <cell r="F140" t="str">
            <v>K25</v>
          </cell>
          <cell r="G140" t="str">
            <v>Quản trị du lịch &amp; lữ hành</v>
          </cell>
          <cell r="H140" t="str">
            <v>Công ty TNHH MTV Dịch vụ Du lịch S-Tours</v>
          </cell>
          <cell r="I140" t="str">
            <v>Hướng dẫn viên</v>
          </cell>
          <cell r="J140" t="str">
            <v>CĐTN</v>
          </cell>
          <cell r="K140" t="str">
            <v>NGUYỄN THỊ KIM NHUNG</v>
          </cell>
          <cell r="L140" t="str">
            <v xml:space="preserve">Báo cáo kết quả thực tập và thực trạng chất lượng đội ngũ hướng dẫn viên nội địa tại Công ty TNHH MTV dịch vụ du lịch S-Tours </v>
          </cell>
        </row>
        <row r="141">
          <cell r="B141">
            <v>25207214207</v>
          </cell>
          <cell r="C141" t="str">
            <v>Cao Thị Anh Thảo</v>
          </cell>
          <cell r="D141" t="str">
            <v>17/05/2001</v>
          </cell>
          <cell r="E141" t="str">
            <v>K25DLL8</v>
          </cell>
          <cell r="F141" t="str">
            <v>K25</v>
          </cell>
          <cell r="G141" t="str">
            <v>Quản trị du lịch &amp; lữ hành</v>
          </cell>
          <cell r="H141" t="str">
            <v>Công ty TNHH MTV Dịch vụ Du lịch S-Tours</v>
          </cell>
          <cell r="I141" t="str">
            <v>Sale/Marketing</v>
          </cell>
          <cell r="J141" t="str">
            <v>CĐTN</v>
          </cell>
          <cell r="K141" t="str">
            <v>NGUYỄN THỊ KIM NHUNG</v>
          </cell>
          <cell r="L141" t="str">
            <v>Báo cáo kết quả thực tập và thực trạng hoạt động bán chương trình du lịch cho khách lẻ tại Công ty TNHH MTV dịch vụ du lịch S-Tours</v>
          </cell>
        </row>
        <row r="142">
          <cell r="B142">
            <v>25207204895</v>
          </cell>
          <cell r="C142" t="str">
            <v>Nguyễn Thanh Nguyệt Anh Thục</v>
          </cell>
          <cell r="D142" t="str">
            <v>20/11/2001</v>
          </cell>
          <cell r="E142" t="str">
            <v>K25DLL7</v>
          </cell>
          <cell r="F142" t="str">
            <v>K25</v>
          </cell>
          <cell r="G142" t="str">
            <v>Quản trị du lịch &amp; lữ hành</v>
          </cell>
          <cell r="H142" t="str">
            <v>Công ty TNHH MTV Dịch vụ Du lịch S-Tours</v>
          </cell>
          <cell r="I142" t="str">
            <v>Sale/Marketing</v>
          </cell>
          <cell r="J142" t="str">
            <v>CĐTN</v>
          </cell>
          <cell r="K142" t="str">
            <v>NGUYỄN THỊ KIM NHUNG</v>
          </cell>
          <cell r="L142" t="str">
            <v>Báo cáo kết quả thực tập và thực trạng qui trình tổ chức tham quan chương trình du lịch “Hội An - Bà Nà Hills - Huế 3 ngày 2 đêm” tại Công ty TNHH MTV dịch vụ du lịch S-Tours</v>
          </cell>
        </row>
        <row r="143">
          <cell r="B143">
            <v>25207216575</v>
          </cell>
          <cell r="C143" t="str">
            <v>Ngô Thúy Vi</v>
          </cell>
          <cell r="D143" t="str">
            <v>28/10/2001</v>
          </cell>
          <cell r="E143" t="str">
            <v>K25DLL2</v>
          </cell>
          <cell r="F143" t="str">
            <v>K25</v>
          </cell>
          <cell r="G143" t="str">
            <v>Quản trị du lịch &amp; lữ hành</v>
          </cell>
          <cell r="H143" t="str">
            <v>Công ty TNHH MTV Dịch vụ Du lịch S-Tours</v>
          </cell>
          <cell r="I143" t="str">
            <v>Hướng dẫn viên</v>
          </cell>
          <cell r="J143" t="str">
            <v>CĐTN</v>
          </cell>
          <cell r="K143" t="str">
            <v>NGUYỄN THỊ KIM NHUNG</v>
          </cell>
          <cell r="L143" t="str">
            <v>Báo cáo kết quả thực tập và thực trạng hoạt động bán chương trình du lịch " Cù Lao Chàm - Lặn Ngắm San Hô 1 ngày"  dành cho khách du lịch nội địa tại Công Ty TNHH MTV Dịch Vụ Du Lịch S - Tours</v>
          </cell>
        </row>
        <row r="144">
          <cell r="B144">
            <v>25207207710</v>
          </cell>
          <cell r="C144" t="str">
            <v>Nguyễn Phương Tiểu Ngọc</v>
          </cell>
          <cell r="D144" t="str">
            <v>21/02/2001</v>
          </cell>
          <cell r="E144" t="str">
            <v xml:space="preserve">K25DLL2 </v>
          </cell>
          <cell r="F144" t="str">
            <v>K25</v>
          </cell>
          <cell r="G144" t="str">
            <v>Quản trị du lịch &amp; lữ hành</v>
          </cell>
          <cell r="H144" t="str">
            <v>Công ty TNHH MTV Dịch vụ Du lịch S-Tours</v>
          </cell>
          <cell r="I144" t="str">
            <v>Hướng dẫn viên</v>
          </cell>
          <cell r="J144" t="str">
            <v>CĐTN</v>
          </cell>
          <cell r="K144" t="str">
            <v>NGUYỄN THỊ KIM NHUNG</v>
          </cell>
          <cell r="L144" t="str">
            <v>Báo cáo kết quả thực tập và thực trạng hoạt động bán chương trình du lịch “Bà Nà Hills 1 ngày” dành cho khách du lịch nội địa tại công ty TNHH MTV dịch vụ du lịch S-Tours.</v>
          </cell>
        </row>
        <row r="145">
          <cell r="B145">
            <v>25207215990</v>
          </cell>
          <cell r="C145" t="str">
            <v>Trương Nữ Như Ý</v>
          </cell>
          <cell r="D145" t="str">
            <v>07/11/2001</v>
          </cell>
          <cell r="E145" t="str">
            <v>K25DLL2</v>
          </cell>
          <cell r="F145" t="str">
            <v>K25</v>
          </cell>
          <cell r="G145" t="str">
            <v>Quản trị du lịch &amp; lữ hành</v>
          </cell>
          <cell r="H145" t="str">
            <v>Công ty TNHH MTV Dịch vụ Du lịch S-Tours</v>
          </cell>
          <cell r="I145" t="str">
            <v>Hướng dẫn viên</v>
          </cell>
          <cell r="J145" t="str">
            <v>CĐTN</v>
          </cell>
          <cell r="K145" t="str">
            <v>NGUYỄN THỊ KIM NHUNG</v>
          </cell>
          <cell r="L145" t="str">
            <v>Báo cáo kết quả thực tập và thực trạng quy trình tổ chức tham quan “Lăng Cô - Huế 1 ngày” tại Công ty TNHH MTV Dịch vụ Du lịch S-Tours</v>
          </cell>
        </row>
        <row r="146">
          <cell r="B146">
            <v>25207215473</v>
          </cell>
          <cell r="C146" t="str">
            <v>Huỳnh Nguyễn Trúc Viên</v>
          </cell>
          <cell r="D146" t="str">
            <v>01/01/2001</v>
          </cell>
          <cell r="E146" t="str">
            <v>K25DLL2</v>
          </cell>
          <cell r="F146" t="str">
            <v>K25</v>
          </cell>
          <cell r="G146" t="str">
            <v>Quản trị du lịch &amp; lữ hành</v>
          </cell>
          <cell r="H146" t="str">
            <v>Công ty TNHH MTV Dịch vụ Du lịch S-Tours</v>
          </cell>
          <cell r="I146" t="str">
            <v>Sale/Marketing</v>
          </cell>
          <cell r="J146" t="str">
            <v>CĐTN</v>
          </cell>
          <cell r="K146" t="str">
            <v>NGUYỄN THỊ KIM NHUNG</v>
          </cell>
          <cell r="L146" t="str">
            <v>Báo cáo kết quả thực tập và thực trạng hoạt động bán chương trình du lịch "Lăng Cô-Huế 1 ngày " dành cho khách du lịch nội địa tại Công ty TNHHMTV Dịch vụ du lịch S-Tours</v>
          </cell>
        </row>
        <row r="147">
          <cell r="B147">
            <v>25207203957</v>
          </cell>
          <cell r="C147" t="str">
            <v>Phạm Thị Hồng Ngát</v>
          </cell>
          <cell r="D147">
            <v>37183</v>
          </cell>
          <cell r="E147" t="str">
            <v>K25DLL1</v>
          </cell>
          <cell r="F147" t="str">
            <v>K25</v>
          </cell>
          <cell r="G147" t="str">
            <v>Quản trị du lịch &amp; lữ hành</v>
          </cell>
          <cell r="H147" t="str">
            <v>Công ty TNHH MTV Dịch vụ Du lịch S-Tours</v>
          </cell>
          <cell r="I147" t="str">
            <v>Sale/Marketing</v>
          </cell>
          <cell r="J147" t="str">
            <v>CĐTN</v>
          </cell>
          <cell r="K147" t="str">
            <v>NGUYỄN THỊ KIM NHUNG</v>
          </cell>
          <cell r="L147" t="str">
            <v>Báo cáo kết quả thực tập và thực trạng hoạt động bán chương trình du lịch “Sơn Trà – Ngũ Hành Sơn – Hội An 1 ngày” dành cho khách du lịch nội địa tại Công ty TNHH MTV Dịch Vụ Du Lịch S-Tours</v>
          </cell>
        </row>
        <row r="148">
          <cell r="B148">
            <v>25217217547</v>
          </cell>
          <cell r="C148" t="str">
            <v>Lê Trường Giang</v>
          </cell>
          <cell r="D148" t="str">
            <v>14/08/2000</v>
          </cell>
          <cell r="E148" t="str">
            <v>K25DLL7</v>
          </cell>
          <cell r="F148" t="str">
            <v>K25</v>
          </cell>
          <cell r="G148" t="str">
            <v>Quản trị du lịch &amp; lữ hành</v>
          </cell>
          <cell r="H148" t="str">
            <v xml:space="preserve">Công ty Du lịch Xứ Đà - DACOTOURS </v>
          </cell>
          <cell r="I148" t="str">
            <v>Hướng dẫn viên</v>
          </cell>
          <cell r="J148" t="str">
            <v>CĐTN</v>
          </cell>
          <cell r="K148" t="str">
            <v>NGUYỄN THỊ KIM NHUNG</v>
          </cell>
          <cell r="L148" t="str">
            <v>Báo cáo kết quả thực tập và thực trạng chất lượng đội ngũ hướng dẫn viên của Công ty du lịch XỨ ĐÀ - DACOTOURS</v>
          </cell>
        </row>
        <row r="149">
          <cell r="B149">
            <v>25207215955</v>
          </cell>
          <cell r="C149" t="str">
            <v>Hồ Thị Khánh Lân</v>
          </cell>
          <cell r="D149" t="str">
            <v>16/01/2001</v>
          </cell>
          <cell r="E149" t="str">
            <v>K25DLL2</v>
          </cell>
          <cell r="F149" t="str">
            <v>K25</v>
          </cell>
          <cell r="G149" t="str">
            <v>Quản trị du lịch &amp; lữ hành</v>
          </cell>
          <cell r="H149" t="str">
            <v>Công ty TNHH Nụ cười Thái Việt du lịch và thương mại</v>
          </cell>
          <cell r="I149" t="str">
            <v>Điều hành tour</v>
          </cell>
          <cell r="J149" t="str">
            <v>CĐTN</v>
          </cell>
          <cell r="K149" t="str">
            <v>NGUYỄN THỊ KIM NHUNG</v>
          </cell>
          <cell r="L149" t="str">
            <v>Báo cáo kết quả thực tập và thực trạng chính sách truyền thông nhằm thu hút khách du lịch nội địa tại Công Ty Tnhh Du Lịch &amp; Thương Mại Nụ Cười Thái Việt</v>
          </cell>
        </row>
        <row r="150">
          <cell r="B150">
            <v>2321315609</v>
          </cell>
          <cell r="C150" t="str">
            <v>Đường Lê Huy</v>
          </cell>
          <cell r="D150" t="str">
            <v>12/12/1999</v>
          </cell>
          <cell r="E150" t="str">
            <v>K25DLL10</v>
          </cell>
          <cell r="F150" t="str">
            <v>K25</v>
          </cell>
          <cell r="G150" t="str">
            <v>Quản trị du lịch &amp; lữ hành</v>
          </cell>
          <cell r="H150" t="str">
            <v>Sofiana Mỹ Khê Hotel &amp; Spa</v>
          </cell>
          <cell r="I150" t="str">
            <v>Điều hành tour</v>
          </cell>
          <cell r="J150" t="str">
            <v>CĐTN</v>
          </cell>
          <cell r="K150" t="str">
            <v>NGUYỄN THỊ KIM NHUNG</v>
          </cell>
          <cell r="L150" t="str">
            <v>Báo cáo kết quả thực tập và thực trạng quy trình bán chương trình du lịch Bà Nà hill cho khách Hàn Quốc tại khách sạn Sofiana</v>
          </cell>
        </row>
        <row r="151">
          <cell r="B151">
            <v>25213304294</v>
          </cell>
          <cell r="C151" t="str">
            <v>Nguyễn Đức Anh Vũ</v>
          </cell>
          <cell r="D151" t="str">
            <v>25/05/2001</v>
          </cell>
          <cell r="E151" t="str">
            <v>K25DLL7</v>
          </cell>
          <cell r="F151" t="str">
            <v>K25</v>
          </cell>
          <cell r="G151" t="str">
            <v>Quản trị du lịch &amp; lữ hành</v>
          </cell>
          <cell r="H151" t="str">
            <v>Tiếng ngô đồng travel</v>
          </cell>
          <cell r="I151" t="str">
            <v>Điều hành tour</v>
          </cell>
          <cell r="J151" t="str">
            <v>CĐTN</v>
          </cell>
          <cell r="K151" t="str">
            <v>NGUYỄN THỊ KIM NHUNG</v>
          </cell>
          <cell r="L151" t="str">
            <v>Báo cáo kết quả thực tập và thực trạng hoạt động kinh doanh khách du lịch nội địa tại công ty TNHH MTV Tiếng Ngô Đồng</v>
          </cell>
        </row>
        <row r="152">
          <cell r="B152">
            <v>25207204275</v>
          </cell>
          <cell r="C152" t="str">
            <v>Nguyễn Lê Thanh Nga</v>
          </cell>
          <cell r="D152" t="str">
            <v>10/09/2001</v>
          </cell>
          <cell r="E152" t="str">
            <v>K25PSU_DLL5</v>
          </cell>
          <cell r="F152" t="str">
            <v>K25</v>
          </cell>
          <cell r="G152" t="str">
            <v>Quản trị du lịch &amp; lữ hành PSU</v>
          </cell>
          <cell r="H152" t="str">
            <v>Trung tâm Văn Hoá Thể Thao - Truyền Thanh Truyền Hình Thành Phố Hội An</v>
          </cell>
          <cell r="I152" t="str">
            <v>Bộ phận văn phòng hướng dẫn tham quan</v>
          </cell>
          <cell r="J152" t="str">
            <v>CĐTN</v>
          </cell>
          <cell r="K152" t="str">
            <v>NGUYỄN THỊ KIM NHUNG</v>
          </cell>
          <cell r="L152" t="str">
            <v>Báo cáo kết quả thực tập và thực trạng hoạt động thu hút khách du lịch tại các điểm du lịch thuộc Di sản văn hoá thế giới Đô thị Cổ Hội An.</v>
          </cell>
        </row>
        <row r="153">
          <cell r="B153">
            <v>23217211634</v>
          </cell>
          <cell r="C153" t="str">
            <v>Nguyễn Mạnh Hải</v>
          </cell>
          <cell r="D153" t="str">
            <v>16/01/1999</v>
          </cell>
          <cell r="E153" t="str">
            <v>K23DLL6</v>
          </cell>
          <cell r="F153" t="str">
            <v>K23</v>
          </cell>
          <cell r="G153" t="str">
            <v>Quản trị du lịch &amp; lữ hành</v>
          </cell>
          <cell r="H153" t="str">
            <v>Công ty cổ phần du lịch DANAGO</v>
          </cell>
          <cell r="I153" t="str">
            <v>Sale/Marketing</v>
          </cell>
          <cell r="J153" t="str">
            <v>CĐTN</v>
          </cell>
          <cell r="K153" t="str">
            <v>NGUYỄN THỊ TUYẾT</v>
          </cell>
          <cell r="L153" t="str">
            <v>Báo cáo kết quả thực tập và thực trạng quy trình xây dựng chương trình du lịch Cù Lao Chàm 2 ngày 1 đêm tại công ty cổ phần du lịch Danago</v>
          </cell>
        </row>
        <row r="154">
          <cell r="B154">
            <v>25207209074</v>
          </cell>
          <cell r="C154" t="str">
            <v>Đỗ Nguyễn Thanh Tuyền</v>
          </cell>
          <cell r="D154">
            <v>37043</v>
          </cell>
          <cell r="E154" t="str">
            <v>K25PSU_DLL5</v>
          </cell>
          <cell r="F154" t="str">
            <v>K25</v>
          </cell>
          <cell r="G154" t="str">
            <v>Quản trị du lịch &amp; lữ hành PSU</v>
          </cell>
          <cell r="H154" t="str">
            <v>Công ty Cổ phần Du lịch và Sự Kiện Crown Travel</v>
          </cell>
          <cell r="I154" t="str">
            <v>Điều hành tour</v>
          </cell>
          <cell r="J154" t="str">
            <v>CĐTN</v>
          </cell>
          <cell r="K154" t="str">
            <v>NGUYỄN THỊ TUYẾT</v>
          </cell>
          <cell r="L154" t="str">
            <v>Báo cáo kết quả thực tập và thực trạng quy trình xây dựng chương trình du lịch Đà Nẵng - Quy Nhơn 3 ngày 2 đêm nhằm thu hút khách nội địa tại Công ty CP Du lịch&amp;Sự kiện Crown Travel</v>
          </cell>
        </row>
        <row r="155">
          <cell r="B155">
            <v>24207207240</v>
          </cell>
          <cell r="C155" t="str">
            <v>Lê Huỳnh Ngân</v>
          </cell>
          <cell r="D155" t="str">
            <v>16/03/2000</v>
          </cell>
          <cell r="E155" t="str">
            <v>K24PSU_DLL2</v>
          </cell>
          <cell r="F155" t="str">
            <v>K24</v>
          </cell>
          <cell r="G155" t="str">
            <v>Quản trị du lịch &amp; lữ hành PSU</v>
          </cell>
          <cell r="H155" t="str">
            <v>Công Ty Cổ Phần Ngôi Sao Châu Á</v>
          </cell>
          <cell r="I155" t="str">
            <v>Kinh doanh</v>
          </cell>
          <cell r="J155" t="str">
            <v>CĐTN</v>
          </cell>
          <cell r="K155" t="str">
            <v>NGUYỄN THỊ TUYẾT</v>
          </cell>
          <cell r="L155" t="str">
            <v>Báo cáo kết quả thực tập và thực trạng quy trình xây dựng chương trình du lịch Tây Nguyên 3N2Đ nhằm thu hút khách nội địa tại Công ty Cổ phần Ngôi Sao Châu Á</v>
          </cell>
        </row>
        <row r="156">
          <cell r="B156">
            <v>25207200026</v>
          </cell>
          <cell r="C156" t="str">
            <v>Lý Thị Ngọc Dung</v>
          </cell>
          <cell r="D156" t="str">
            <v>29/09/2001</v>
          </cell>
          <cell r="E156" t="str">
            <v>K25DLL4</v>
          </cell>
          <cell r="F156" t="str">
            <v>K25</v>
          </cell>
          <cell r="G156" t="str">
            <v>Quản trị du lịch &amp; lữ hành</v>
          </cell>
          <cell r="H156" t="str">
            <v>Công ty cổ phần TM &amp; DV Đà Nẵng Xanh</v>
          </cell>
          <cell r="I156" t="str">
            <v>Sale/Marketing</v>
          </cell>
          <cell r="J156" t="str">
            <v>CĐTN</v>
          </cell>
          <cell r="K156" t="str">
            <v>NGUYỄN THỊ TUYẾT</v>
          </cell>
          <cell r="L156" t="str">
            <v>Báo cáo kết quả thực tập và thực trạng chính sách marketing online nhằm thu hút khách nội địa đối với chương trình du lịch Đà Nẵng-Quy Nhơn 3 ngày 2 đêm tại Công ty cổ phần TM&amp;DV du lịch Đà Nẵng Xanh</v>
          </cell>
        </row>
        <row r="157">
          <cell r="B157">
            <v>2120725719</v>
          </cell>
          <cell r="C157" t="str">
            <v>Nguyễn Thị Kim Ngân</v>
          </cell>
          <cell r="D157" t="str">
            <v>21/05/1997</v>
          </cell>
          <cell r="E157" t="str">
            <v>K21DLL2</v>
          </cell>
          <cell r="F157" t="str">
            <v>K21</v>
          </cell>
          <cell r="G157" t="str">
            <v>Quản trị du lịch &amp; lữ hành</v>
          </cell>
          <cell r="H157" t="str">
            <v>Công ty cổ phần TM &amp; DV Đà Nẵng Xanh</v>
          </cell>
          <cell r="I157" t="str">
            <v>Kinh doanh</v>
          </cell>
          <cell r="J157" t="str">
            <v>CĐTN</v>
          </cell>
          <cell r="K157" t="str">
            <v>NGUYỄN THỊ TUYẾT</v>
          </cell>
          <cell r="L157" t="str">
            <v>Báo cáo kết quả thực tập và thực trạng chính sách phân phối nhằm thu hút khách nội địa đối với chương trình  du lịch Đà Nẵng- Đà Lạt 3 ngày 2 đêm tại Công ty cổ phần TM và DV du lịch Đà Nẵng Xanh</v>
          </cell>
        </row>
        <row r="158">
          <cell r="B158">
            <v>24217204450</v>
          </cell>
          <cell r="C158" t="str">
            <v>Ngô Đình Ân</v>
          </cell>
          <cell r="D158">
            <v>36846</v>
          </cell>
          <cell r="E158" t="str">
            <v>K24DLL6</v>
          </cell>
          <cell r="F158" t="str">
            <v>K24</v>
          </cell>
          <cell r="G158" t="str">
            <v>Quản trị du lịch &amp; lữ hành</v>
          </cell>
          <cell r="H158" t="str">
            <v>Công ty CP tổ chức sự kiện và du lịch Gala Việt</v>
          </cell>
          <cell r="I158" t="str">
            <v>media</v>
          </cell>
          <cell r="J158" t="str">
            <v>CĐTN</v>
          </cell>
          <cell r="K158" t="str">
            <v>NGUYỄN THỊ TUYẾT</v>
          </cell>
          <cell r="L158" t="str">
            <v>Báo cáo kết quả thực tập và thực trạng hoạt động marketing tại Công ty cổ phần tổ chức sự kiện và du lịch Gala Việt</v>
          </cell>
        </row>
        <row r="159">
          <cell r="B159">
            <v>24207214994</v>
          </cell>
          <cell r="C159" t="str">
            <v>Phan Thị Yến</v>
          </cell>
          <cell r="D159" t="str">
            <v>16/08/2000</v>
          </cell>
          <cell r="E159" t="str">
            <v>K24PSU_DLL4</v>
          </cell>
          <cell r="F159" t="str">
            <v>K24</v>
          </cell>
          <cell r="G159" t="str">
            <v>Quản trị du lịch &amp; lữ hành PSU</v>
          </cell>
          <cell r="H159" t="str">
            <v xml:space="preserve">Công ty du lịch Lữ Hành Việt </v>
          </cell>
          <cell r="I159" t="str">
            <v>Sale/Marketing</v>
          </cell>
          <cell r="J159" t="str">
            <v>CĐTN</v>
          </cell>
          <cell r="K159" t="str">
            <v>NGUYỄN THỊ TUYẾT</v>
          </cell>
          <cell r="L159" t="str">
            <v>Báo cáo kết quả thực tập và thực trạng chính sách marketing - mix nhằm thu hút khách nội địa đối với chương trình du lịch cho tour Đà Nẵng - Hà Giang - Cao Bằng 4 ngày 3 đêm của công ty CP Lữ Hành Việt</v>
          </cell>
        </row>
        <row r="160">
          <cell r="B160">
            <v>24207207903</v>
          </cell>
          <cell r="C160" t="str">
            <v>Trương Thị Thanh Hằng</v>
          </cell>
          <cell r="D160" t="str">
            <v>14/02/1999</v>
          </cell>
          <cell r="E160" t="str">
            <v>K25DLL2</v>
          </cell>
          <cell r="F160" t="str">
            <v>K25</v>
          </cell>
          <cell r="G160" t="str">
            <v>Quản trị du lịch &amp; lữ hành</v>
          </cell>
          <cell r="H160" t="str">
            <v>Công ty lữ hành Hà Nội Tourist Đà Nẵng</v>
          </cell>
          <cell r="I160" t="str">
            <v>Sale tour</v>
          </cell>
          <cell r="J160" t="str">
            <v>CĐTN</v>
          </cell>
          <cell r="K160" t="str">
            <v>NGUYỄN THỊ TUYẾT</v>
          </cell>
          <cell r="L160" t="str">
            <v>Báo cáo kết quả thực tập và thực trạng công tác đào tạo nhân viên tại bộ phận sale của công ty Hanoi tourist đà nẵng</v>
          </cell>
        </row>
        <row r="161">
          <cell r="B161">
            <v>24217216270</v>
          </cell>
          <cell r="C161" t="str">
            <v>Phan Nguyên Thanh Nhã</v>
          </cell>
          <cell r="D161" t="str">
            <v>09/09/2000</v>
          </cell>
          <cell r="E161" t="str">
            <v>K24DLL3</v>
          </cell>
          <cell r="F161" t="str">
            <v>K24</v>
          </cell>
          <cell r="G161" t="str">
            <v>Quản trị du lịch &amp; lữ hành</v>
          </cell>
          <cell r="H161" t="str">
            <v>Công ty lữ hành Hà Nội Tourist Đà Nẵng</v>
          </cell>
          <cell r="I161" t="str">
            <v>Điều hành tour</v>
          </cell>
          <cell r="J161" t="str">
            <v>CĐTN</v>
          </cell>
          <cell r="K161" t="str">
            <v>NGUYỄN THỊ TUYẾT</v>
          </cell>
          <cell r="L161" t="str">
            <v>Báo cáo kết quả thực tập và thực trạng chính sách marketing nhằm thu hút khách nội địa đối với chương trình du lịch Đà Nẵng - Tràng An 3 ngày 2 đêm tại công ty Hanoitourist chi nhánh Đà Nẵng</v>
          </cell>
        </row>
        <row r="162">
          <cell r="B162">
            <v>25217214718</v>
          </cell>
          <cell r="C162" t="str">
            <v>Hoàng Lê Minh Tiến</v>
          </cell>
          <cell r="D162" t="str">
            <v>12/12/2001</v>
          </cell>
          <cell r="E162" t="str">
            <v>K25DLL9</v>
          </cell>
          <cell r="F162" t="str">
            <v>K25</v>
          </cell>
          <cell r="G162" t="str">
            <v>Quản trị du lịch &amp; lữ hành</v>
          </cell>
          <cell r="H162" t="str">
            <v>Công ty lữ hành Hà Nội Tourist Đà Nẵng</v>
          </cell>
          <cell r="I162" t="str">
            <v>Hướng dẫn viên</v>
          </cell>
          <cell r="J162" t="str">
            <v>CĐTN</v>
          </cell>
          <cell r="K162" t="str">
            <v>NGUYỄN THỊ TUYẾT</v>
          </cell>
          <cell r="L162" t="str">
            <v>Báo cáo kết quả thực tập và thực trạng quy trình xây dựng chương trình du lịch Đà Nẵng - Nha Trang nhằm thu hút khách nội địa tại công ty Hanoitourist chi nhánh Đà Nẵng</v>
          </cell>
        </row>
        <row r="163">
          <cell r="B163">
            <v>25217217469</v>
          </cell>
          <cell r="C163" t="str">
            <v>Hồ Thanh Bảo</v>
          </cell>
          <cell r="D163" t="str">
            <v>10/11/2000</v>
          </cell>
          <cell r="E163" t="str">
            <v>K25DLL9</v>
          </cell>
          <cell r="F163" t="str">
            <v>K25</v>
          </cell>
          <cell r="G163" t="str">
            <v>Quản trị du lịch &amp; lữ hành</v>
          </cell>
          <cell r="H163" t="str">
            <v>Công ty lữ hành Hà Nội Tourist Đà Nẵng</v>
          </cell>
          <cell r="I163" t="str">
            <v>Hướng dẫn viên</v>
          </cell>
          <cell r="J163" t="str">
            <v>CĐTN</v>
          </cell>
          <cell r="K163" t="str">
            <v>NGUYỄN THỊ TUYẾT</v>
          </cell>
          <cell r="L163" t="str">
            <v>Báo cáo kết quả thực tập và thực trạng quy trình xây dựng chương trình du lịch Đà Nẵng - Quảng Ngãi -Lý Sơn (4N3Đ) nhằm thu hút khách du lịch nội địa tại Công ty Hanoi tourist- Chi nhánh Đà Nẵng</v>
          </cell>
        </row>
        <row r="164">
          <cell r="B164">
            <v>2120725862</v>
          </cell>
          <cell r="C164" t="str">
            <v>Nguyễn Ngọc Hoài Thương</v>
          </cell>
          <cell r="D164" t="str">
            <v>03/12/1997</v>
          </cell>
          <cell r="E164" t="str">
            <v>K21DLL1</v>
          </cell>
          <cell r="F164" t="str">
            <v>K21</v>
          </cell>
          <cell r="G164" t="str">
            <v>Quản trị du lịch &amp; lữ hành</v>
          </cell>
          <cell r="H164" t="str">
            <v>Công ty nthh và đầu tư sen đà thành</v>
          </cell>
          <cell r="I164" t="str">
            <v>Sale/Marketing</v>
          </cell>
          <cell r="J164" t="str">
            <v>CĐTN</v>
          </cell>
          <cell r="K164" t="str">
            <v>NGUYỄN THỊ TUYẾT</v>
          </cell>
          <cell r="L164" t="str">
            <v>Báo cáo kết qủa thực tập và thực trạng quy trình xây dựng chương trình du lịch Phú Yên - Quy Nhơn 3 ngày 2 đêm nhằm thu hút khách du lịch nội địa tại công ty TNHH MTV Sen Đà Thành</v>
          </cell>
        </row>
        <row r="165">
          <cell r="B165">
            <v>25207205447</v>
          </cell>
          <cell r="C165" t="str">
            <v>Nguyễn Thị Loan Oanh</v>
          </cell>
          <cell r="D165" t="str">
            <v>05/07/2001</v>
          </cell>
          <cell r="E165" t="str">
            <v>K25DLL10</v>
          </cell>
          <cell r="F165" t="str">
            <v>K25</v>
          </cell>
          <cell r="G165" t="str">
            <v>Quản trị du lịch &amp; lữ hành</v>
          </cell>
          <cell r="H165" t="str">
            <v>Công ty TNHH Bee Bee Travel Phú Quốc</v>
          </cell>
          <cell r="I165" t="str">
            <v>Kinh doanh</v>
          </cell>
          <cell r="J165" t="str">
            <v>CĐTN</v>
          </cell>
          <cell r="K165" t="str">
            <v>NGUYỄN THỊ TUYẾT</v>
          </cell>
          <cell r="L165" t="str">
            <v>Báo cáo kết quả thực tập và thực trạng hoạt động marketing tại Công ty TNHH Bee Bee Travel Phú Quốc</v>
          </cell>
        </row>
        <row r="166">
          <cell r="B166">
            <v>25207204439</v>
          </cell>
          <cell r="C166" t="str">
            <v>Nguyễn Thị Khỏe</v>
          </cell>
          <cell r="D166" t="str">
            <v>7/7/2001</v>
          </cell>
          <cell r="E166" t="str">
            <v>K25DLL10</v>
          </cell>
          <cell r="F166" t="str">
            <v>K25</v>
          </cell>
          <cell r="G166" t="str">
            <v>Quản trị du lịch &amp; lữ hành</v>
          </cell>
          <cell r="H166" t="str">
            <v>Công ty TNHH Bee Bee Travel Phú Quốc</v>
          </cell>
          <cell r="I166" t="str">
            <v>Sale/Marketing</v>
          </cell>
          <cell r="J166" t="str">
            <v>CĐTN</v>
          </cell>
          <cell r="K166" t="str">
            <v>NGUYỄN THỊ TUYẾT</v>
          </cell>
          <cell r="L166" t="str">
            <v>Báo cáo kết quả thực tập và thực trạng bán chương trình du lịch "Phú Quốc" tại công ty TNHH Bee Bee Travel Phú Quốc</v>
          </cell>
        </row>
        <row r="167">
          <cell r="B167">
            <v>25207217523</v>
          </cell>
          <cell r="C167" t="str">
            <v>Phạm Thị Minh Châu</v>
          </cell>
          <cell r="D167" t="str">
            <v>11/4/2001</v>
          </cell>
          <cell r="E167" t="str">
            <v>K25DLL10</v>
          </cell>
          <cell r="F167" t="str">
            <v>K25</v>
          </cell>
          <cell r="G167" t="str">
            <v>Quản trị du lịch &amp; lữ hành</v>
          </cell>
          <cell r="H167" t="str">
            <v>Công ty TNHH Bee Bee Travel Phú Quốc</v>
          </cell>
          <cell r="I167" t="str">
            <v>Sale/Marketing</v>
          </cell>
          <cell r="J167" t="str">
            <v>CĐTN</v>
          </cell>
          <cell r="K167" t="str">
            <v>NGUYỄN THỊ TUYẾT</v>
          </cell>
          <cell r="L167" t="str">
            <v>Báo cáo kết quả thực tập và thực trạng chính sách giá nhằm thu hút khách nội địa tại Công ty TNHH Bee Bee Travel Phú Quốc</v>
          </cell>
        </row>
        <row r="168">
          <cell r="B168">
            <v>25202101084</v>
          </cell>
          <cell r="C168" t="str">
            <v>Bùi Lê Hiểu Ly</v>
          </cell>
          <cell r="D168">
            <v>37104</v>
          </cell>
          <cell r="E168" t="str">
            <v>K25DLL10</v>
          </cell>
          <cell r="F168" t="str">
            <v>K25</v>
          </cell>
          <cell r="G168" t="str">
            <v>Quản trị du lịch &amp; lữ hành</v>
          </cell>
          <cell r="H168" t="str">
            <v>Công ty TNHH Bee Bee Travel Phú Quốc</v>
          </cell>
          <cell r="I168" t="str">
            <v>Kinh doanh</v>
          </cell>
          <cell r="J168" t="str">
            <v>CĐTN</v>
          </cell>
          <cell r="K168" t="str">
            <v>NGUYỄN THỊ TUYẾT</v>
          </cell>
          <cell r="L168" t="str">
            <v>Báo cáo kết quả thực tập và thực trạng quy trình xây dựng chương trình du lịch Phú Quốc nhằm thu hút khách nội địa tại Công ty TNHH Bee Bee Travel Phú Quốc</v>
          </cell>
        </row>
        <row r="169">
          <cell r="B169">
            <v>25207207055</v>
          </cell>
          <cell r="C169" t="str">
            <v xml:space="preserve">Huỳnh Phước Trúc Ngân </v>
          </cell>
          <cell r="D169" t="str">
            <v>04/02/2001</v>
          </cell>
          <cell r="E169" t="str">
            <v>K25DLL2</v>
          </cell>
          <cell r="F169" t="str">
            <v>K25</v>
          </cell>
          <cell r="G169" t="str">
            <v>Quản trị du lịch &amp; lữ hành</v>
          </cell>
          <cell r="H169" t="str">
            <v>Công ty TNHH Cuộc Sống Biển</v>
          </cell>
          <cell r="I169" t="str">
            <v>Sale/Marketing</v>
          </cell>
          <cell r="J169" t="str">
            <v>CĐTN</v>
          </cell>
          <cell r="K169" t="str">
            <v>NGUYỄN THỊ TUYẾT</v>
          </cell>
          <cell r="L169" t="str">
            <v>Báo cáo kết quả thực tập và thực trạng bán chương trình du lịch Huế - Hội An - Cù Lao Chàm (3 ngày 2 đêm) tại Công ty TNHH Cuộc sống biển.</v>
          </cell>
        </row>
        <row r="170">
          <cell r="B170">
            <v>25207207197</v>
          </cell>
          <cell r="C170" t="str">
            <v>Trần Thị Tường Thi</v>
          </cell>
          <cell r="D170" t="str">
            <v>02/01/2001</v>
          </cell>
          <cell r="E170" t="str">
            <v>K25PSU_DLL2</v>
          </cell>
          <cell r="F170" t="str">
            <v>K25</v>
          </cell>
          <cell r="G170" t="str">
            <v>Quản trị du lịch &amp; lữ hành PSU</v>
          </cell>
          <cell r="H170" t="str">
            <v>Công Ty TNHH Dịch Vụ Du Lịch DNTRIP</v>
          </cell>
          <cell r="I170" t="str">
            <v>Sale/Marketing</v>
          </cell>
          <cell r="J170" t="str">
            <v>CĐTN</v>
          </cell>
          <cell r="K170" t="str">
            <v>NGUYỄN THỊ TUYẾT</v>
          </cell>
          <cell r="L170" t="str">
            <v>Báo cáo kết quả thực tập và thực trạng quy trình xây dựng chương trình du lịch xanh gắn với bảo vệ môi trường nhằm thu hút khách nội địa tại công ty du lịch và dịch vụ DNTRIP</v>
          </cell>
        </row>
        <row r="171">
          <cell r="B171">
            <v>25207201175</v>
          </cell>
          <cell r="C171" t="str">
            <v xml:space="preserve">Nguyễn Thị Thu Hương </v>
          </cell>
          <cell r="D171" t="str">
            <v>12/12/2000</v>
          </cell>
          <cell r="E171" t="str">
            <v>K25PSU_DLL2</v>
          </cell>
          <cell r="F171" t="str">
            <v>K25</v>
          </cell>
          <cell r="G171" t="str">
            <v>Quản trị du lịch &amp; lữ hành PSU</v>
          </cell>
          <cell r="H171" t="str">
            <v>Công Ty TNHH Dịch Vụ Du Lịch DNTRIP</v>
          </cell>
          <cell r="I171" t="str">
            <v>Sale/Marketing</v>
          </cell>
          <cell r="J171" t="str">
            <v>CĐTN</v>
          </cell>
          <cell r="K171" t="str">
            <v>NGUYỄN THỊ TUYẾT</v>
          </cell>
          <cell r="L171" t="str">
            <v>Báo cáo kết quả thực tập và thực trạng bán chương trình du lịch Sơn Trà - Ngũ Hành Sơn - Hội An - Bà Nà - Cù Lao Chàm 3N2Đ tại công ty du lịch dịch vụ DNTrip</v>
          </cell>
        </row>
        <row r="172">
          <cell r="B172">
            <v>24207216706</v>
          </cell>
          <cell r="C172" t="str">
            <v>Lý Hoàng Trâm</v>
          </cell>
          <cell r="D172" t="str">
            <v>01/05/2000</v>
          </cell>
          <cell r="E172" t="str">
            <v>K24DLL3</v>
          </cell>
          <cell r="F172" t="str">
            <v>K24</v>
          </cell>
          <cell r="G172" t="str">
            <v>Quản trị du lịch &amp; lữ hành</v>
          </cell>
          <cell r="H172" t="str">
            <v>Công ty TNHH MTV Thương mại và phát triển hành trình đa sắc</v>
          </cell>
          <cell r="I172" t="str">
            <v>Kinh doanh</v>
          </cell>
          <cell r="J172" t="str">
            <v>CĐTN</v>
          </cell>
          <cell r="K172" t="str">
            <v>NGUYỄN THỊ TUYẾT</v>
          </cell>
          <cell r="L172" t="str">
            <v>Báo cáo kết quả thực tập và thực trạng chính sách marketing online nhằm thu hút khách nội địa đối với chương trình du lịch Đà Nẵng-Hội An 3N2Đ tại công ty TNHH MTV thương mại và phát triển hành trình đa sắc</v>
          </cell>
        </row>
        <row r="173">
          <cell r="B173">
            <v>2121719564</v>
          </cell>
          <cell r="C173" t="str">
            <v>Đặng Trần Vĩnh Khang</v>
          </cell>
          <cell r="D173" t="str">
            <v>09/02/1997</v>
          </cell>
          <cell r="E173" t="str">
            <v>K21DLL1</v>
          </cell>
          <cell r="F173" t="str">
            <v>K21</v>
          </cell>
          <cell r="G173" t="str">
            <v>Quản trị du lịch &amp; lữ hành</v>
          </cell>
          <cell r="H173" t="str">
            <v>Công ty TNHH MTV TM&amp;DV Du Lịch Non Nước Việt</v>
          </cell>
          <cell r="I173" t="str">
            <v>Điều hành tour</v>
          </cell>
          <cell r="J173" t="str">
            <v>CĐTN</v>
          </cell>
          <cell r="K173" t="str">
            <v>NGUYỄN THỊ TUYẾT</v>
          </cell>
          <cell r="L173" t="str">
            <v>Báo cáo kết quả thực tập và thực trạng bán chương trình du lịch Nha Trang - Quy Nhơn (3 ngày 2 đêm) tại Công ty TNHH MTV TM&amp;DV Du lịch Non Nước Việt</v>
          </cell>
        </row>
        <row r="174">
          <cell r="B174">
            <v>25207207102</v>
          </cell>
          <cell r="C174" t="str">
            <v>Bùi Thị Huyền Trang</v>
          </cell>
          <cell r="D174" t="str">
            <v>20/10/2001</v>
          </cell>
          <cell r="E174" t="str">
            <v>K25DLL6</v>
          </cell>
          <cell r="F174" t="str">
            <v>K25</v>
          </cell>
          <cell r="G174" t="str">
            <v>Quản trị du lịch &amp; lữ hành</v>
          </cell>
          <cell r="H174" t="str">
            <v>Công ty TNHH MTV TM&amp;DV Du Lịch QVN</v>
          </cell>
          <cell r="I174" t="str">
            <v>Sale/Marketing</v>
          </cell>
          <cell r="J174" t="str">
            <v>CĐTN</v>
          </cell>
          <cell r="K174" t="str">
            <v>NGUYỄN THỊ TUYẾT</v>
          </cell>
          <cell r="L174" t="str">
            <v>Báo cáo kết quả thực tập và thực trạng bán chương trình du lịch Phú Quốc 3 ngày 2 đêm của Công ty TNHH Thương mại và Dịch vụ QVN</v>
          </cell>
        </row>
        <row r="175">
          <cell r="B175">
            <v>25217201382</v>
          </cell>
          <cell r="C175" t="str">
            <v>Nguyễn Tiến Anh</v>
          </cell>
          <cell r="D175" t="str">
            <v>06/05/2001</v>
          </cell>
          <cell r="E175" t="str">
            <v>K25DLL1</v>
          </cell>
          <cell r="F175" t="str">
            <v>K25</v>
          </cell>
          <cell r="G175" t="str">
            <v>Quản trị du lịch &amp; lữ hành</v>
          </cell>
          <cell r="H175" t="str">
            <v>CÔNG TY TNHH NETIN</v>
          </cell>
          <cell r="I175" t="str">
            <v>Điều hành tour</v>
          </cell>
          <cell r="J175" t="str">
            <v>CĐTN</v>
          </cell>
          <cell r="K175" t="str">
            <v>NGUYỄN THỊ TUYẾT</v>
          </cell>
          <cell r="L175" t="str">
            <v>Báo cáo kết quả thực tập và thực trạng chính sách giá nhằm thu hút khách nội địa tại Công ty TNHH NETIN</v>
          </cell>
        </row>
        <row r="176">
          <cell r="B176">
            <v>24207204932</v>
          </cell>
          <cell r="C176" t="str">
            <v>Nguyễn Trường Như Uyên</v>
          </cell>
          <cell r="D176" t="str">
            <v>11/04/2000</v>
          </cell>
          <cell r="E176" t="str">
            <v>K24DLL8</v>
          </cell>
          <cell r="F176" t="str">
            <v>K24</v>
          </cell>
          <cell r="G176" t="str">
            <v>Quản trị du lịch &amp; lữ hành</v>
          </cell>
          <cell r="H176" t="str">
            <v>Công ty TNHH Tư vấn quản lí và dịch vụ CMS</v>
          </cell>
          <cell r="I176" t="str">
            <v>Điều hành tour</v>
          </cell>
          <cell r="J176" t="str">
            <v>CĐTN</v>
          </cell>
          <cell r="K176" t="str">
            <v>NGUYỄN THỊ TUYẾT</v>
          </cell>
          <cell r="L176" t="str">
            <v>Báo cáo kết quả thực tập và thực trạng bán chương trình du lịch Đà Nẵng (3 ngày 2 đêm) tại Công ty TNHH tư vấn quản lí và dịch vụ CMS</v>
          </cell>
        </row>
        <row r="177">
          <cell r="B177">
            <v>25217209194</v>
          </cell>
          <cell r="C177" t="str">
            <v>Đặng Ngọc Trung</v>
          </cell>
          <cell r="D177" t="str">
            <v>28/07/2001</v>
          </cell>
          <cell r="E177" t="str">
            <v>K25DLL4</v>
          </cell>
          <cell r="F177" t="str">
            <v>K25</v>
          </cell>
          <cell r="G177" t="str">
            <v>Quản trị du lịch &amp; lữ hành</v>
          </cell>
          <cell r="H177" t="str">
            <v xml:space="preserve">Công Ty TTHH MTV Dịch Vụ Du Lịch Lữ Hành SASGO Travel </v>
          </cell>
          <cell r="I177" t="str">
            <v>Điều hành tour</v>
          </cell>
          <cell r="J177" t="str">
            <v>CĐTN</v>
          </cell>
          <cell r="K177" t="str">
            <v>NGUYỄN THỊ TUYẾT</v>
          </cell>
          <cell r="L177" t="str">
            <v>Báo cáo kết quả thực tập và thực trạng quy trình xây dựng chương trình du lịch Hội An Nha Trang 3 Ngày 2 Đêm nhằm thu hút khách nội địa tại Công Ty TNHH Một Thành Viên Dịch Vụ Du Lịch Lữ Hành Sasgo Travel</v>
          </cell>
        </row>
        <row r="178">
          <cell r="B178">
            <v>25217203743</v>
          </cell>
          <cell r="C178" t="str">
            <v>Võ Đặng Nhật Minh</v>
          </cell>
          <cell r="D178" t="str">
            <v>19/05/2001</v>
          </cell>
          <cell r="E178" t="str">
            <v>K25PSU_DLL5</v>
          </cell>
          <cell r="F178" t="str">
            <v>K25</v>
          </cell>
          <cell r="G178" t="str">
            <v>Quản trị du lịch &amp; lữ hành PSU</v>
          </cell>
          <cell r="H178" t="str">
            <v>Công ty Cổ phần Du lịch và Sự Kiện Crown Travel</v>
          </cell>
          <cell r="I178" t="str">
            <v>Điều hành tour</v>
          </cell>
          <cell r="J178" t="str">
            <v>CĐTN</v>
          </cell>
          <cell r="K178" t="str">
            <v>NGUYỄN THỊ TUYẾT</v>
          </cell>
          <cell r="L178" t="str">
            <v>Báo cáo kết quả thực tập và thực trạng quy trình xây dựng chương trình du lịch Đà Nẵng- Quảng Bình 3N2Đ nhằm thu hút khách nội địa tại công ty CrownTravel</v>
          </cell>
        </row>
        <row r="179">
          <cell r="B179">
            <v>25207216712</v>
          </cell>
          <cell r="C179" t="str">
            <v>Lê Phạm Thục Quỳnh</v>
          </cell>
          <cell r="D179" t="str">
            <v>01/03/2000</v>
          </cell>
          <cell r="E179" t="str">
            <v>K25PSU_DLL1</v>
          </cell>
          <cell r="F179" t="str">
            <v>K25</v>
          </cell>
          <cell r="G179" t="str">
            <v>Quản trị du lịch &amp; lữ hành PSU</v>
          </cell>
          <cell r="H179" t="str">
            <v>Bảo tàng Mỹ Thuật Đà Nẵng</v>
          </cell>
          <cell r="I179" t="str">
            <v>Giáo dục- truyền thông</v>
          </cell>
          <cell r="J179" t="str">
            <v>KLTN</v>
          </cell>
          <cell r="K179" t="str">
            <v>TRẦN THỊ TÚ NHI</v>
          </cell>
          <cell r="L179" t="str">
            <v>Đánh giá mức độ hài lòng của khách du lịch Hàn Quốc tại bảo tàng Mỹ thuật Đà Nẵng</v>
          </cell>
        </row>
        <row r="180">
          <cell r="B180">
            <v>25217216717</v>
          </cell>
          <cell r="C180" t="str">
            <v xml:space="preserve">Trần Lê Thị Minh Huyền </v>
          </cell>
          <cell r="D180" t="str">
            <v>9/3/2001</v>
          </cell>
          <cell r="E180" t="str">
            <v>K25PSU_DLL8</v>
          </cell>
          <cell r="F180" t="str">
            <v>K25</v>
          </cell>
          <cell r="G180" t="str">
            <v>Quản trị du lịch &amp; lữ hành PSU</v>
          </cell>
          <cell r="H180" t="str">
            <v>Công Ty Cổ Phần Du Lịch và Sự Kiện Seatours</v>
          </cell>
          <cell r="I180" t="str">
            <v>Event</v>
          </cell>
          <cell r="J180" t="str">
            <v>CĐTN</v>
          </cell>
          <cell r="K180" t="str">
            <v>TRẦN THỊ TÚ NHI</v>
          </cell>
          <cell r="L180" t="str">
            <v>Báo cáo thực tập và xây dựng sản phẩm du lịch Camping của công ty cổ phần du lịch và sự kiện Sea Tours</v>
          </cell>
        </row>
        <row r="181">
          <cell r="B181">
            <v>25207210566</v>
          </cell>
          <cell r="C181" t="str">
            <v>Trần Thị Thu Thảo</v>
          </cell>
          <cell r="D181" t="str">
            <v>16/9/2001</v>
          </cell>
          <cell r="E181" t="str">
            <v>K25PSU_DLL2</v>
          </cell>
          <cell r="F181" t="str">
            <v>K25</v>
          </cell>
          <cell r="G181" t="str">
            <v>Quản trị du lịch &amp; lữ hành PSU</v>
          </cell>
          <cell r="H181" t="str">
            <v>Công Ty Cổ Phần Du Lịch và Sự Kiện Seatours</v>
          </cell>
          <cell r="I181" t="str">
            <v>Sale/Marketing</v>
          </cell>
          <cell r="J181" t="str">
            <v>KLTN</v>
          </cell>
          <cell r="K181" t="str">
            <v>TRẦN THỊ TÚ NHI</v>
          </cell>
          <cell r="L181" t="str">
            <v>Đánh giá mức độ hài lòng của khách du lịch nội địa về chương trình du lịch Cù Lao Chàm tại Công ty cổ phần du lịch và sự kiện SeaTours - Đà Nẵng</v>
          </cell>
        </row>
        <row r="182">
          <cell r="B182">
            <v>25207201674</v>
          </cell>
          <cell r="C182" t="str">
            <v>Nguyễn Thị Anh Thư</v>
          </cell>
          <cell r="D182" t="str">
            <v>22/08/2001</v>
          </cell>
          <cell r="E182" t="str">
            <v>K25DLL7</v>
          </cell>
          <cell r="F182" t="str">
            <v>K25</v>
          </cell>
          <cell r="G182" t="str">
            <v>Quản trị du lịch &amp; lữ hành</v>
          </cell>
          <cell r="H182" t="str">
            <v>Công Ty Cổ Phần Du Lịch và Sự Kiện Seatours</v>
          </cell>
          <cell r="I182" t="str">
            <v>Sale/Marketing</v>
          </cell>
          <cell r="J182" t="str">
            <v>CĐTN</v>
          </cell>
          <cell r="K182" t="str">
            <v>TRẦN THỊ TÚ NHI</v>
          </cell>
          <cell r="L182" t="str">
            <v xml:space="preserve">Báo cáo thực tập và hoàn thiện quy trình bán Chương trình du lịch nội địa tại công ty cổ phần du lịch và sự kiện Sea Tours </v>
          </cell>
        </row>
        <row r="183">
          <cell r="B183">
            <v>25207214620</v>
          </cell>
          <cell r="C183" t="str">
            <v>Dương Thị Thương</v>
          </cell>
          <cell r="D183" t="str">
            <v>20/04/2001</v>
          </cell>
          <cell r="E183" t="str">
            <v>K25PSU_DLL2</v>
          </cell>
          <cell r="F183" t="str">
            <v>K25</v>
          </cell>
          <cell r="G183" t="str">
            <v>Quản trị du lịch &amp; lữ hành PSU</v>
          </cell>
          <cell r="H183" t="str">
            <v>Công Ty Cổ Phần Du Lịch và Sự Kiện Seatours</v>
          </cell>
          <cell r="I183" t="str">
            <v>Sale/Marketing</v>
          </cell>
          <cell r="J183" t="str">
            <v>CĐTN</v>
          </cell>
          <cell r="K183" t="str">
            <v>TRẦN THỊ TÚ NHI</v>
          </cell>
          <cell r="L183" t="str">
            <v>Báo cáo thực tập và hoàn thiện quy trình tổ chức thực hiện chương trình du lịch Huế - Đà Nẵng -Hội An 4 ngày 3 đêm  tại công ty cổ phần du lịch và sự kiện Seatours</v>
          </cell>
        </row>
        <row r="184">
          <cell r="B184">
            <v>25207216771</v>
          </cell>
          <cell r="C184" t="str">
            <v>Nguyễn Thị Thanh Yên</v>
          </cell>
          <cell r="D184" t="str">
            <v>13/04/2001</v>
          </cell>
          <cell r="E184" t="str">
            <v>K25DLL1</v>
          </cell>
          <cell r="F184" t="str">
            <v>K25</v>
          </cell>
          <cell r="G184" t="str">
            <v>Quản trị du lịch &amp; lữ hành</v>
          </cell>
          <cell r="H184" t="str">
            <v>Công Ty Cổ Phần Du Lịch và Sự Kiện Seatours</v>
          </cell>
          <cell r="I184" t="str">
            <v>Kinh doanh</v>
          </cell>
          <cell r="J184" t="str">
            <v>CĐTN</v>
          </cell>
          <cell r="K184" t="str">
            <v>TRẦN THỊ TÚ NHI</v>
          </cell>
          <cell r="L184" t="str">
            <v>Báo cáo thực tập và giải pháp thu hút khách nội địa sử dụng chương trình du lịch Cù Lao Chàm 1 ngày tại Công Ty Cổ Phần Du Lịch Và Sự Kiện Sea Tours</v>
          </cell>
        </row>
        <row r="185">
          <cell r="B185">
            <v>24207207479</v>
          </cell>
          <cell r="C185" t="str">
            <v>Phạm Hồng Hằng</v>
          </cell>
          <cell r="D185" t="str">
            <v>25/02/2000</v>
          </cell>
          <cell r="E185" t="str">
            <v>K25DLL10</v>
          </cell>
          <cell r="F185" t="str">
            <v>K25</v>
          </cell>
          <cell r="G185" t="str">
            <v>Quản trị du lịch &amp; lữ hành</v>
          </cell>
          <cell r="H185" t="str">
            <v>Công Ty Cổ Phần Du Lịch và Sự Kiện Seatours</v>
          </cell>
          <cell r="I185" t="str">
            <v>Kinh doanh</v>
          </cell>
          <cell r="J185" t="str">
            <v>CĐTN</v>
          </cell>
          <cell r="K185" t="str">
            <v>TRẦN THỊ TÚ NHI</v>
          </cell>
          <cell r="L185" t="str">
            <v>Báo cáo thực tập và giải pháp nâng cao chất lượng đội ngũ nhân sự tại bộ phận kinh doanh của công ty cổ phần du lịch và sự kiện SeaTour</v>
          </cell>
        </row>
        <row r="186">
          <cell r="B186">
            <v>25217209046</v>
          </cell>
          <cell r="C186" t="str">
            <v>Trần Minh Thiện</v>
          </cell>
          <cell r="D186" t="str">
            <v>27/09/2001</v>
          </cell>
          <cell r="E186" t="str">
            <v>K25DLL8</v>
          </cell>
          <cell r="F186" t="str">
            <v>K25</v>
          </cell>
          <cell r="G186" t="str">
            <v>Quản trị du lịch &amp; lữ hành</v>
          </cell>
          <cell r="H186" t="str">
            <v>Công Ty Cổ Phần Du Lịch và Sự Kiện Seatours</v>
          </cell>
          <cell r="I186" t="str">
            <v>Event</v>
          </cell>
          <cell r="J186" t="str">
            <v>CĐTN</v>
          </cell>
          <cell r="K186" t="str">
            <v>TRẦN THỊ TÚ NHI</v>
          </cell>
          <cell r="L186" t="str">
            <v>Báo cáo thực tập và nâng cao hiệu quả hoạt động Marketing trên nền tảng Tiktok tại công ty Cổ phần Du lịch và Sự kiện Sea Tours - Đà Nẵng</v>
          </cell>
        </row>
        <row r="187">
          <cell r="B187">
            <v>25217201196</v>
          </cell>
          <cell r="C187" t="str">
            <v>Nguyễn Quang Huy</v>
          </cell>
          <cell r="D187" t="str">
            <v>06/02/2001</v>
          </cell>
          <cell r="E187" t="str">
            <v>K25DLL8</v>
          </cell>
          <cell r="F187" t="str">
            <v>K25</v>
          </cell>
          <cell r="G187" t="str">
            <v>Quản trị du lịch &amp; lữ hành</v>
          </cell>
          <cell r="H187" t="str">
            <v>Công Ty Cổ Phần Du Lịch và Sự Kiện Seatours</v>
          </cell>
          <cell r="I187" t="str">
            <v>Sale/Marketing</v>
          </cell>
          <cell r="J187" t="str">
            <v>CĐTN</v>
          </cell>
          <cell r="K187" t="str">
            <v>TRẦN THỊ TÚ NHI</v>
          </cell>
          <cell r="L187" t="str">
            <v>Báo cáo thực tập và giải pháp thu hút khách du lịch nội địa tại công ty cổ phần du lịch và sự kiện Seatours</v>
          </cell>
        </row>
        <row r="188">
          <cell r="B188">
            <v>24207201610</v>
          </cell>
          <cell r="C188" t="str">
            <v>Võ Thị Minh Kiều</v>
          </cell>
          <cell r="D188" t="str">
            <v>10/09/2000</v>
          </cell>
          <cell r="E188" t="str">
            <v>K24PSU_DLL2</v>
          </cell>
          <cell r="F188" t="str">
            <v>K24</v>
          </cell>
          <cell r="G188" t="str">
            <v>Quản trị du lịch &amp; lữ hành PSU</v>
          </cell>
          <cell r="H188" t="str">
            <v>Công ty cổ phần hàng không Đà Nẵng</v>
          </cell>
          <cell r="I188" t="str">
            <v>Sale/Marketing</v>
          </cell>
          <cell r="J188" t="str">
            <v>CĐTN</v>
          </cell>
          <cell r="K188" t="str">
            <v>TRẦN THỊ TÚ NHI</v>
          </cell>
          <cell r="L188" t="str">
            <v>Báo cáo thực tập và hoàn thiện quy trình bán vé máy bay nội địa tại Công Ty Cổ Phần Hàng Không Đà Nẵng</v>
          </cell>
        </row>
        <row r="189">
          <cell r="B189">
            <v>25213404723</v>
          </cell>
          <cell r="C189" t="str">
            <v>Trần Nguyên Quang</v>
          </cell>
          <cell r="D189" t="str">
            <v>02-04-2001</v>
          </cell>
          <cell r="E189" t="str">
            <v>K25DLL7</v>
          </cell>
          <cell r="F189" t="str">
            <v>K25</v>
          </cell>
          <cell r="G189" t="str">
            <v>Quản trị du lịch &amp; lữ hành</v>
          </cell>
          <cell r="H189" t="str">
            <v>Công ty du lịch và tiếp thị GTVT Vietravel chi nhánh Đà Nẵng</v>
          </cell>
          <cell r="I189" t="str">
            <v>Hướng dẫn viên</v>
          </cell>
          <cell r="J189" t="str">
            <v>CĐTN</v>
          </cell>
          <cell r="K189" t="str">
            <v>TRẦN THỊ TÚ NHI</v>
          </cell>
          <cell r="L189" t="str">
            <v>Báo cáo kết quả thực tập và hoàn thiện quy trình tổ chức thực hiện chương trình  du lịch Đà Nẵng  1 ngày  tại công ty Vietravel chi nhánh Đà Nẵng</v>
          </cell>
        </row>
        <row r="190">
          <cell r="B190">
            <v>25217204465</v>
          </cell>
          <cell r="C190" t="str">
            <v>Nguyễn Đức Long</v>
          </cell>
          <cell r="D190" t="str">
            <v>28/09/2001</v>
          </cell>
          <cell r="E190" t="str">
            <v>K25DLL2</v>
          </cell>
          <cell r="F190" t="str">
            <v>K25</v>
          </cell>
          <cell r="G190" t="str">
            <v>Quản trị du lịch &amp; lữ hành</v>
          </cell>
          <cell r="H190" t="str">
            <v>Công ty du lịch và tiếp thị GTVT Vietravel chi nhánh Đà Nẵng</v>
          </cell>
          <cell r="I190" t="str">
            <v>Hướng dẫn viên</v>
          </cell>
          <cell r="J190" t="str">
            <v>CĐTN</v>
          </cell>
          <cell r="K190" t="str">
            <v>TRẦN THỊ TÚ NHI</v>
          </cell>
          <cell r="L190" t="str">
            <v>Báo cáo thực tập và hoàn thiện quy trình đón tiễn khách tại sân bay của đội ngũ hướng dẫn viên tại công ty Vietravel chi nhánh Đà Nẵng</v>
          </cell>
        </row>
        <row r="191">
          <cell r="B191">
            <v>25207210505</v>
          </cell>
          <cell r="C191" t="str">
            <v>Nguyễn Thị An Thịnh</v>
          </cell>
          <cell r="D191" t="str">
            <v>02/03/1999</v>
          </cell>
          <cell r="E191" t="str">
            <v>K25DLL1</v>
          </cell>
          <cell r="F191" t="str">
            <v>K25</v>
          </cell>
          <cell r="G191" t="str">
            <v>Quản trị du lịch &amp; lữ hành</v>
          </cell>
          <cell r="H191" t="str">
            <v>Công ty du lịch và tiếp thị GTVT Vietravel chi nhánh Đà Nẵng</v>
          </cell>
          <cell r="I191" t="str">
            <v>Sale/Marketing</v>
          </cell>
          <cell r="J191" t="str">
            <v>CĐTN</v>
          </cell>
          <cell r="K191" t="str">
            <v>TRẦN THỊ TÚ NHI</v>
          </cell>
          <cell r="L191" t="str">
            <v>Báo cáo thực tập và hoàn thiện quy trình bán Chương trình du lịch cho khách hàng Doanh nghiệp tại công ty Vietravel chi nhánh Đà Nẵng</v>
          </cell>
        </row>
        <row r="192">
          <cell r="B192">
            <v>25217211293</v>
          </cell>
          <cell r="C192" t="str">
            <v>Nguyễn Văn Điệp</v>
          </cell>
          <cell r="D192" t="str">
            <v>30/03/2001</v>
          </cell>
          <cell r="E192" t="str">
            <v>K25DLL8</v>
          </cell>
          <cell r="F192" t="str">
            <v>K25</v>
          </cell>
          <cell r="G192" t="str">
            <v>Quản trị du lịch &amp; lữ hành</v>
          </cell>
          <cell r="H192" t="str">
            <v>Công ty du lịch và tiếp thị GTVT Vietravel chi nhánh Đà Nẵng</v>
          </cell>
          <cell r="I192" t="str">
            <v>Hướng dẫn viên</v>
          </cell>
          <cell r="J192" t="str">
            <v>CĐTN</v>
          </cell>
          <cell r="K192" t="str">
            <v>TRẦN THỊ TÚ NHI</v>
          </cell>
          <cell r="L192" t="str">
            <v>Giải pháp nâng cao chất lượng chương trình du lịch 2 ngày 1 đêm Đà Nẵng - Hội An - Mỹ Sơn tại công ty Vietravel chi nhánh Đà Nẵng</v>
          </cell>
        </row>
        <row r="193">
          <cell r="B193">
            <v>25207202511</v>
          </cell>
          <cell r="C193" t="str">
            <v>Dương Thị Ly</v>
          </cell>
          <cell r="D193" t="str">
            <v>9/9/2001</v>
          </cell>
          <cell r="E193" t="str">
            <v>K25DLL8</v>
          </cell>
          <cell r="F193" t="str">
            <v>K25</v>
          </cell>
          <cell r="G193" t="str">
            <v>Quản trị du lịch &amp; lữ hành</v>
          </cell>
          <cell r="H193" t="str">
            <v>Công ty du lịch và tiếp thị GTVT Vietravel chi nhánh Đà Nẵng</v>
          </cell>
          <cell r="I193" t="str">
            <v>Hướng dẫn viên</v>
          </cell>
          <cell r="J193" t="str">
            <v>CĐTN</v>
          </cell>
          <cell r="K193" t="str">
            <v>TRẦN THỊ TÚ NHI</v>
          </cell>
          <cell r="L193" t="str">
            <v>Báo cáo thực tập và hoàn thiện quy trình tổ chức thực hiện chương trình du lịch Đà Nẵng - Hội An - Huế (2 ngày 1 đêm) tại công ty Vietravel Chi nhánh Đà Nẵng</v>
          </cell>
        </row>
        <row r="194">
          <cell r="B194">
            <v>25207215993</v>
          </cell>
          <cell r="C194" t="str">
            <v xml:space="preserve">Nguyễn Lê Ngọc Hân </v>
          </cell>
          <cell r="D194" t="str">
            <v>04/07/2001</v>
          </cell>
          <cell r="E194" t="str">
            <v>K25DLL4</v>
          </cell>
          <cell r="F194" t="str">
            <v>K25</v>
          </cell>
          <cell r="G194" t="str">
            <v>Quản trị du lịch &amp; lữ hành</v>
          </cell>
          <cell r="H194" t="str">
            <v>Công ty du lịch và tiếp thị GTVT Vietravel chi nhánh Đà Nẵng</v>
          </cell>
          <cell r="I194" t="str">
            <v>Sale/Marketing</v>
          </cell>
          <cell r="J194" t="str">
            <v>CĐTN</v>
          </cell>
          <cell r="K194" t="str">
            <v>TRẦN THỊ TÚ NHI</v>
          </cell>
          <cell r="L194" t="str">
            <v>báo cáo thực tập và hoàn thiện quy trình bán chương trình du lịch cho khách hàng cá nhân tại công ty vietravel chi nhánh đà nẵng</v>
          </cell>
        </row>
        <row r="195">
          <cell r="B195">
            <v>25217217159</v>
          </cell>
          <cell r="C195" t="str">
            <v xml:space="preserve">Nguyễn Phước Nam </v>
          </cell>
          <cell r="D195" t="str">
            <v>24/12/2000</v>
          </cell>
          <cell r="E195" t="str">
            <v>K25PSU_DLL 6</v>
          </cell>
          <cell r="F195" t="str">
            <v>K25</v>
          </cell>
          <cell r="G195" t="str">
            <v>Quản trị du lịch &amp; lữ hành PSU</v>
          </cell>
          <cell r="H195" t="str">
            <v>Công ty du lịch và tiếp thị GTVT Vietravel chi nhánh Đà Nẵng</v>
          </cell>
          <cell r="I195" t="str">
            <v>Sale/Marketing</v>
          </cell>
          <cell r="J195" t="str">
            <v>CĐTN</v>
          </cell>
          <cell r="K195" t="str">
            <v>TRẦN THỊ TÚ NHI</v>
          </cell>
          <cell r="L195" t="str">
            <v xml:space="preserve">báo cáo thực tập và hoàn thiện chính sách sản phẩm đối với các chương trình nội địa tại công ty vietravel chi nhánh đà nẵng </v>
          </cell>
        </row>
        <row r="196">
          <cell r="B196">
            <v>24217208241</v>
          </cell>
          <cell r="C196" t="str">
            <v>Ngô Huy Hoàng</v>
          </cell>
          <cell r="D196" t="str">
            <v>04/12/2000</v>
          </cell>
          <cell r="E196" t="str">
            <v>K25DLL3</v>
          </cell>
          <cell r="F196" t="str">
            <v>K25</v>
          </cell>
          <cell r="G196" t="str">
            <v>Quản trị du lịch &amp; lữ hành</v>
          </cell>
          <cell r="H196" t="str">
            <v>Công ty du lịch và tiếp thị GTVT Vietravel chi nhánh Đà Nẵng</v>
          </cell>
          <cell r="I196" t="str">
            <v>Kinh doanh</v>
          </cell>
          <cell r="J196" t="str">
            <v>CĐTN</v>
          </cell>
          <cell r="K196" t="str">
            <v>TRẦN THỊ TÚ NHI</v>
          </cell>
          <cell r="L196" t="str">
            <v>Báo cáo thực tập và giải pháp hoàn thiện chính sách phân phối sản phẩm nhằm thu hút khách nội địa tại Công Ty Vietravel chi nhánh Đà Nẵng</v>
          </cell>
        </row>
        <row r="197">
          <cell r="B197">
            <v>25217216285</v>
          </cell>
          <cell r="C197" t="str">
            <v>Nguyễn Vũ Anh Thư</v>
          </cell>
          <cell r="D197">
            <v>37004</v>
          </cell>
          <cell r="E197" t="str">
            <v>K25PSU_DLL1</v>
          </cell>
          <cell r="F197" t="str">
            <v>K25</v>
          </cell>
          <cell r="G197" t="str">
            <v>Quản trị du lịch &amp; lữ hành PSU</v>
          </cell>
          <cell r="H197" t="str">
            <v xml:space="preserve">Công ty Du lịch Xứ Đà - DACOTOURS </v>
          </cell>
          <cell r="I197" t="str">
            <v>Hướng dẫn viên</v>
          </cell>
          <cell r="J197" t="str">
            <v>KLTN</v>
          </cell>
          <cell r="K197" t="str">
            <v>TRẦN THỊ TÚ NHI</v>
          </cell>
          <cell r="L197" t="str">
            <v>Đánh giá sự hài lòng của khách du lịch quốc tế về chương trình du lịch hằng ngày của Công ty TNHH MTV TM và DV Xứ Đà- Dacotours- Đà Nẵng</v>
          </cell>
        </row>
        <row r="198">
          <cell r="B198">
            <v>25207204324</v>
          </cell>
          <cell r="C198" t="str">
            <v>Nguyễn Thị Bảo Trân</v>
          </cell>
          <cell r="D198" t="str">
            <v>26/12/2001</v>
          </cell>
          <cell r="E198" t="str">
            <v>K25PSU_DLL1</v>
          </cell>
          <cell r="F198" t="str">
            <v>K25</v>
          </cell>
          <cell r="G198" t="str">
            <v>Quản trị du lịch &amp; lữ hành PSU</v>
          </cell>
          <cell r="H198" t="str">
            <v>Công Ty TNHH Dịch Vụ Du Lịch Đoan Nhi</v>
          </cell>
          <cell r="I198" t="str">
            <v>Sale/Marketing</v>
          </cell>
          <cell r="J198" t="str">
            <v>KLTN</v>
          </cell>
          <cell r="K198" t="str">
            <v>TRẦN THỊ TÚ NHI</v>
          </cell>
          <cell r="L198" t="str">
            <v>Giải pháp nâng cao hiệu quả hoạt động marketing nhằm thu hút khách du lịch tại công ty TNHH dịch vụ du lịch Đoan Nhi - Đà Nẵng</v>
          </cell>
        </row>
        <row r="199">
          <cell r="B199">
            <v>25207216318</v>
          </cell>
          <cell r="C199" t="str">
            <v xml:space="preserve">Triệu Thị Thanh Mỹ </v>
          </cell>
          <cell r="D199" t="str">
            <v>02/07/2001</v>
          </cell>
          <cell r="E199" t="str">
            <v>K25DLL5</v>
          </cell>
          <cell r="F199" t="str">
            <v>K25</v>
          </cell>
          <cell r="G199" t="str">
            <v>Quản trị du lịch &amp; lữ hành</v>
          </cell>
          <cell r="H199" t="str">
            <v>Công ty TNHH Một Thành Viên Dịch Vụ Lữ Hành Saigontourist</v>
          </cell>
          <cell r="I199" t="str">
            <v>Hướng dẫn viên</v>
          </cell>
          <cell r="J199" t="str">
            <v>KLTN</v>
          </cell>
          <cell r="K199" t="str">
            <v>TRẦN THỊ TÚ NHI</v>
          </cell>
          <cell r="L199" t="str">
            <v>Đánh giá mức độ hài lòng của khách du lịch nội địa đối với điểm tham quan Rừng dừa Bảy Mẫu của Công ty TNHH Một Thành Viên Dịch Vụ Lữ Hành Saigontourist chi nhánh Đà Nẵng</v>
          </cell>
        </row>
        <row r="200">
          <cell r="B200">
            <v>25207214299</v>
          </cell>
          <cell r="C200" t="str">
            <v>Lê Thị Hồng Thắm</v>
          </cell>
          <cell r="D200" t="str">
            <v>28/06/2001</v>
          </cell>
          <cell r="E200" t="str">
            <v>K25DLL3</v>
          </cell>
          <cell r="F200" t="str">
            <v>K25</v>
          </cell>
          <cell r="G200" t="str">
            <v>Quản trị du lịch &amp; lữ hành</v>
          </cell>
          <cell r="H200" t="str">
            <v>Công ty TNHH MTV dịch vụ du lịch lữ hành Sasgo Travel</v>
          </cell>
          <cell r="I200" t="str">
            <v>Điều hành tour</v>
          </cell>
          <cell r="J200" t="str">
            <v>KLTN</v>
          </cell>
          <cell r="K200" t="str">
            <v>TRẦN THỊ TÚ NHI</v>
          </cell>
          <cell r="L200" t="str">
            <v>Đánh giá mức độ hài lòng của khách du lịch nội địa tại làng nghề Bánh Tráng Tuý Loan - Đà Nẵng</v>
          </cell>
        </row>
        <row r="201">
          <cell r="B201">
            <v>25207201518</v>
          </cell>
          <cell r="C201" t="str">
            <v>Trương Trần Mỹ Ly</v>
          </cell>
          <cell r="D201">
            <v>37123</v>
          </cell>
          <cell r="E201" t="str">
            <v>K25DLL4</v>
          </cell>
          <cell r="F201" t="str">
            <v>K25</v>
          </cell>
          <cell r="G201" t="str">
            <v>Quản trị du lịch &amp; lữ hành</v>
          </cell>
          <cell r="H201" t="str">
            <v>Công ty TNHH MTV TM du lịch Trường Sa</v>
          </cell>
          <cell r="I201" t="str">
            <v>Công văn xét duyệt nhập cảnh và visa cho khách du lịch vào Việt Nam</v>
          </cell>
          <cell r="J201" t="str">
            <v>CĐTN</v>
          </cell>
          <cell r="K201" t="str">
            <v>TRẦN THỊ TÚ NHI</v>
          </cell>
          <cell r="L201" t="str">
            <v>Báo cáo thực tập và hoàn thiện quy trình thực hiện công văn xét duyệt nhập cảnh và visa cho khách du lịch Quốc tế vào Việt Nam tại công ty TNHH MTV thương mại du lịch Trường Sa - Đà Nẵng.</v>
          </cell>
        </row>
        <row r="202">
          <cell r="B202">
            <v>25207215087</v>
          </cell>
          <cell r="C202" t="str">
            <v>Võ Thị Trinh</v>
          </cell>
          <cell r="D202" t="str">
            <v>02/12/2001</v>
          </cell>
          <cell r="E202" t="str">
            <v>K25DLL1</v>
          </cell>
          <cell r="F202" t="str">
            <v>K25</v>
          </cell>
          <cell r="G202" t="str">
            <v>Quản trị du lịch &amp; lữ hành</v>
          </cell>
          <cell r="H202" t="str">
            <v>Công ty TNHH MTV TM du lịch Trường Sa</v>
          </cell>
          <cell r="I202" t="str">
            <v>Sale/ Điều hành tour</v>
          </cell>
          <cell r="J202" t="str">
            <v>CĐTN</v>
          </cell>
          <cell r="K202" t="str">
            <v>TRẦN THỊ TÚ NHI</v>
          </cell>
          <cell r="L202" t="str">
            <v>Báo cáo thực tập và nâng cao hiệu quả chăm sóc khách hàng nội địa tại công ty TNHH MTV TM Du lịch Trường Sa- Đà Nẵng</v>
          </cell>
        </row>
        <row r="203">
          <cell r="B203">
            <v>25207207745</v>
          </cell>
          <cell r="C203" t="str">
            <v>Huỳnh Thị Thanh Phúc</v>
          </cell>
          <cell r="D203" t="str">
            <v>29/11/2001</v>
          </cell>
          <cell r="E203" t="str">
            <v>K25DDL3</v>
          </cell>
          <cell r="F203" t="str">
            <v>K25</v>
          </cell>
          <cell r="G203" t="str">
            <v>Quản trị du lịch &amp; lữ hành</v>
          </cell>
          <cell r="H203" t="str">
            <v>Công ty TNHH MTV TM du lịch Trường Sa</v>
          </cell>
          <cell r="I203" t="str">
            <v>Sale/Marketing</v>
          </cell>
          <cell r="J203" t="str">
            <v>CĐTN</v>
          </cell>
          <cell r="K203" t="str">
            <v>TRẦN THỊ TÚ NHI</v>
          </cell>
          <cell r="L203" t="str">
            <v>Báo cáo thực tập và hoàn thiện chính sách xúc tiến tại Công ty TNHH MTV TM du lịch Trường Sa - Đà Nẵng</v>
          </cell>
        </row>
        <row r="204">
          <cell r="B204">
            <v>25207209872</v>
          </cell>
          <cell r="C204" t="str">
            <v>Nguyễn Thị Thanh An</v>
          </cell>
          <cell r="D204" t="str">
            <v>12/06/2001</v>
          </cell>
          <cell r="E204" t="str">
            <v>K25DLL8</v>
          </cell>
          <cell r="F204" t="str">
            <v>K25</v>
          </cell>
          <cell r="G204" t="str">
            <v>Quản trị du lịch &amp; lữ hành</v>
          </cell>
          <cell r="H204" t="str">
            <v>Công ty TNHH MTV TM du lịch Trường Sa</v>
          </cell>
          <cell r="I204" t="str">
            <v>Sale/Marketing</v>
          </cell>
          <cell r="J204" t="str">
            <v>CĐTN</v>
          </cell>
          <cell r="K204" t="str">
            <v>TRẦN THỊ TÚ NHI</v>
          </cell>
          <cell r="L204" t="str">
            <v>Báo cáo thực tập và hoàn thiện chính sách truyền thông cổ động tại Công ty TNHH MTV TM du lịch Trường Sa</v>
          </cell>
        </row>
        <row r="205">
          <cell r="B205">
            <v>25207205065</v>
          </cell>
          <cell r="C205" t="str">
            <v>Trần Thị Phước Xuân</v>
          </cell>
          <cell r="D205" t="str">
            <v>01/07/2001</v>
          </cell>
          <cell r="E205" t="str">
            <v>K25DLL2</v>
          </cell>
          <cell r="F205" t="str">
            <v>K25</v>
          </cell>
          <cell r="G205" t="str">
            <v>Quản trị du lịch &amp; lữ hành</v>
          </cell>
          <cell r="H205" t="str">
            <v>Công ty TNHH MTV TM du lịch Trường Sa</v>
          </cell>
          <cell r="I205" t="str">
            <v>Sale &amp; Điều hành tour</v>
          </cell>
          <cell r="J205" t="str">
            <v>CĐTN</v>
          </cell>
          <cell r="K205" t="str">
            <v>TRẦN THỊ TÚ NHI</v>
          </cell>
          <cell r="L205" t="str">
            <v>Báo cáo thực tập và hoàn thiện chính sách sản phẩm đối với các chương trình nội địa tại công ty TNHH MTV TM Du lịch Trường Sa - Đà Nẵng</v>
          </cell>
        </row>
        <row r="206">
          <cell r="B206">
            <v>25207205076</v>
          </cell>
          <cell r="C206" t="str">
            <v>Đặng Thị Hương</v>
          </cell>
          <cell r="D206" t="str">
            <v>09/12/2001</v>
          </cell>
          <cell r="E206" t="str">
            <v>K25DLL2</v>
          </cell>
          <cell r="F206" t="str">
            <v>K25</v>
          </cell>
          <cell r="G206" t="str">
            <v>Quản trị du lịch &amp; lữ hành</v>
          </cell>
          <cell r="H206" t="str">
            <v>Công ty TNHH MTV TM du lịch Trường Sa</v>
          </cell>
          <cell r="I206" t="str">
            <v>Sale &amp; Điều Hành Tour</v>
          </cell>
          <cell r="J206" t="str">
            <v>CĐTN</v>
          </cell>
          <cell r="K206" t="str">
            <v>TRẦN THỊ TÚ NHI</v>
          </cell>
          <cell r="L206" t="str">
            <v>Báo cáo thực tập và Hoàn thiện quy trình tổ chức chương trình du lịch MICE tại Công ty TNHH MTV TM Du lịch Trường Sa - Đà Nẵng</v>
          </cell>
        </row>
        <row r="207">
          <cell r="B207">
            <v>25207202635</v>
          </cell>
          <cell r="C207" t="str">
            <v>Nguyễn Thị Đông Phương</v>
          </cell>
          <cell r="D207" t="str">
            <v>06/04/2001</v>
          </cell>
          <cell r="E207" t="str">
            <v>K25DLL7</v>
          </cell>
          <cell r="F207" t="str">
            <v>K25</v>
          </cell>
          <cell r="G207" t="str">
            <v>Quản trị du lịch &amp; lữ hành</v>
          </cell>
          <cell r="H207" t="str">
            <v>Công ty TNHH MTV TM du lịch Trường Sa</v>
          </cell>
          <cell r="I207" t="str">
            <v xml:space="preserve">Tổ chức sự kiện và sale </v>
          </cell>
          <cell r="J207" t="str">
            <v>CĐTN</v>
          </cell>
          <cell r="K207" t="str">
            <v>TRẦN THỊ TÚ NHI</v>
          </cell>
          <cell r="L207" t="str">
            <v>Báo cáo thực tập và hoàn thiện quy trình bán Chương trình du lịch dành cho khách lẻ tại Công ty TNHH MTV TM Du Lịch Trường Sa</v>
          </cell>
        </row>
        <row r="208">
          <cell r="B208">
            <v>25217204154</v>
          </cell>
          <cell r="C208" t="str">
            <v>Lê Tô Trí Nhân</v>
          </cell>
          <cell r="D208" t="str">
            <v>14-09-2001</v>
          </cell>
          <cell r="E208" t="str">
            <v>K25PSU_DLL3</v>
          </cell>
          <cell r="F208" t="str">
            <v>K25</v>
          </cell>
          <cell r="G208" t="str">
            <v>Quản trị du lịch &amp; lữ hành PSU</v>
          </cell>
          <cell r="H208" t="str">
            <v>Công Ty TNHH Xây Dựng Thương Mại Du lịch Khánh Dung</v>
          </cell>
          <cell r="I208" t="str">
            <v>Hướng dẫn viên</v>
          </cell>
          <cell r="J208" t="str">
            <v>CĐTN</v>
          </cell>
          <cell r="K208" t="str">
            <v>TRẦN THỊ TÚ NHI</v>
          </cell>
          <cell r="L208" t="str">
            <v>Báo cáo thực tập và hoàn thiện quy trình tổ chức thực hiện chương trình du lịch Đà Nẵng - Huế - Hội An (3 ngày 2 đêm) tại công ty Công Ty TNHH Xây Dựng Thương Mại Du Lịch Khánh Dung</v>
          </cell>
        </row>
        <row r="209">
          <cell r="B209">
            <v>25207207295</v>
          </cell>
          <cell r="C209" t="str">
            <v>Lê Thị Thanh Lài</v>
          </cell>
          <cell r="D209" t="str">
            <v>12/02/2001</v>
          </cell>
          <cell r="E209" t="str">
            <v xml:space="preserve">K25DLL6 </v>
          </cell>
          <cell r="F209" t="str">
            <v>K25</v>
          </cell>
          <cell r="G209" t="str">
            <v>Quản trị du lịch &amp; lữ hành</v>
          </cell>
          <cell r="H209" t="str">
            <v>QuangNam Tourist</v>
          </cell>
          <cell r="I209" t="str">
            <v>Sale/Marketing</v>
          </cell>
          <cell r="J209" t="str">
            <v>CĐTN</v>
          </cell>
          <cell r="K209" t="str">
            <v>TRẦN THỊ TÚ NHI</v>
          </cell>
          <cell r="L209" t="str">
            <v xml:space="preserve">Báo cáo thực tập và hoàn thiện chính sách sản phẩm tại Công ty TNHH Du lịch Quảng Nam - Quảng Nam Tourist </v>
          </cell>
        </row>
        <row r="210">
          <cell r="B210">
            <v>25207207331</v>
          </cell>
          <cell r="C210" t="str">
            <v xml:space="preserve">Trần Lê Ngọc Tiên </v>
          </cell>
          <cell r="D210" t="str">
            <v>17/09/2001</v>
          </cell>
          <cell r="E210" t="str">
            <v>K25DLL6</v>
          </cell>
          <cell r="F210" t="str">
            <v>K25</v>
          </cell>
          <cell r="G210" t="str">
            <v>Quản trị du lịch &amp; lữ hành</v>
          </cell>
          <cell r="H210" t="str">
            <v>QuangNam tourist</v>
          </cell>
          <cell r="I210" t="str">
            <v>Sale/Marketing</v>
          </cell>
          <cell r="J210" t="str">
            <v>CĐTN</v>
          </cell>
          <cell r="K210" t="str">
            <v>TRẦN THỊ TÚ NHI</v>
          </cell>
          <cell r="L210" t="str">
            <v>báo cáo thực tập và giải pháp nâng cao chất lượng chương trình du lịch “huế-quảng trị-quảng bình”(3 ngày 2 đêm) nhằm thu hút khách du lịch nội địa tại công ty tnhh du lịch quảng nam-quang nam tourist</v>
          </cell>
        </row>
        <row r="211">
          <cell r="B211">
            <v>24207215119</v>
          </cell>
          <cell r="C211" t="str">
            <v xml:space="preserve">Mai Hồng Nhã </v>
          </cell>
          <cell r="D211" t="str">
            <v>03/06/2000</v>
          </cell>
          <cell r="E211" t="str">
            <v>K24DLL9</v>
          </cell>
          <cell r="F211" t="str">
            <v>K24</v>
          </cell>
          <cell r="G211" t="str">
            <v>Quản trị du lịch &amp; lữ hành</v>
          </cell>
          <cell r="H211" t="str">
            <v>Trung tâm điều hành du lịch miền trung - Tổng công ty du lịch Hà Nội</v>
          </cell>
          <cell r="I211" t="str">
            <v>Điều hành tour</v>
          </cell>
          <cell r="J211" t="str">
            <v>CĐTN</v>
          </cell>
          <cell r="K211" t="str">
            <v>TRẦN THỊ TÚ NHI</v>
          </cell>
          <cell r="L211" t="str">
            <v>Báo cáo thực tập và hoàn thiện quy trình bán Chương trình du lịch outbound cho khách nội địa tại công ty Hanoitourist chi nhánh Đà Nẵng</v>
          </cell>
        </row>
        <row r="212">
          <cell r="B212">
            <v>24217200052</v>
          </cell>
          <cell r="C212" t="str">
            <v>Lê Anh Giang</v>
          </cell>
          <cell r="D212" t="str">
            <v>14/04/1997</v>
          </cell>
          <cell r="E212" t="str">
            <v>K24DLL9</v>
          </cell>
          <cell r="F212" t="str">
            <v>K24</v>
          </cell>
          <cell r="G212" t="str">
            <v>Quản trị du lịch &amp; lữ hành</v>
          </cell>
          <cell r="H212" t="str">
            <v>Trung tâm điều hành du lịch miền trung - Tổng công ty du lịch Hà Nội</v>
          </cell>
          <cell r="I212" t="str">
            <v>Điều hành tour</v>
          </cell>
          <cell r="J212" t="str">
            <v>CĐTN</v>
          </cell>
          <cell r="K212" t="str">
            <v>TRẦN THỊ TÚ NHI</v>
          </cell>
          <cell r="L212" t="str">
            <v>Báo cáo thực tập và nâng cao hiệu quả chăm sóc khách hàng nội địa tại công ty Hanoitourist chi nhánh Đà Nẵng</v>
          </cell>
        </row>
        <row r="213">
          <cell r="B213">
            <v>25203302982</v>
          </cell>
          <cell r="C213" t="str">
            <v>Trần Thị Duy Hiếu</v>
          </cell>
          <cell r="D213" t="str">
            <v>10/06/2001</v>
          </cell>
          <cell r="E213" t="str">
            <v>K25PSU_DLL5</v>
          </cell>
          <cell r="F213" t="str">
            <v>K25</v>
          </cell>
          <cell r="G213" t="str">
            <v>Quản trị du lịch &amp; lữ hành PSU</v>
          </cell>
          <cell r="H213" t="str">
            <v>Trung tâm thông tin xúc tiến du lịch tỉnh Quảng Nam</v>
          </cell>
          <cell r="I213" t="str">
            <v>Hỗ trợ du khách + Truyền thông xúc tiến du lịch</v>
          </cell>
          <cell r="J213" t="str">
            <v>CĐTN</v>
          </cell>
          <cell r="K213" t="str">
            <v>TRẦN THỊ TÚ NHI</v>
          </cell>
          <cell r="L213" t="str">
            <v>Báo cáo thực tập và hoàn thiện quy trình hỗ trợ khách du lịch của Trung Tâm Thông Tin Xúc Tiến Du Lịch Quảng Nam</v>
          </cell>
        </row>
        <row r="214">
          <cell r="B214">
            <v>25207215739</v>
          </cell>
          <cell r="C214" t="str">
            <v>Trần Thuỵ Bảo Trâm</v>
          </cell>
          <cell r="D214" t="str">
            <v>19/08/2001</v>
          </cell>
          <cell r="E214" t="str">
            <v>K25PSU_DLL2</v>
          </cell>
          <cell r="F214" t="str">
            <v>K25</v>
          </cell>
          <cell r="G214" t="str">
            <v>Quản trị du lịch &amp; lữ hành PSU</v>
          </cell>
          <cell r="H214" t="str">
            <v xml:space="preserve">Vian Travel </v>
          </cell>
          <cell r="I214" t="str">
            <v>Điều hành tour</v>
          </cell>
          <cell r="J214" t="str">
            <v>KLTN</v>
          </cell>
          <cell r="K214" t="str">
            <v>TRẦN THỊ TÚ NHI</v>
          </cell>
          <cell r="L214" t="str">
            <v>Giải pháp nâng cao hoạt động maketing nhằm thu hút khách du lịch tại công ty TNHH Du Lịch Việt An Vian Travel - Thành phố Hồ Chí Minh</v>
          </cell>
        </row>
        <row r="215">
          <cell r="B215">
            <v>25207216200</v>
          </cell>
          <cell r="C215" t="str">
            <v>Huỳnh Thị A Ly</v>
          </cell>
          <cell r="D215" t="str">
            <v>03/10/2001</v>
          </cell>
          <cell r="E215" t="str">
            <v>K25PSU_DLL8</v>
          </cell>
          <cell r="F215" t="str">
            <v>K25</v>
          </cell>
          <cell r="G215" t="str">
            <v>Quản trị du lịch &amp; lữ hành PSU</v>
          </cell>
          <cell r="H215" t="str">
            <v xml:space="preserve">Công Ty Cổ phần Du Lịch - Dịch Vụ Hội An </v>
          </cell>
          <cell r="I215" t="str">
            <v>Kinh doanh</v>
          </cell>
          <cell r="J215" t="str">
            <v>KLTN</v>
          </cell>
          <cell r="K215" t="str">
            <v>VÕ HỮU HÒA</v>
          </cell>
          <cell r="L215" t="str">
            <v>Đánh giá năng lực cạnh tranh du lịch biển tại thành phố Đà Nẵng</v>
          </cell>
        </row>
        <row r="216">
          <cell r="B216">
            <v>25207216260</v>
          </cell>
          <cell r="C216" t="str">
            <v>Đỗ Thị Tuyết Nhung</v>
          </cell>
          <cell r="D216" t="str">
            <v>13/08/2001</v>
          </cell>
          <cell r="E216" t="str">
            <v>K25DLL3</v>
          </cell>
          <cell r="F216" t="str">
            <v>K25</v>
          </cell>
          <cell r="G216" t="str">
            <v>Quản trị du lịch &amp; lữ hành</v>
          </cell>
          <cell r="H216" t="str">
            <v>Công ty cổ phần DVDL Bến Thành tại Đà Nẵng</v>
          </cell>
          <cell r="I216" t="str">
            <v>Kinh doanh</v>
          </cell>
          <cell r="J216" t="str">
            <v>KLTN</v>
          </cell>
          <cell r="K216" t="str">
            <v>VÕ HỮU HÒA</v>
          </cell>
          <cell r="L216" t="str">
            <v>giải pháp marketing online nhầm thu hút khách nội địa tại công ty bến thành tourist chi nhánh đà nẵng</v>
          </cell>
        </row>
        <row r="217">
          <cell r="B217">
            <v>25207216223</v>
          </cell>
          <cell r="C217" t="str">
            <v>Nguyễn Minh Thư</v>
          </cell>
          <cell r="D217" t="str">
            <v>17/02/2001</v>
          </cell>
          <cell r="E217" t="str">
            <v>K25PSU_DLL3</v>
          </cell>
          <cell r="F217" t="str">
            <v>K25</v>
          </cell>
          <cell r="G217" t="str">
            <v>Quản trị du lịch &amp; lữ hành PSU</v>
          </cell>
          <cell r="H217" t="str">
            <v>Công ty cổ phần DVDL Bến Thành tại Đà Nẵng</v>
          </cell>
          <cell r="I217" t="str">
            <v>Sale/Marketing</v>
          </cell>
          <cell r="J217" t="str">
            <v>KLTN</v>
          </cell>
          <cell r="K217" t="str">
            <v>VÕ HỮU HÒA</v>
          </cell>
          <cell r="L217" t="str">
            <v>Nghiên cứu các nhân tố tác động đến hành vi quyết định lựa chọn sản phẩm dịch vụ của khách hàng tại Công ty Bến Thành Tourist</v>
          </cell>
        </row>
        <row r="218">
          <cell r="B218">
            <v>25217210055</v>
          </cell>
          <cell r="C218" t="str">
            <v>Nguyễn Như Quyên</v>
          </cell>
          <cell r="D218" t="str">
            <v>11/07/2000</v>
          </cell>
          <cell r="E218" t="str">
            <v>K25PSU_DLL5</v>
          </cell>
          <cell r="F218" t="str">
            <v>K25</v>
          </cell>
          <cell r="G218" t="str">
            <v>Quản trị du lịch &amp; lữ hành PSU</v>
          </cell>
          <cell r="H218" t="str">
            <v>Công ty cổ phần DVDL Bến Thành tại Đà Nẵng</v>
          </cell>
          <cell r="I218" t="str">
            <v>Sale/Marketing</v>
          </cell>
          <cell r="J218" t="str">
            <v>CĐTN</v>
          </cell>
          <cell r="K218" t="str">
            <v>VÕ HỮU HÒA</v>
          </cell>
          <cell r="L218" t="str">
            <v>Báo cáo kết quả thực tập và giải pháp Marketing nhằm thu hút khách du lịch nội địa của công ty Bến Thành Tourist chi nhánh tại Đà Nẵng</v>
          </cell>
        </row>
        <row r="219">
          <cell r="B219">
            <v>25207207405</v>
          </cell>
          <cell r="C219" t="str">
            <v xml:space="preserve">Trần Nguyệt Hằng </v>
          </cell>
          <cell r="D219" t="str">
            <v>6/6/2001</v>
          </cell>
          <cell r="E219" t="str">
            <v xml:space="preserve">K25PSU_DLL2 </v>
          </cell>
          <cell r="F219" t="str">
            <v>K25</v>
          </cell>
          <cell r="G219" t="str">
            <v>Quản trị du lịch &amp; lữ hành PSU</v>
          </cell>
          <cell r="H219" t="str">
            <v>Công ty Cổ phần Lữ hành Quốc tế Hải Vân Cát</v>
          </cell>
          <cell r="I219" t="str">
            <v>Kinh doanh</v>
          </cell>
          <cell r="J219" t="str">
            <v>CĐTN</v>
          </cell>
          <cell r="K219" t="str">
            <v>VÕ HỮU HÒA</v>
          </cell>
          <cell r="L219" t="str">
            <v>Báo cáo kết quả thực tập và thực trạng Quy Trình Tổ Chức Chương Trình Du Lịch quốc tế tại Công Ty cổ phần lữ hành Quốc tế Hải Vân Cát</v>
          </cell>
        </row>
        <row r="220">
          <cell r="B220">
            <v>25207205304</v>
          </cell>
          <cell r="C220" t="str">
            <v>Nguyễn Khánh Linh</v>
          </cell>
          <cell r="D220" t="str">
            <v>03/01/2001</v>
          </cell>
          <cell r="E220" t="str">
            <v>K25DLL7</v>
          </cell>
          <cell r="F220" t="str">
            <v>K25</v>
          </cell>
          <cell r="G220" t="str">
            <v>Quản trị du lịch &amp; lữ hành</v>
          </cell>
          <cell r="H220" t="str">
            <v>Công ty Cổ phần Lữ hành Quốc tế Hải Vân Cát</v>
          </cell>
          <cell r="I220" t="str">
            <v>Sản phẩm</v>
          </cell>
          <cell r="J220" t="str">
            <v>KLTN</v>
          </cell>
          <cell r="K220" t="str">
            <v>VÕ HỮU HÒA</v>
          </cell>
          <cell r="L220" t="str">
            <v xml:space="preserve">Nghiên cứu các giải pháp nâng cao hiệu quả hoạt động xúc tiến, quảng bá cho ngành du lịch thành phố Đà Nẵng </v>
          </cell>
        </row>
        <row r="221">
          <cell r="B221">
            <v>25217207004</v>
          </cell>
          <cell r="C221" t="str">
            <v>Mai Xuân Tùng</v>
          </cell>
          <cell r="D221" t="str">
            <v>21/11/2001</v>
          </cell>
          <cell r="E221" t="str">
            <v>K25PSU_DLL1</v>
          </cell>
          <cell r="F221" t="str">
            <v>K25</v>
          </cell>
          <cell r="G221" t="str">
            <v>Quản trị du lịch &amp; lữ hành PSU</v>
          </cell>
          <cell r="H221" t="str">
            <v>Công ty du lịch và tiếp thị GTVT Vietravel chi nhánh Đà Nẵng</v>
          </cell>
          <cell r="I221" t="str">
            <v>Hướng dẫn viên</v>
          </cell>
          <cell r="J221" t="str">
            <v>CĐTN</v>
          </cell>
          <cell r="K221" t="str">
            <v>VÕ HỮU HÒA</v>
          </cell>
          <cell r="L221" t="str">
            <v>Báo cáo kết quả thực tập và thực trạng đào tạo hướng dẫn viên tại Vietravel chi nhánh Đà Nẵng</v>
          </cell>
        </row>
        <row r="222">
          <cell r="B222">
            <v>25207204094</v>
          </cell>
          <cell r="C222" t="str">
            <v>Lê Hoàng Anh</v>
          </cell>
          <cell r="D222" t="str">
            <v>01/02/2001</v>
          </cell>
          <cell r="E222" t="str">
            <v>K25PSU_DLL2</v>
          </cell>
          <cell r="F222" t="str">
            <v>K25</v>
          </cell>
          <cell r="G222" t="str">
            <v>Quản trị du lịch &amp; lữ hành PSU</v>
          </cell>
          <cell r="H222" t="str">
            <v>Công ty du lịch và tiếp thị GTVT Vietravel chi nhánh Đà Nẵng</v>
          </cell>
          <cell r="I222" t="str">
            <v>Hướng dẫn viên</v>
          </cell>
          <cell r="J222" t="str">
            <v>CĐTN</v>
          </cell>
          <cell r="K222" t="str">
            <v>VÕ HỮU HÒA</v>
          </cell>
          <cell r="L222" t="str">
            <v>Báo cáo kết quả thực tập và thực trạng công tác quản lý đội ngũ hướng dẫn viên hiện nay tại Vietravel chi nhánh Đà Nẵng</v>
          </cell>
        </row>
        <row r="223">
          <cell r="B223">
            <v>25217209257</v>
          </cell>
          <cell r="C223" t="str">
            <v>Nguyễn Thành Vinh</v>
          </cell>
          <cell r="D223" t="str">
            <v>25/10/2000</v>
          </cell>
          <cell r="E223" t="str">
            <v>K25DLL8</v>
          </cell>
          <cell r="F223" t="str">
            <v>K25</v>
          </cell>
          <cell r="G223" t="str">
            <v>Quản trị du lịch &amp; lữ hành</v>
          </cell>
          <cell r="H223" t="str">
            <v>Công ty du lịch và tiếp thị GTVT Vietravel chi nhánh Đà Nẵng</v>
          </cell>
          <cell r="I223" t="str">
            <v>Hướng dẫn viên</v>
          </cell>
          <cell r="J223" t="str">
            <v>CĐTN</v>
          </cell>
          <cell r="K223" t="str">
            <v>VÕ HỮU HÒA</v>
          </cell>
          <cell r="L223" t="str">
            <v xml:space="preserve">Báo cáo kết quả thực tập và giải pháp nâng cao chất lượng hướng dẫn diên du lịch tại Công Ty Vietravel  chi nhánh Đà Nẵng </v>
          </cell>
        </row>
        <row r="224">
          <cell r="B224">
            <v>25217202200</v>
          </cell>
          <cell r="C224" t="str">
            <v>Phan Trọng Tiến</v>
          </cell>
          <cell r="D224" t="str">
            <v>03/07/2001</v>
          </cell>
          <cell r="E224" t="str">
            <v>K25DLL4</v>
          </cell>
          <cell r="F224" t="str">
            <v>K25</v>
          </cell>
          <cell r="G224" t="str">
            <v>Quản trị du lịch &amp; lữ hành</v>
          </cell>
          <cell r="H224" t="str">
            <v>Công ty du lịch và tiếp thị GTVT Vietravel chi nhánh Đà Nẵng</v>
          </cell>
          <cell r="I224" t="str">
            <v>Hướng dẫn viên</v>
          </cell>
          <cell r="J224" t="str">
            <v>CĐTN</v>
          </cell>
          <cell r="K224" t="str">
            <v>VÕ HỮU HÒA</v>
          </cell>
          <cell r="L224" t="str">
            <v>Báo cáo kết quả thực tập và hoàn thiện quy trình, chính sách chăm sóc khách nội địa tại công ty Vietravel Chi nhánh Đà Nẵng</v>
          </cell>
        </row>
        <row r="225">
          <cell r="B225">
            <v>25217209600</v>
          </cell>
          <cell r="C225" t="str">
            <v>Nguyễn Đức Trung</v>
          </cell>
          <cell r="D225" t="str">
            <v>18/03/2001</v>
          </cell>
          <cell r="E225" t="str">
            <v>K25DLL3</v>
          </cell>
          <cell r="F225" t="str">
            <v>K25</v>
          </cell>
          <cell r="G225" t="str">
            <v>Quản trị du lịch &amp; lữ hành</v>
          </cell>
          <cell r="H225" t="str">
            <v>Công ty du lịch và tiếp thị GTVT Vietravel chi nhánh Đà Nẵng</v>
          </cell>
          <cell r="I225" t="str">
            <v>Hướng dẫn viên</v>
          </cell>
          <cell r="J225" t="str">
            <v>CĐTN</v>
          </cell>
          <cell r="K225" t="str">
            <v>VÕ HỮU HÒA</v>
          </cell>
          <cell r="L225" t="str">
            <v>Báo cáo kết quả thực tập và thực trạng đánh giá của khách hàng đối với chất lượng đội ngũ hướng dẫn viên tại Vietravel chi nhánh Đà Nẵng</v>
          </cell>
        </row>
        <row r="226">
          <cell r="B226">
            <v>25207210306</v>
          </cell>
          <cell r="C226" t="str">
            <v>Phan Thị Thanh Tâm</v>
          </cell>
          <cell r="D226" t="str">
            <v>16/08/2001</v>
          </cell>
          <cell r="E226" t="str">
            <v>K25DLL5</v>
          </cell>
          <cell r="F226" t="str">
            <v>K25</v>
          </cell>
          <cell r="G226" t="str">
            <v>Quản trị du lịch &amp; lữ hành</v>
          </cell>
          <cell r="H226" t="str">
            <v>Công ty du lịch và tiếp thị GTVT Vietravel chi nhánh Đà Nẵng</v>
          </cell>
          <cell r="I226" t="str">
            <v>Điều hành tour</v>
          </cell>
          <cell r="J226" t="str">
            <v>CĐTN</v>
          </cell>
          <cell r="K226" t="str">
            <v>VÕ HỮU HÒA</v>
          </cell>
          <cell r="L226" t="str">
            <v>Báo cáo kết quả học tập và phân tích các yếu tố ảnh hưởng đến sự hài lòng của khách hàng khi sử dụng dịch vụ tại công ty Vietravel chi nhánh Đà Nẵng</v>
          </cell>
        </row>
        <row r="227">
          <cell r="B227">
            <v>25207215574</v>
          </cell>
          <cell r="C227" t="str">
            <v>Nguyễn Thị Mai Vy</v>
          </cell>
          <cell r="D227" t="str">
            <v>20/04/2001</v>
          </cell>
          <cell r="E227" t="str">
            <v>K25PSU_DLL8</v>
          </cell>
          <cell r="F227" t="str">
            <v>K25</v>
          </cell>
          <cell r="G227" t="str">
            <v>Quản trị du lịch &amp; lữ hành PSU</v>
          </cell>
          <cell r="H227" t="str">
            <v>Công ty du lịch và tiếp thị GTVT Vietravel chi nhánh Đà Nẵng</v>
          </cell>
          <cell r="I227" t="str">
            <v>Sale/Marketing</v>
          </cell>
          <cell r="J227" t="str">
            <v>CĐTN</v>
          </cell>
          <cell r="K227" t="str">
            <v>VÕ HỮU HÒA</v>
          </cell>
          <cell r="L227" t="str">
            <v>Báo cáo kết quả thực tập và xây dựng các giải pháp marketing nhằm thu hút khách nội địa tại công ty Vietravel chi nhánh Đà Nẵng</v>
          </cell>
        </row>
        <row r="228">
          <cell r="B228">
            <v>25207216505</v>
          </cell>
          <cell r="C228" t="str">
            <v>Trần Thị Diễm My</v>
          </cell>
          <cell r="D228" t="str">
            <v>10/01/2001</v>
          </cell>
          <cell r="E228" t="str">
            <v>K25DLL4</v>
          </cell>
          <cell r="F228" t="str">
            <v>K25</v>
          </cell>
          <cell r="G228" t="str">
            <v>Quản trị du lịch &amp; lữ hành</v>
          </cell>
          <cell r="H228" t="str">
            <v>Công ty du lịch và tiếp thị GTVT Vietravel chi nhánh Đà Nẵng</v>
          </cell>
          <cell r="I228" t="str">
            <v>Sale/Marketing</v>
          </cell>
          <cell r="J228" t="str">
            <v>CĐTN</v>
          </cell>
          <cell r="K228" t="str">
            <v>VÕ HỮU HÒA</v>
          </cell>
          <cell r="L228" t="str">
            <v>Báo cáo kết quả thực tập và giải pháp nâng cao hiệu quả Marketing online nhằm thu hút khách nội địa tại công ty Vietravel chi nhánh Đà Nẵng</v>
          </cell>
        </row>
        <row r="229">
          <cell r="B229">
            <v>25211703679</v>
          </cell>
          <cell r="C229" t="str">
            <v>Ngô Văn Sinh</v>
          </cell>
          <cell r="D229" t="str">
            <v>05/03/2001</v>
          </cell>
          <cell r="E229" t="str">
            <v>K25DLL8</v>
          </cell>
          <cell r="F229" t="str">
            <v>K25</v>
          </cell>
          <cell r="G229" t="str">
            <v>Quản trị du lịch &amp; lữ hành</v>
          </cell>
          <cell r="H229" t="str">
            <v>Công ty du lịch và tiếp thị GTVT Vietravel chi nhánh Đà Nẵng</v>
          </cell>
          <cell r="I229" t="str">
            <v>Hướng dẫn viên</v>
          </cell>
          <cell r="J229" t="str">
            <v>CĐTN</v>
          </cell>
          <cell r="K229" t="str">
            <v>VÕ HỮU HÒA</v>
          </cell>
          <cell r="L229" t="str">
            <v>Báo cáo kết quả thực tập và thực trạng quy trình hướng dẫn khách du lịch nội địa tại công ty Vietravel chi nhánh Đà Nẵng</v>
          </cell>
        </row>
        <row r="230">
          <cell r="B230">
            <v>25207217317</v>
          </cell>
          <cell r="C230" t="str">
            <v>Nguyễn Thị Linh Chi</v>
          </cell>
          <cell r="D230" t="str">
            <v>30/10/2001</v>
          </cell>
          <cell r="E230" t="str">
            <v>K25PSU_DLL7</v>
          </cell>
          <cell r="F230" t="str">
            <v>K25</v>
          </cell>
          <cell r="G230" t="str">
            <v>Quản trị du lịch &amp; lữ hành PSU</v>
          </cell>
          <cell r="H230" t="str">
            <v>Công ty du lịch và tiếp thị GTVT Vietravel chi nhánh Đà Nẵng</v>
          </cell>
          <cell r="I230" t="str">
            <v>Sale/Marketing</v>
          </cell>
          <cell r="J230" t="str">
            <v>KLTN</v>
          </cell>
          <cell r="K230" t="str">
            <v>VÕ HỮU HÒA</v>
          </cell>
          <cell r="L230" t="str">
            <v>Các nhân tố ảnh hưởng đến hành vi du lịch có trách nhiệm với môi trường của khách du lịch nội địa tại Phố Cổ Hội An</v>
          </cell>
        </row>
        <row r="231">
          <cell r="B231">
            <v>25207204534</v>
          </cell>
          <cell r="C231" t="str">
            <v>Trương Hoàng Linh Chi</v>
          </cell>
          <cell r="D231" t="str">
            <v>20/06/2001</v>
          </cell>
          <cell r="E231" t="str">
            <v>K25PSU_DLL4</v>
          </cell>
          <cell r="F231" t="str">
            <v>K25</v>
          </cell>
          <cell r="G231" t="str">
            <v>Quản trị du lịch &amp; lữ hành PSU</v>
          </cell>
          <cell r="H231" t="str">
            <v>Công ty Tinh Minh Hoàng Hiến - chi nhánh Đà Nẵng</v>
          </cell>
          <cell r="I231" t="str">
            <v>Sale/Marketing</v>
          </cell>
          <cell r="J231" t="str">
            <v>KLTN</v>
          </cell>
          <cell r="K231" t="str">
            <v>VÕ HỮU HÒA</v>
          </cell>
          <cell r="L231" t="str">
            <v>Nghiên cứu các nhân tố ảnh hưởng đến sự hài lòng của du khách về chất lượng dịch vụ tại công ty lữ hành VietNam Explore</v>
          </cell>
        </row>
        <row r="232">
          <cell r="B232">
            <v>25207200221</v>
          </cell>
          <cell r="C232" t="str">
            <v>Bùi Thị Thanh Trà</v>
          </cell>
          <cell r="D232" t="str">
            <v>02/05/2001</v>
          </cell>
          <cell r="E232" t="str">
            <v>K25PSU_DLL1</v>
          </cell>
          <cell r="F232" t="str">
            <v>K25</v>
          </cell>
          <cell r="G232" t="str">
            <v>Quản trị du lịch &amp; lữ hành PSU</v>
          </cell>
          <cell r="H232" t="str">
            <v>Công Ty TNHH Dịch Vụ Du Lịch Đoan Nhi</v>
          </cell>
          <cell r="I232" t="str">
            <v>Sale/Marketing</v>
          </cell>
          <cell r="J232" t="str">
            <v>KLTN</v>
          </cell>
          <cell r="K232" t="str">
            <v>VÕ HỮU HÒA</v>
          </cell>
          <cell r="L232" t="str">
            <v>Thực trạng và một số giải pháp hoạt động marketing online nhằm thu hút khách nội địa tại công ty TNHH Đoan Nhi</v>
          </cell>
        </row>
        <row r="233">
          <cell r="B233">
            <v>25207202731</v>
          </cell>
          <cell r="C233" t="str">
            <v>Nguyễn Thị Hồng Nhung</v>
          </cell>
          <cell r="D233" t="str">
            <v>20/09/2001</v>
          </cell>
          <cell r="E233" t="str">
            <v>K25DLL4</v>
          </cell>
          <cell r="F233" t="str">
            <v>K25</v>
          </cell>
          <cell r="G233" t="str">
            <v>Quản trị du lịch &amp; lữ hành</v>
          </cell>
          <cell r="H233" t="str">
            <v>Công ty TNHH Dịch vụ du lịch và Thương mại HT SAFBEL</v>
          </cell>
          <cell r="I233" t="str">
            <v>Sale/Marketing</v>
          </cell>
          <cell r="J233" t="str">
            <v>CĐTN</v>
          </cell>
          <cell r="K233" t="str">
            <v>VÕ HỮU HÒA</v>
          </cell>
          <cell r="L233" t="str">
            <v>Báo cáo thực tập và thực trạng chính sách Marketing nhằm thu hút khách nội địa đối với chương trình du lịch Đà Nẵng - Huế tại công ty HT Safbel Travel</v>
          </cell>
        </row>
        <row r="234">
          <cell r="B234">
            <v>25207108818</v>
          </cell>
          <cell r="C234" t="str">
            <v>Trần Thị Khánh Linh</v>
          </cell>
          <cell r="D234" t="str">
            <v>21/06/2001</v>
          </cell>
          <cell r="E234" t="str">
            <v>K25PSU_DLL6</v>
          </cell>
          <cell r="F234" t="str">
            <v>K25</v>
          </cell>
          <cell r="G234" t="str">
            <v>Quản trị du lịch &amp; lữ hành PSU</v>
          </cell>
          <cell r="H234" t="str">
            <v>Công ty TNHH Dịch vụ Du Lịch và Thương mại HT SAFBEL</v>
          </cell>
          <cell r="I234" t="str">
            <v>Sale/Marketing</v>
          </cell>
          <cell r="J234" t="str">
            <v>CĐTN</v>
          </cell>
          <cell r="K234" t="str">
            <v>VÕ HỮU HÒA</v>
          </cell>
          <cell r="L234" t="str">
            <v>Báo cáo kết quả thực tập và thực trạng hoạt động marketing online nhằm thu hút khách du lịch tại công ty HT Safbel Travel</v>
          </cell>
        </row>
        <row r="235">
          <cell r="B235">
            <v>25203410144</v>
          </cell>
          <cell r="C235" t="str">
            <v>Nguyễn Mai Thương</v>
          </cell>
          <cell r="D235" t="str">
            <v>25/07/2001</v>
          </cell>
          <cell r="E235" t="str">
            <v>K25PSU_DLL6</v>
          </cell>
          <cell r="F235" t="str">
            <v>K25</v>
          </cell>
          <cell r="G235" t="str">
            <v>Quản trị du lịch &amp; lữ hành PSU</v>
          </cell>
          <cell r="H235" t="str">
            <v>Công ty TNHH dịch vụ du lịch và thương mại HT SAFBEL</v>
          </cell>
          <cell r="I235" t="str">
            <v>Sale/Marketing</v>
          </cell>
          <cell r="J235" t="str">
            <v>CĐTN</v>
          </cell>
          <cell r="K235" t="str">
            <v>VÕ HỮU HÒA</v>
          </cell>
          <cell r="L235" t="str">
            <v>Báo cáo kết quả thực tập và thực trạng chính sách marketing nhằm thu hút khách nội địa đối với chương trình du lịch đà nẵng - thái lan tại công ty HT SAFBEL</v>
          </cell>
        </row>
        <row r="236">
          <cell r="B236">
            <v>25217217063</v>
          </cell>
          <cell r="C236" t="str">
            <v>Đặng Phúc Tây</v>
          </cell>
          <cell r="D236" t="str">
            <v>31/3/2001</v>
          </cell>
          <cell r="E236" t="str">
            <v>K25PSU_DLL2</v>
          </cell>
          <cell r="F236" t="str">
            <v>K25</v>
          </cell>
          <cell r="G236" t="str">
            <v>Quản trị du lịch &amp; lữ hành PSU</v>
          </cell>
          <cell r="H236" t="str">
            <v>Công ty TNHH Một Thành Viên Dịch Vụ Lữ Hành Saigontourist</v>
          </cell>
          <cell r="I236" t="str">
            <v>Hướng dẫn viên</v>
          </cell>
          <cell r="J236" t="str">
            <v>KLTN</v>
          </cell>
          <cell r="K236" t="str">
            <v>VÕ HỮU HÒA</v>
          </cell>
          <cell r="L236" t="str">
            <v>Thực trạng và giải pháp xúc tiến du lịch nhằm thu hút khách du lịch nội địa đến Đà Nẵng hiện nay</v>
          </cell>
        </row>
        <row r="237">
          <cell r="B237">
            <v>25217204551</v>
          </cell>
          <cell r="C237" t="str">
            <v>Đinh Công Hoàng</v>
          </cell>
          <cell r="D237" t="str">
            <v>01/01/2001</v>
          </cell>
          <cell r="E237" t="str">
            <v>K25PSU_DLL6</v>
          </cell>
          <cell r="F237" t="str">
            <v>K25</v>
          </cell>
          <cell r="G237" t="str">
            <v>Quản trị du lịch &amp; lữ hành PSU</v>
          </cell>
          <cell r="H237" t="str">
            <v>Công ty TNHH Một Thành Viên Dịch Vụ Lữ Hành Saigontourist</v>
          </cell>
          <cell r="I237" t="str">
            <v>Hướng dẫn viên</v>
          </cell>
          <cell r="J237" t="str">
            <v>CĐTN</v>
          </cell>
          <cell r="K237" t="str">
            <v>VÕ HỮU HÒA</v>
          </cell>
          <cell r="L237" t="str">
            <v>Báo cáo kết quả thực tập và thực trạng quy trình tổ chức thực hiện chương trình du lịch Đà Nẵng - Hội An - Huế (4N3Đ) của công ty TNHH MTV Du lịch và Lữ hành Saigontourist tại Đà Nẵng</v>
          </cell>
        </row>
        <row r="238">
          <cell r="B238">
            <v>25207202685</v>
          </cell>
          <cell r="C238" t="str">
            <v>Đinh Thị Ngọc Mỹ</v>
          </cell>
          <cell r="D238" t="str">
            <v>08/10/2001</v>
          </cell>
          <cell r="E238" t="str">
            <v>K25PSU_DLL2</v>
          </cell>
          <cell r="F238" t="str">
            <v>K25</v>
          </cell>
          <cell r="G238" t="str">
            <v>Quản trị du lịch &amp; lữ hành PSU</v>
          </cell>
          <cell r="H238" t="str">
            <v>Công ty TNHH Một Thành Viên Dịch Vụ Lữ Hành Saigontourist</v>
          </cell>
          <cell r="I238" t="str">
            <v>Hướng dẫn viên</v>
          </cell>
          <cell r="J238" t="str">
            <v>CĐTN</v>
          </cell>
          <cell r="K238" t="str">
            <v>VÕ HỮU HÒA</v>
          </cell>
          <cell r="L238" t="str">
            <v>Báo cáo kết quả thực tập và giải pháp xây dựng sản phẩm du lịch Kpop Tour ở Hàn Quốc của công ty TNHH MTV Dịch Vụ Lữ Hành Saigontourist chi nhánh Đà Nẵng</v>
          </cell>
        </row>
        <row r="239">
          <cell r="B239">
            <v>25217210588</v>
          </cell>
          <cell r="C239" t="str">
            <v>Trần Đại Vỹ</v>
          </cell>
          <cell r="D239" t="str">
            <v>23/02/2000</v>
          </cell>
          <cell r="E239" t="str">
            <v>K25DLL1</v>
          </cell>
          <cell r="F239" t="str">
            <v>K25</v>
          </cell>
          <cell r="G239" t="str">
            <v>Quản trị du lịch &amp; lữ hành</v>
          </cell>
          <cell r="H239" t="str">
            <v>Công ty TNHH Một Thành Viên Dịch Vụ Lữ Hành Saigontourist</v>
          </cell>
          <cell r="I239" t="str">
            <v>Sale/Marketing</v>
          </cell>
          <cell r="J239" t="str">
            <v>CĐTN</v>
          </cell>
          <cell r="K239" t="str">
            <v>VÕ HỮU HÒA</v>
          </cell>
          <cell r="L239" t="str">
            <v xml:space="preserve">Báo cáo kết quả thực tập và một số giải pháp nâng cao hiệu quả công tác chăm sóc khách hàng tại công ty TNHH một thành viên Saigon Tourist chi nhánh Đà Nẵng </v>
          </cell>
        </row>
        <row r="240">
          <cell r="B240">
            <v>25207216242</v>
          </cell>
          <cell r="C240" t="str">
            <v>Đỗ Thị Bích Anh</v>
          </cell>
          <cell r="D240" t="str">
            <v>05/06/2001</v>
          </cell>
          <cell r="E240" t="str">
            <v>K25DLL1</v>
          </cell>
          <cell r="F240" t="str">
            <v>K25</v>
          </cell>
          <cell r="G240" t="str">
            <v>Quản trị du lịch &amp; lữ hành</v>
          </cell>
          <cell r="H240" t="str">
            <v>Công ty TNHH Một Thành Viên Dịch Vụ Lữ Hành Saigontourist</v>
          </cell>
          <cell r="I240" t="str">
            <v>Điều hành tour</v>
          </cell>
          <cell r="J240" t="str">
            <v>CĐTN</v>
          </cell>
          <cell r="K240" t="str">
            <v>VÕ HỮU HÒA</v>
          </cell>
          <cell r="L240" t="str">
            <v>Báo cáo kết quả thực tập và giải pháp nâng cao chất lượng chương trình du lịch nhằm thu hút khách nước ngoài tại công ty TNHH một thành viên dịch vụ lữ hành Saigon Tourist chi nhánh Đà Nẵng</v>
          </cell>
        </row>
        <row r="241">
          <cell r="B241">
            <v>25217204121</v>
          </cell>
          <cell r="C241" t="str">
            <v>Ngô Anh Tài</v>
          </cell>
          <cell r="D241" t="str">
            <v>06/01/2001</v>
          </cell>
          <cell r="E241" t="str">
            <v>K25PSU_DLL7</v>
          </cell>
          <cell r="F241" t="str">
            <v>K25</v>
          </cell>
          <cell r="G241" t="str">
            <v>Quản trị du lịch &amp; lữ hành PSU</v>
          </cell>
          <cell r="H241" t="str">
            <v xml:space="preserve">Công ty TNHH một thành viên Du lịch Công Đoàn Đà Nẵng </v>
          </cell>
          <cell r="I241" t="str">
            <v>Điều hành tour</v>
          </cell>
          <cell r="J241" t="str">
            <v>CĐTN</v>
          </cell>
          <cell r="K241" t="str">
            <v>VÕ HỮU HÒA</v>
          </cell>
          <cell r="L241" t="str">
            <v>Báo cáo kết quả thực tập và giải pháp nâng cao chất lượng dịch vụ du lịch tại công ty TNHH MTV Du lịch Công đoàn Đà Nẵng</v>
          </cell>
        </row>
        <row r="242">
          <cell r="B242">
            <v>25203409385</v>
          </cell>
          <cell r="C242" t="str">
            <v>Phạm Thị Phương Hằng</v>
          </cell>
          <cell r="D242" t="str">
            <v>22/10/2001</v>
          </cell>
          <cell r="E242" t="str">
            <v>K25PSU_DLL7</v>
          </cell>
          <cell r="F242" t="str">
            <v>K25</v>
          </cell>
          <cell r="G242" t="str">
            <v>Quản trị du lịch &amp; lữ hành PSU</v>
          </cell>
          <cell r="H242" t="str">
            <v xml:space="preserve">Công ty TNHH một thành viên Du lịch Công Đoàn Đà Nẵng </v>
          </cell>
          <cell r="I242" t="str">
            <v>Trung tâm điều hành du lịch Công Đoàn Đà Nẵng</v>
          </cell>
          <cell r="J242" t="str">
            <v>CĐTN</v>
          </cell>
          <cell r="K242" t="str">
            <v>VÕ HỮU HÒA</v>
          </cell>
          <cell r="L242" t="str">
            <v xml:space="preserve">Báo cáo kết quả thực tập và thực trạng quy trình tổ chức chương trình du lịch nội địa tại Công ty TNHH MTV Du Lịch Công Đoàn Đà Nẵng </v>
          </cell>
        </row>
        <row r="243">
          <cell r="B243">
            <v>25207210002</v>
          </cell>
          <cell r="C243" t="str">
            <v>Mai Khánh Ly</v>
          </cell>
          <cell r="D243" t="str">
            <v>22/02/2001</v>
          </cell>
          <cell r="E243" t="str">
            <v>K25DLL1</v>
          </cell>
          <cell r="F243" t="str">
            <v>K25</v>
          </cell>
          <cell r="G243" t="str">
            <v>Quản trị du lịch &amp; lữ hành</v>
          </cell>
          <cell r="H243" t="str">
            <v>Công ty TNHH Thương Mại Du Lịch và Du Lịch Plan To Travel</v>
          </cell>
          <cell r="I243" t="str">
            <v>Sale/Marketing</v>
          </cell>
          <cell r="J243" t="str">
            <v>CĐTN</v>
          </cell>
          <cell r="K243" t="str">
            <v>VÕ HỮU HÒA</v>
          </cell>
          <cell r="L243" t="str">
            <v>Báo cáo kết quả thực tập và giải pháp nâng cao chất lượng chương trình du lịch tại Công ty du lịch Plan To Travel chi nhánh Đà Nẵng</v>
          </cell>
        </row>
        <row r="244">
          <cell r="B244">
            <v>25202403323</v>
          </cell>
          <cell r="C244" t="str">
            <v>Nguyễn Thị Ngọc Mỹ</v>
          </cell>
          <cell r="D244" t="str">
            <v>04/09/2001</v>
          </cell>
          <cell r="E244" t="str">
            <v>K25DLL9</v>
          </cell>
          <cell r="F244" t="str">
            <v>K25</v>
          </cell>
          <cell r="G244" t="str">
            <v>Quản trị du lịch &amp; lữ hành</v>
          </cell>
          <cell r="H244" t="str">
            <v>Công ty TNHH Thương Mại Du Lịch và Du Lịch Plan To Travel</v>
          </cell>
          <cell r="I244" t="str">
            <v>Sale/Marketing</v>
          </cell>
          <cell r="J244" t="str">
            <v>CĐTN</v>
          </cell>
          <cell r="K244" t="str">
            <v>VÕ HỮU HÒA</v>
          </cell>
          <cell r="L244" t="str">
            <v>Báo cáo kết quả thực tập và giải pháp marketing nhằm thu hút khách du lịch nội địa của công ty Plan To Travel</v>
          </cell>
        </row>
        <row r="245">
          <cell r="B245">
            <v>25202402985</v>
          </cell>
          <cell r="C245" t="str">
            <v>Huỳnh Thị Đào</v>
          </cell>
          <cell r="D245" t="str">
            <v>20/12/2001</v>
          </cell>
          <cell r="E245" t="str">
            <v>K25DLL5</v>
          </cell>
          <cell r="F245" t="str">
            <v>K25</v>
          </cell>
          <cell r="G245" t="str">
            <v>Quản trị du lịch &amp; lữ hành</v>
          </cell>
          <cell r="H245" t="str">
            <v>Công ty TNHH Thương mại và Dịch vụ Du lịch Duyên Dáng Việt</v>
          </cell>
          <cell r="I245" t="str">
            <v>Điều hành tour</v>
          </cell>
          <cell r="J245" t="str">
            <v>KLTN</v>
          </cell>
          <cell r="K245" t="str">
            <v>VÕ HỮU HÒA</v>
          </cell>
          <cell r="L245" t="str">
            <v>Thực trạng và Giải pháp hoàn thiện chiến lược Marketing tại công ty TNHH Thương Mại và Dịch Vụ Du Lịch Duyên Dáng Việt</v>
          </cell>
        </row>
        <row r="246">
          <cell r="B246">
            <v>25217209350</v>
          </cell>
          <cell r="C246" t="str">
            <v>Bùi Nhất Sinh</v>
          </cell>
          <cell r="D246" t="str">
            <v>17/12/2001</v>
          </cell>
          <cell r="E246" t="str">
            <v>K25DLL7</v>
          </cell>
          <cell r="F246" t="str">
            <v>K25</v>
          </cell>
          <cell r="G246" t="str">
            <v>Quản trị du lịch &amp; lữ hành</v>
          </cell>
          <cell r="H246" t="str">
            <v>Công ty TNHH Totobooking</v>
          </cell>
          <cell r="I246" t="str">
            <v>Điều hành tour</v>
          </cell>
          <cell r="J246" t="str">
            <v>CĐTN</v>
          </cell>
          <cell r="K246" t="str">
            <v>VÕ HỮU HÒA</v>
          </cell>
          <cell r="L246" t="str">
            <v>Báo cáo kết quả thực tập và các giải pháp nâng cao chương trình du lịch biển với du khách Hàn Quốc</v>
          </cell>
        </row>
        <row r="247">
          <cell r="B247">
            <v>25207203033</v>
          </cell>
          <cell r="C247" t="str">
            <v xml:space="preserve">Thân Bùi Thiên Niên </v>
          </cell>
          <cell r="D247" t="str">
            <v>15/05/2001</v>
          </cell>
          <cell r="E247" t="str">
            <v>K25DLL6</v>
          </cell>
          <cell r="F247" t="str">
            <v>K25</v>
          </cell>
          <cell r="G247" t="str">
            <v>Quản trị du lịch &amp; lữ hành</v>
          </cell>
          <cell r="H247" t="str">
            <v xml:space="preserve">Công ty TNHH Transpacific Travel </v>
          </cell>
          <cell r="I247" t="str">
            <v>Điều hành tour</v>
          </cell>
          <cell r="J247" t="str">
            <v>CĐTN</v>
          </cell>
          <cell r="K247" t="str">
            <v>VÕ HỮU HÒA</v>
          </cell>
          <cell r="L247" t="str">
            <v>Báo cáo kết quả thực tập và hoàn thiện chính sách chăm sóc khách hàng tại công ty TNHH Transpacific Travel</v>
          </cell>
        </row>
        <row r="248">
          <cell r="B248">
            <v>2321729688</v>
          </cell>
          <cell r="C248" t="str">
            <v>Trần Bảo Hiếu</v>
          </cell>
          <cell r="D248" t="str">
            <v>11/07/1999</v>
          </cell>
          <cell r="E248" t="str">
            <v>K23DLL1</v>
          </cell>
          <cell r="F248" t="str">
            <v>K23</v>
          </cell>
          <cell r="G248" t="str">
            <v>Quản trị du lịch &amp; lữ hành</v>
          </cell>
          <cell r="H248" t="str">
            <v>Công ty TNHH Lambaba</v>
          </cell>
          <cell r="I248" t="str">
            <v>Sự kiện</v>
          </cell>
          <cell r="J248" t="str">
            <v>CĐTN</v>
          </cell>
          <cell r="K248" t="str">
            <v>VÕ HỮU HÒA</v>
          </cell>
          <cell r="L248" t="str">
            <v>Báo cáo kết quả thực tập và quy trình bán chương trình du lịch trực tuyến của Công Ty TNHH Lambaba</v>
          </cell>
        </row>
        <row r="249">
          <cell r="B249">
            <v>25217203725</v>
          </cell>
          <cell r="C249" t="str">
            <v>Lê Gia Huy</v>
          </cell>
          <cell r="D249" t="str">
            <v>27/11/2001</v>
          </cell>
          <cell r="E249" t="str">
            <v>K25PSU_DLL7</v>
          </cell>
          <cell r="F249" t="str">
            <v>K25</v>
          </cell>
          <cell r="G249" t="str">
            <v>Quản trị du lịch &amp; lữ hành PSU</v>
          </cell>
          <cell r="H249" t="str">
            <v>Omega Tours</v>
          </cell>
          <cell r="I249" t="str">
            <v>Sale/Marketing</v>
          </cell>
          <cell r="J249" t="str">
            <v>CĐTN</v>
          </cell>
          <cell r="K249" t="str">
            <v>VÕ HỮU HÒA</v>
          </cell>
          <cell r="L249" t="str">
            <v>báo cáo kết quả thực tập và giải pháp xây dựng sản phẩm du lịch sinh thái ở hội an của công ty omegatours</v>
          </cell>
        </row>
        <row r="250">
          <cell r="B250">
            <v>25207200680</v>
          </cell>
          <cell r="C250" t="str">
            <v>Trần Thị Ánh Diễm</v>
          </cell>
          <cell r="D250" t="str">
            <v>22/10/2001</v>
          </cell>
          <cell r="E250" t="str">
            <v>K25PSU_DLL7</v>
          </cell>
          <cell r="F250" t="str">
            <v>K25</v>
          </cell>
          <cell r="G250" t="str">
            <v>Quản trị du lịch &amp; lữ hành PSU</v>
          </cell>
          <cell r="H250" t="str">
            <v>Omega Tours</v>
          </cell>
          <cell r="I250" t="str">
            <v>Sale/Marketing</v>
          </cell>
          <cell r="J250" t="str">
            <v>CĐTN</v>
          </cell>
          <cell r="K250" t="str">
            <v>VÕ HỮU HÒA</v>
          </cell>
          <cell r="L250" t="str">
            <v>Báo cáo kết quả thực tập và các giải pháp thu hút khách đi du lịch đến Đà Nẵng của công ty Omega Tours</v>
          </cell>
        </row>
        <row r="251">
          <cell r="B251">
            <v>25217203828</v>
          </cell>
          <cell r="C251" t="str">
            <v>Nguyễn Tiến Thành</v>
          </cell>
          <cell r="D251" t="str">
            <v>22/11/2001</v>
          </cell>
          <cell r="E251" t="str">
            <v>K25PSU_DLL6</v>
          </cell>
          <cell r="F251" t="str">
            <v>K25</v>
          </cell>
          <cell r="G251" t="str">
            <v>Quản trị du lịch &amp; lữ hành PSU</v>
          </cell>
          <cell r="H251" t="str">
            <v>Omega Tours</v>
          </cell>
          <cell r="I251" t="str">
            <v>Sale/Marketing</v>
          </cell>
          <cell r="J251" t="str">
            <v>CĐTN</v>
          </cell>
          <cell r="K251" t="str">
            <v>VÕ HỮU HÒA</v>
          </cell>
          <cell r="L251" t="str">
            <v>Báo cáo kết quả thực tập và các giải pháp nâng cao hiệu quả kinh doanh của Công ty du lịch Omega Tours</v>
          </cell>
        </row>
        <row r="252">
          <cell r="B252">
            <v>25217203824</v>
          </cell>
          <cell r="C252" t="str">
            <v xml:space="preserve">Lê Văn Tú </v>
          </cell>
          <cell r="D252" t="str">
            <v>02/12/2001</v>
          </cell>
          <cell r="E252" t="str">
            <v>K25PSU_DLL7</v>
          </cell>
          <cell r="F252" t="str">
            <v>K25</v>
          </cell>
          <cell r="G252" t="str">
            <v>Quản trị du lịch &amp; lữ hành PSU</v>
          </cell>
          <cell r="H252" t="str">
            <v>Omega Tours</v>
          </cell>
          <cell r="I252" t="str">
            <v>Sale, hướng dẫn</v>
          </cell>
          <cell r="J252" t="str">
            <v>CĐTN</v>
          </cell>
          <cell r="K252" t="str">
            <v>VÕ HỮU HÒA</v>
          </cell>
          <cell r="L252" t="str">
            <v xml:space="preserve"> Báo cáo kết quả thức tập và các giải pháp thu hút của khách du lịch nội địa tham quan di tích lịch sử tại Quảng Nam của công ty Omega Tours</v>
          </cell>
        </row>
        <row r="253">
          <cell r="B253">
            <v>25217207541</v>
          </cell>
          <cell r="C253" t="str">
            <v>Ngô Vinh</v>
          </cell>
          <cell r="D253" t="str">
            <v>17/8/2001</v>
          </cell>
          <cell r="E253" t="str">
            <v>K25PSU_DLL7</v>
          </cell>
          <cell r="F253" t="str">
            <v>K25</v>
          </cell>
          <cell r="G253" t="str">
            <v>Quản trị du lịch &amp; lữ hành PSU</v>
          </cell>
          <cell r="H253" t="str">
            <v>Omega Tours</v>
          </cell>
          <cell r="I253" t="str">
            <v>Sale/Marketing</v>
          </cell>
          <cell r="J253" t="str">
            <v>CĐTN</v>
          </cell>
          <cell r="K253" t="str">
            <v>VÕ HỮU HÒA</v>
          </cell>
          <cell r="L253" t="str">
            <v>Báo cáo kết quả thực tập và giải pháp Marketing nhằm thu hút khách du lịch nội địa của công ty Omega Tours</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88"/>
  <sheetViews>
    <sheetView view="pageBreakPreview" zoomScaleNormal="100" zoomScaleSheetLayoutView="100" workbookViewId="0">
      <selection activeCell="D2" sqref="D2:I2"/>
    </sheetView>
  </sheetViews>
  <sheetFormatPr defaultColWidth="14.42578125" defaultRowHeight="15.75" customHeight="1"/>
  <cols>
    <col min="1" max="1" width="6" style="3" customWidth="1"/>
    <col min="2" max="2" width="15.5703125" style="86" bestFit="1" customWidth="1"/>
    <col min="3" max="3" width="34.5703125" style="3" bestFit="1" customWidth="1"/>
    <col min="4" max="4" width="14.28515625" style="61" customWidth="1"/>
    <col min="5" max="5" width="28.28515625" style="76" customWidth="1"/>
    <col min="6" max="6" width="47.85546875" style="77" customWidth="1"/>
    <col min="7" max="7" width="29.42578125" style="76" customWidth="1"/>
    <col min="8" max="8" width="15.42578125" style="61" customWidth="1"/>
    <col min="9" max="9" width="9.85546875" style="3" customWidth="1"/>
    <col min="10" max="10" width="12.42578125" style="34" bestFit="1" customWidth="1"/>
    <col min="11" max="11" width="31.140625" style="3" bestFit="1" customWidth="1"/>
    <col min="12" max="13" width="14.42578125" style="10"/>
    <col min="14" max="16384" width="14.42578125" style="3"/>
  </cols>
  <sheetData>
    <row r="1" spans="1:10" s="33" customFormat="1" ht="16.5">
      <c r="A1" s="254" t="s">
        <v>5</v>
      </c>
      <c r="B1" s="254"/>
      <c r="C1" s="254"/>
      <c r="D1" s="255" t="s">
        <v>11</v>
      </c>
      <c r="E1" s="255"/>
      <c r="F1" s="255"/>
      <c r="G1" s="255"/>
      <c r="H1" s="255"/>
      <c r="I1" s="255"/>
      <c r="J1" s="34"/>
    </row>
    <row r="2" spans="1:10" s="33" customFormat="1" ht="16.5">
      <c r="A2" s="255" t="s">
        <v>6</v>
      </c>
      <c r="B2" s="255"/>
      <c r="C2" s="255"/>
      <c r="D2" s="255" t="s">
        <v>67</v>
      </c>
      <c r="E2" s="255"/>
      <c r="F2" s="255"/>
      <c r="G2" s="255"/>
      <c r="H2" s="255"/>
      <c r="I2" s="255"/>
      <c r="J2" s="34"/>
    </row>
    <row r="3" spans="1:10" s="33" customFormat="1" ht="16.5">
      <c r="A3" s="145"/>
      <c r="B3" s="256"/>
      <c r="C3" s="256"/>
      <c r="D3" s="257" t="s">
        <v>27</v>
      </c>
      <c r="E3" s="257"/>
      <c r="F3" s="257"/>
      <c r="G3" s="257"/>
      <c r="H3" s="257"/>
      <c r="I3" s="257"/>
      <c r="J3" s="34"/>
    </row>
    <row r="4" spans="1:10" s="4" customFormat="1" ht="15.75" customHeight="1">
      <c r="A4" s="80" t="s">
        <v>0</v>
      </c>
      <c r="B4" s="80" t="s">
        <v>10</v>
      </c>
      <c r="C4" s="80" t="s">
        <v>18</v>
      </c>
      <c r="D4" s="80" t="s">
        <v>1</v>
      </c>
      <c r="E4" s="96" t="s">
        <v>2</v>
      </c>
      <c r="F4" s="96" t="s">
        <v>4</v>
      </c>
      <c r="G4" s="96" t="s">
        <v>3</v>
      </c>
      <c r="H4" s="80" t="s">
        <v>13</v>
      </c>
      <c r="I4" s="80" t="s">
        <v>7</v>
      </c>
      <c r="J4" s="28"/>
    </row>
    <row r="5" spans="1:10" s="4" customFormat="1" ht="47.25">
      <c r="A5" s="91">
        <v>1</v>
      </c>
      <c r="B5" s="109">
        <v>25203315542</v>
      </c>
      <c r="C5" s="148" t="s">
        <v>69</v>
      </c>
      <c r="D5" s="148" t="s">
        <v>95</v>
      </c>
      <c r="E5" s="115" t="s">
        <v>98</v>
      </c>
      <c r="F5" s="81" t="s">
        <v>115</v>
      </c>
      <c r="G5" s="91" t="s">
        <v>20</v>
      </c>
      <c r="H5" s="92" t="s">
        <v>68</v>
      </c>
      <c r="I5" s="80"/>
      <c r="J5" s="48"/>
    </row>
    <row r="6" spans="1:10" s="4" customFormat="1" ht="47.25">
      <c r="A6" s="91">
        <v>2</v>
      </c>
      <c r="B6" s="109">
        <v>26207334508</v>
      </c>
      <c r="C6" s="148" t="s">
        <v>70</v>
      </c>
      <c r="D6" s="148" t="s">
        <v>95</v>
      </c>
      <c r="E6" s="115" t="s">
        <v>99</v>
      </c>
      <c r="F6" s="81" t="s">
        <v>116</v>
      </c>
      <c r="G6" s="149" t="s">
        <v>20</v>
      </c>
      <c r="H6" s="92" t="s">
        <v>68</v>
      </c>
      <c r="I6" s="80"/>
      <c r="J6" s="48"/>
    </row>
    <row r="7" spans="1:10" s="4" customFormat="1" ht="47.25">
      <c r="A7" s="91">
        <v>3</v>
      </c>
      <c r="B7" s="109">
        <v>26207239960</v>
      </c>
      <c r="C7" s="148" t="s">
        <v>71</v>
      </c>
      <c r="D7" s="148" t="s">
        <v>95</v>
      </c>
      <c r="E7" s="115" t="s">
        <v>99</v>
      </c>
      <c r="F7" s="81" t="s">
        <v>117</v>
      </c>
      <c r="G7" s="149" t="s">
        <v>20</v>
      </c>
      <c r="H7" s="92" t="s">
        <v>68</v>
      </c>
      <c r="I7" s="80"/>
      <c r="J7" s="48"/>
    </row>
    <row r="8" spans="1:10" s="4" customFormat="1" ht="63">
      <c r="A8" s="91">
        <v>4</v>
      </c>
      <c r="B8" s="109">
        <v>26207224333</v>
      </c>
      <c r="C8" s="148" t="s">
        <v>72</v>
      </c>
      <c r="D8" s="148" t="s">
        <v>96</v>
      </c>
      <c r="E8" s="115" t="s">
        <v>100</v>
      </c>
      <c r="F8" s="81" t="s">
        <v>118</v>
      </c>
      <c r="G8" s="150" t="s">
        <v>20</v>
      </c>
      <c r="H8" s="92" t="s">
        <v>68</v>
      </c>
      <c r="I8" s="80"/>
      <c r="J8" s="48"/>
    </row>
    <row r="9" spans="1:10" s="4" customFormat="1" ht="63">
      <c r="A9" s="91">
        <v>5</v>
      </c>
      <c r="B9" s="109">
        <v>26203227968</v>
      </c>
      <c r="C9" s="148" t="s">
        <v>73</v>
      </c>
      <c r="D9" s="148" t="s">
        <v>97</v>
      </c>
      <c r="E9" s="115" t="s">
        <v>100</v>
      </c>
      <c r="F9" s="81" t="s">
        <v>119</v>
      </c>
      <c r="G9" s="150" t="s">
        <v>20</v>
      </c>
      <c r="H9" s="92" t="s">
        <v>68</v>
      </c>
      <c r="I9" s="80"/>
      <c r="J9" s="48"/>
    </row>
    <row r="10" spans="1:10" s="4" customFormat="1" ht="47.25">
      <c r="A10" s="91">
        <v>6</v>
      </c>
      <c r="B10" s="109">
        <v>26217300573</v>
      </c>
      <c r="C10" s="148" t="s">
        <v>74</v>
      </c>
      <c r="D10" s="148" t="s">
        <v>95</v>
      </c>
      <c r="E10" s="115" t="s">
        <v>101</v>
      </c>
      <c r="F10" s="81" t="s">
        <v>120</v>
      </c>
      <c r="G10" s="91" t="s">
        <v>20</v>
      </c>
      <c r="H10" s="92" t="s">
        <v>68</v>
      </c>
      <c r="I10" s="80"/>
      <c r="J10" s="48"/>
    </row>
    <row r="11" spans="1:10" s="4" customFormat="1" ht="47.25">
      <c r="A11" s="91">
        <v>7</v>
      </c>
      <c r="B11" s="109">
        <v>26207320076</v>
      </c>
      <c r="C11" s="148" t="s">
        <v>75</v>
      </c>
      <c r="D11" s="148" t="s">
        <v>95</v>
      </c>
      <c r="E11" s="115" t="s">
        <v>102</v>
      </c>
      <c r="F11" s="81" t="s">
        <v>121</v>
      </c>
      <c r="G11" s="150" t="s">
        <v>20</v>
      </c>
      <c r="H11" s="92" t="s">
        <v>68</v>
      </c>
      <c r="I11" s="80"/>
      <c r="J11" s="48"/>
    </row>
    <row r="12" spans="1:10" s="4" customFormat="1" ht="63">
      <c r="A12" s="91">
        <v>8</v>
      </c>
      <c r="B12" s="109">
        <v>26207323986</v>
      </c>
      <c r="C12" s="148" t="s">
        <v>76</v>
      </c>
      <c r="D12" s="148" t="s">
        <v>95</v>
      </c>
      <c r="E12" s="115" t="s">
        <v>103</v>
      </c>
      <c r="F12" s="81" t="s">
        <v>122</v>
      </c>
      <c r="G12" s="150" t="s">
        <v>20</v>
      </c>
      <c r="H12" s="92" t="s">
        <v>68</v>
      </c>
      <c r="I12" s="80"/>
      <c r="J12" s="48"/>
    </row>
    <row r="13" spans="1:10" s="4" customFormat="1" ht="47.25">
      <c r="A13" s="91">
        <v>9</v>
      </c>
      <c r="B13" s="109">
        <v>25207109640</v>
      </c>
      <c r="C13" s="148" t="s">
        <v>77</v>
      </c>
      <c r="D13" s="148" t="s">
        <v>95</v>
      </c>
      <c r="E13" s="115" t="s">
        <v>104</v>
      </c>
      <c r="F13" s="81" t="s">
        <v>123</v>
      </c>
      <c r="G13" s="150" t="s">
        <v>20</v>
      </c>
      <c r="H13" s="92" t="s">
        <v>68</v>
      </c>
      <c r="I13" s="80"/>
      <c r="J13" s="48"/>
    </row>
    <row r="14" spans="1:10" s="4" customFormat="1" ht="47.25">
      <c r="A14" s="91">
        <v>10</v>
      </c>
      <c r="B14" s="109">
        <v>26217335326</v>
      </c>
      <c r="C14" s="148" t="s">
        <v>78</v>
      </c>
      <c r="D14" s="148" t="s">
        <v>95</v>
      </c>
      <c r="E14" s="115" t="s">
        <v>105</v>
      </c>
      <c r="F14" s="81" t="s">
        <v>124</v>
      </c>
      <c r="G14" s="150" t="s">
        <v>20</v>
      </c>
      <c r="H14" s="92" t="s">
        <v>68</v>
      </c>
      <c r="I14" s="80"/>
      <c r="J14" s="48"/>
    </row>
    <row r="15" spans="1:10" s="4" customFormat="1" ht="63">
      <c r="A15" s="91">
        <v>11</v>
      </c>
      <c r="B15" s="109">
        <v>26217330247</v>
      </c>
      <c r="C15" s="148" t="s">
        <v>79</v>
      </c>
      <c r="D15" s="148" t="s">
        <v>95</v>
      </c>
      <c r="E15" s="115" t="s">
        <v>106</v>
      </c>
      <c r="F15" s="81" t="s">
        <v>125</v>
      </c>
      <c r="G15" s="91" t="s">
        <v>20</v>
      </c>
      <c r="H15" s="92" t="s">
        <v>68</v>
      </c>
      <c r="I15" s="80"/>
      <c r="J15" s="48"/>
    </row>
    <row r="16" spans="1:10" s="4" customFormat="1" ht="63">
      <c r="A16" s="91">
        <v>12</v>
      </c>
      <c r="B16" s="109">
        <v>26207326264</v>
      </c>
      <c r="C16" s="148" t="s">
        <v>80</v>
      </c>
      <c r="D16" s="148" t="s">
        <v>95</v>
      </c>
      <c r="E16" s="115" t="s">
        <v>106</v>
      </c>
      <c r="F16" s="81" t="s">
        <v>126</v>
      </c>
      <c r="G16" s="91" t="s">
        <v>20</v>
      </c>
      <c r="H16" s="92" t="s">
        <v>68</v>
      </c>
      <c r="I16" s="80"/>
      <c r="J16" s="48"/>
    </row>
    <row r="17" spans="1:10" s="4" customFormat="1" ht="47.25">
      <c r="A17" s="91">
        <v>13</v>
      </c>
      <c r="B17" s="109">
        <v>26201200299</v>
      </c>
      <c r="C17" s="148" t="s">
        <v>81</v>
      </c>
      <c r="D17" s="148" t="s">
        <v>95</v>
      </c>
      <c r="E17" s="115" t="s">
        <v>107</v>
      </c>
      <c r="F17" s="81" t="s">
        <v>127</v>
      </c>
      <c r="G17" s="149" t="s">
        <v>141</v>
      </c>
      <c r="H17" s="92" t="s">
        <v>68</v>
      </c>
      <c r="I17" s="80"/>
      <c r="J17" s="48"/>
    </row>
    <row r="18" spans="1:10" s="4" customFormat="1" ht="47.25">
      <c r="A18" s="91">
        <v>14</v>
      </c>
      <c r="B18" s="109">
        <v>25203308694</v>
      </c>
      <c r="C18" s="148" t="s">
        <v>82</v>
      </c>
      <c r="D18" s="148" t="s">
        <v>95</v>
      </c>
      <c r="E18" s="115" t="s">
        <v>108</v>
      </c>
      <c r="F18" s="81" t="s">
        <v>128</v>
      </c>
      <c r="G18" s="151" t="s">
        <v>141</v>
      </c>
      <c r="H18" s="92" t="s">
        <v>68</v>
      </c>
      <c r="I18" s="80"/>
      <c r="J18" s="48"/>
    </row>
    <row r="19" spans="1:10" s="4" customFormat="1" ht="47.25">
      <c r="A19" s="91">
        <v>15</v>
      </c>
      <c r="B19" s="109">
        <v>26207322113</v>
      </c>
      <c r="C19" s="148" t="s">
        <v>83</v>
      </c>
      <c r="D19" s="148" t="s">
        <v>95</v>
      </c>
      <c r="E19" s="115" t="s">
        <v>99</v>
      </c>
      <c r="F19" s="81" t="s">
        <v>129</v>
      </c>
      <c r="G19" s="151" t="s">
        <v>142</v>
      </c>
      <c r="H19" s="92" t="s">
        <v>68</v>
      </c>
      <c r="I19" s="80"/>
      <c r="J19" s="48"/>
    </row>
    <row r="20" spans="1:10" s="4" customFormat="1" ht="63">
      <c r="A20" s="91">
        <v>16</v>
      </c>
      <c r="B20" s="109">
        <v>26207234107</v>
      </c>
      <c r="C20" s="148" t="s">
        <v>84</v>
      </c>
      <c r="D20" s="148" t="s">
        <v>95</v>
      </c>
      <c r="E20" s="115" t="s">
        <v>109</v>
      </c>
      <c r="F20" s="81" t="s">
        <v>130</v>
      </c>
      <c r="G20" s="151" t="s">
        <v>142</v>
      </c>
      <c r="H20" s="92" t="s">
        <v>68</v>
      </c>
      <c r="I20" s="80"/>
      <c r="J20" s="48"/>
    </row>
    <row r="21" spans="1:10" s="4" customFormat="1" ht="63">
      <c r="A21" s="91">
        <v>17</v>
      </c>
      <c r="B21" s="109">
        <v>26217335758</v>
      </c>
      <c r="C21" s="148" t="s">
        <v>85</v>
      </c>
      <c r="D21" s="148" t="s">
        <v>95</v>
      </c>
      <c r="E21" s="115" t="s">
        <v>110</v>
      </c>
      <c r="F21" s="81" t="s">
        <v>131</v>
      </c>
      <c r="G21" s="152" t="s">
        <v>143</v>
      </c>
      <c r="H21" s="92" t="s">
        <v>68</v>
      </c>
      <c r="I21" s="80"/>
      <c r="J21" s="48"/>
    </row>
    <row r="22" spans="1:10" s="4" customFormat="1" ht="31.5">
      <c r="A22" s="91">
        <v>18</v>
      </c>
      <c r="B22" s="109">
        <v>26207332384</v>
      </c>
      <c r="C22" s="148" t="s">
        <v>86</v>
      </c>
      <c r="D22" s="148" t="s">
        <v>95</v>
      </c>
      <c r="E22" s="115" t="s">
        <v>111</v>
      </c>
      <c r="F22" s="81" t="s">
        <v>132</v>
      </c>
      <c r="G22" s="106" t="s">
        <v>143</v>
      </c>
      <c r="H22" s="92" t="s">
        <v>68</v>
      </c>
      <c r="I22" s="80"/>
      <c r="J22" s="48"/>
    </row>
    <row r="23" spans="1:10" s="4" customFormat="1" ht="47.25">
      <c r="A23" s="91">
        <v>19</v>
      </c>
      <c r="B23" s="109">
        <v>25207105501</v>
      </c>
      <c r="C23" s="148" t="s">
        <v>87</v>
      </c>
      <c r="D23" s="148" t="s">
        <v>95</v>
      </c>
      <c r="E23" s="115" t="s">
        <v>100</v>
      </c>
      <c r="F23" s="81" t="s">
        <v>133</v>
      </c>
      <c r="G23" s="152" t="s">
        <v>143</v>
      </c>
      <c r="H23" s="92" t="s">
        <v>68</v>
      </c>
      <c r="I23" s="80"/>
      <c r="J23" s="48"/>
    </row>
    <row r="24" spans="1:10" s="4" customFormat="1" ht="63">
      <c r="A24" s="91">
        <v>20</v>
      </c>
      <c r="B24" s="109">
        <v>26207335544</v>
      </c>
      <c r="C24" s="148" t="s">
        <v>88</v>
      </c>
      <c r="D24" s="148" t="s">
        <v>95</v>
      </c>
      <c r="E24" s="115" t="s">
        <v>100</v>
      </c>
      <c r="F24" s="200" t="s">
        <v>134</v>
      </c>
      <c r="G24" s="152" t="s">
        <v>143</v>
      </c>
      <c r="H24" s="92" t="s">
        <v>68</v>
      </c>
      <c r="I24" s="80"/>
      <c r="J24" s="48"/>
    </row>
    <row r="25" spans="1:10" s="4" customFormat="1" ht="47.25">
      <c r="A25" s="91">
        <v>21</v>
      </c>
      <c r="B25" s="109">
        <v>26207324634</v>
      </c>
      <c r="C25" s="148" t="s">
        <v>89</v>
      </c>
      <c r="D25" s="148" t="s">
        <v>95</v>
      </c>
      <c r="E25" s="115" t="s">
        <v>112</v>
      </c>
      <c r="F25" s="81" t="s">
        <v>135</v>
      </c>
      <c r="G25" s="108" t="s">
        <v>143</v>
      </c>
      <c r="H25" s="92" t="s">
        <v>68</v>
      </c>
      <c r="I25" s="80"/>
      <c r="J25" s="48"/>
    </row>
    <row r="26" spans="1:10" s="4" customFormat="1" ht="63">
      <c r="A26" s="91">
        <v>22</v>
      </c>
      <c r="B26" s="109">
        <v>26212131890</v>
      </c>
      <c r="C26" s="148" t="s">
        <v>90</v>
      </c>
      <c r="D26" s="148" t="s">
        <v>95</v>
      </c>
      <c r="E26" s="115" t="s">
        <v>106</v>
      </c>
      <c r="F26" s="81" t="s">
        <v>136</v>
      </c>
      <c r="G26" s="108" t="s">
        <v>143</v>
      </c>
      <c r="H26" s="92" t="s">
        <v>68</v>
      </c>
      <c r="I26" s="80"/>
      <c r="J26" s="48"/>
    </row>
    <row r="27" spans="1:10" s="4" customFormat="1" ht="63">
      <c r="A27" s="91">
        <v>23</v>
      </c>
      <c r="B27" s="109">
        <v>26207239944</v>
      </c>
      <c r="C27" s="148" t="s">
        <v>91</v>
      </c>
      <c r="D27" s="148" t="s">
        <v>95</v>
      </c>
      <c r="E27" s="115" t="s">
        <v>106</v>
      </c>
      <c r="F27" s="81" t="s">
        <v>137</v>
      </c>
      <c r="G27" s="108" t="s">
        <v>143</v>
      </c>
      <c r="H27" s="92" t="s">
        <v>68</v>
      </c>
      <c r="I27" s="80"/>
      <c r="J27" s="48"/>
    </row>
    <row r="28" spans="1:10" s="4" customFormat="1" ht="47.25">
      <c r="A28" s="91">
        <v>24</v>
      </c>
      <c r="B28" s="109">
        <v>26207336167</v>
      </c>
      <c r="C28" s="148" t="s">
        <v>92</v>
      </c>
      <c r="D28" s="148" t="s">
        <v>95</v>
      </c>
      <c r="E28" s="115" t="s">
        <v>113</v>
      </c>
      <c r="F28" s="81" t="s">
        <v>138</v>
      </c>
      <c r="G28" s="108" t="s">
        <v>143</v>
      </c>
      <c r="H28" s="92" t="s">
        <v>68</v>
      </c>
      <c r="I28" s="80"/>
      <c r="J28" s="48"/>
    </row>
    <row r="29" spans="1:10" s="4" customFormat="1" ht="63">
      <c r="A29" s="91">
        <v>25</v>
      </c>
      <c r="B29" s="109">
        <v>26207335557</v>
      </c>
      <c r="C29" s="148" t="s">
        <v>93</v>
      </c>
      <c r="D29" s="148" t="s">
        <v>95</v>
      </c>
      <c r="E29" s="115" t="s">
        <v>114</v>
      </c>
      <c r="F29" s="81" t="s">
        <v>139</v>
      </c>
      <c r="G29" s="108" t="s">
        <v>143</v>
      </c>
      <c r="H29" s="92" t="s">
        <v>68</v>
      </c>
      <c r="I29" s="80"/>
      <c r="J29" s="48"/>
    </row>
    <row r="30" spans="1:10" s="4" customFormat="1" ht="63">
      <c r="A30" s="91">
        <v>26</v>
      </c>
      <c r="B30" s="109">
        <v>26207329568</v>
      </c>
      <c r="C30" s="148" t="s">
        <v>94</v>
      </c>
      <c r="D30" s="148" t="s">
        <v>95</v>
      </c>
      <c r="E30" s="115" t="s">
        <v>114</v>
      </c>
      <c r="F30" s="81" t="s">
        <v>140</v>
      </c>
      <c r="G30" s="108" t="s">
        <v>143</v>
      </c>
      <c r="H30" s="92" t="s">
        <v>68</v>
      </c>
      <c r="I30" s="80"/>
      <c r="J30" s="48"/>
    </row>
    <row r="31" spans="1:10" s="4" customFormat="1" hidden="1">
      <c r="A31" s="91">
        <v>27</v>
      </c>
      <c r="B31" s="109"/>
      <c r="C31" s="91"/>
      <c r="D31" s="91"/>
      <c r="E31" s="92"/>
      <c r="F31" s="92"/>
      <c r="G31" s="92"/>
      <c r="H31" s="92" t="s">
        <v>68</v>
      </c>
      <c r="I31" s="80"/>
      <c r="J31" s="48"/>
    </row>
    <row r="32" spans="1:10" s="4" customFormat="1" hidden="1">
      <c r="A32" s="91">
        <v>28</v>
      </c>
      <c r="B32" s="109"/>
      <c r="C32" s="91"/>
      <c r="D32" s="91"/>
      <c r="E32" s="92"/>
      <c r="F32" s="92"/>
      <c r="G32" s="92"/>
      <c r="H32" s="92" t="s">
        <v>68</v>
      </c>
      <c r="I32" s="80"/>
      <c r="J32" s="48"/>
    </row>
    <row r="33" spans="1:10" s="4" customFormat="1" hidden="1">
      <c r="A33" s="91">
        <v>29</v>
      </c>
      <c r="B33" s="109"/>
      <c r="C33" s="91"/>
      <c r="D33" s="91"/>
      <c r="E33" s="92"/>
      <c r="F33" s="92"/>
      <c r="G33" s="92"/>
      <c r="H33" s="92" t="s">
        <v>68</v>
      </c>
      <c r="I33" s="80"/>
      <c r="J33" s="48"/>
    </row>
    <row r="34" spans="1:10" s="4" customFormat="1" hidden="1">
      <c r="A34" s="91">
        <v>30</v>
      </c>
      <c r="B34" s="109"/>
      <c r="C34" s="91"/>
      <c r="D34" s="91"/>
      <c r="E34" s="92"/>
      <c r="F34" s="92"/>
      <c r="G34" s="92"/>
      <c r="H34" s="92" t="s">
        <v>68</v>
      </c>
      <c r="I34" s="80"/>
      <c r="J34" s="48"/>
    </row>
    <row r="35" spans="1:10" s="4" customFormat="1" hidden="1">
      <c r="A35" s="91">
        <v>31</v>
      </c>
      <c r="B35" s="109"/>
      <c r="C35" s="91"/>
      <c r="D35" s="91"/>
      <c r="E35" s="92"/>
      <c r="F35" s="92"/>
      <c r="G35" s="92"/>
      <c r="H35" s="92" t="s">
        <v>68</v>
      </c>
      <c r="I35" s="80"/>
      <c r="J35" s="48"/>
    </row>
    <row r="36" spans="1:10" s="4" customFormat="1" hidden="1">
      <c r="A36" s="91">
        <v>32</v>
      </c>
      <c r="B36" s="108"/>
      <c r="C36" s="91"/>
      <c r="D36" s="91"/>
      <c r="E36" s="92"/>
      <c r="F36" s="92"/>
      <c r="G36" s="92"/>
      <c r="H36" s="92" t="s">
        <v>68</v>
      </c>
      <c r="I36" s="80"/>
      <c r="J36" s="48"/>
    </row>
    <row r="37" spans="1:10" s="4" customFormat="1" hidden="1">
      <c r="A37" s="91">
        <v>33</v>
      </c>
      <c r="B37" s="109"/>
      <c r="C37" s="91"/>
      <c r="D37" s="91"/>
      <c r="E37" s="92"/>
      <c r="F37" s="92"/>
      <c r="G37" s="92"/>
      <c r="H37" s="92" t="s">
        <v>68</v>
      </c>
      <c r="I37" s="80"/>
      <c r="J37" s="48"/>
    </row>
    <row r="38" spans="1:10" s="4" customFormat="1" hidden="1">
      <c r="A38" s="91">
        <v>34</v>
      </c>
      <c r="B38" s="109"/>
      <c r="C38" s="91"/>
      <c r="D38" s="91"/>
      <c r="E38" s="92"/>
      <c r="F38" s="92"/>
      <c r="G38" s="92"/>
      <c r="H38" s="92" t="s">
        <v>68</v>
      </c>
      <c r="I38" s="80"/>
      <c r="J38" s="48"/>
    </row>
    <row r="39" spans="1:10" s="4" customFormat="1" hidden="1">
      <c r="A39" s="91">
        <v>35</v>
      </c>
      <c r="B39" s="109"/>
      <c r="C39" s="91"/>
      <c r="D39" s="91"/>
      <c r="E39" s="92"/>
      <c r="F39" s="92"/>
      <c r="G39" s="92"/>
      <c r="H39" s="92" t="s">
        <v>68</v>
      </c>
      <c r="I39" s="80"/>
      <c r="J39" s="48"/>
    </row>
    <row r="40" spans="1:10" s="4" customFormat="1" hidden="1">
      <c r="A40" s="91">
        <v>36</v>
      </c>
      <c r="B40" s="109"/>
      <c r="C40" s="91"/>
      <c r="D40" s="91"/>
      <c r="E40" s="92"/>
      <c r="F40" s="92"/>
      <c r="G40" s="92"/>
      <c r="H40" s="92" t="s">
        <v>68</v>
      </c>
      <c r="I40" s="80"/>
      <c r="J40" s="48"/>
    </row>
    <row r="41" spans="1:10" s="4" customFormat="1" hidden="1">
      <c r="A41" s="91">
        <v>37</v>
      </c>
      <c r="B41" s="109"/>
      <c r="C41" s="91"/>
      <c r="D41" s="91"/>
      <c r="E41" s="92"/>
      <c r="F41" s="92"/>
      <c r="G41" s="92"/>
      <c r="H41" s="92" t="s">
        <v>68</v>
      </c>
      <c r="I41" s="80"/>
      <c r="J41" s="48"/>
    </row>
    <row r="42" spans="1:10" s="4" customFormat="1" hidden="1">
      <c r="A42" s="91">
        <v>38</v>
      </c>
      <c r="B42" s="109"/>
      <c r="C42" s="91"/>
      <c r="D42" s="91"/>
      <c r="E42" s="92"/>
      <c r="F42" s="92"/>
      <c r="G42" s="92"/>
      <c r="H42" s="92" t="s">
        <v>68</v>
      </c>
      <c r="I42" s="80"/>
      <c r="J42" s="48"/>
    </row>
    <row r="43" spans="1:10" s="4" customFormat="1" hidden="1">
      <c r="A43" s="91">
        <v>39</v>
      </c>
      <c r="B43" s="109"/>
      <c r="C43" s="91"/>
      <c r="D43" s="91"/>
      <c r="E43" s="92"/>
      <c r="F43" s="92"/>
      <c r="G43" s="92"/>
      <c r="H43" s="92" t="s">
        <v>68</v>
      </c>
      <c r="I43" s="80"/>
      <c r="J43" s="48"/>
    </row>
    <row r="44" spans="1:10" s="4" customFormat="1" hidden="1">
      <c r="A44" s="91">
        <v>40</v>
      </c>
      <c r="B44" s="109"/>
      <c r="C44" s="91"/>
      <c r="D44" s="91"/>
      <c r="E44" s="92"/>
      <c r="F44" s="92"/>
      <c r="G44" s="92"/>
      <c r="H44" s="92" t="s">
        <v>68</v>
      </c>
      <c r="I44" s="80"/>
      <c r="J44" s="48"/>
    </row>
    <row r="45" spans="1:10" s="4" customFormat="1" hidden="1">
      <c r="A45" s="91">
        <v>41</v>
      </c>
      <c r="B45" s="109"/>
      <c r="C45" s="91"/>
      <c r="D45" s="91"/>
      <c r="E45" s="92"/>
      <c r="F45" s="92"/>
      <c r="G45" s="92"/>
      <c r="H45" s="92" t="s">
        <v>68</v>
      </c>
      <c r="I45" s="80"/>
      <c r="J45" s="48"/>
    </row>
    <row r="46" spans="1:10" s="4" customFormat="1" hidden="1">
      <c r="A46" s="91">
        <v>42</v>
      </c>
      <c r="B46" s="108"/>
      <c r="C46" s="91"/>
      <c r="D46" s="91"/>
      <c r="E46" s="92"/>
      <c r="F46" s="92"/>
      <c r="G46" s="92"/>
      <c r="H46" s="92" t="s">
        <v>68</v>
      </c>
      <c r="I46" s="80"/>
      <c r="J46" s="48"/>
    </row>
    <row r="47" spans="1:10" s="4" customFormat="1" hidden="1">
      <c r="A47" s="91">
        <v>43</v>
      </c>
      <c r="B47" s="109"/>
      <c r="C47" s="91"/>
      <c r="D47" s="91"/>
      <c r="E47" s="92"/>
      <c r="F47" s="92"/>
      <c r="G47" s="92"/>
      <c r="H47" s="92" t="s">
        <v>68</v>
      </c>
      <c r="I47" s="80"/>
      <c r="J47" s="48"/>
    </row>
    <row r="48" spans="1:10" s="4" customFormat="1" hidden="1">
      <c r="A48" s="91">
        <v>44</v>
      </c>
      <c r="B48" s="109"/>
      <c r="C48" s="91"/>
      <c r="D48" s="91"/>
      <c r="E48" s="92"/>
      <c r="F48" s="92"/>
      <c r="G48" s="92"/>
      <c r="H48" s="92" t="s">
        <v>68</v>
      </c>
      <c r="I48" s="80"/>
      <c r="J48" s="48"/>
    </row>
    <row r="49" spans="1:10" s="4" customFormat="1" hidden="1">
      <c r="A49" s="91">
        <v>45</v>
      </c>
      <c r="B49" s="109"/>
      <c r="C49" s="91"/>
      <c r="D49" s="91"/>
      <c r="E49" s="92"/>
      <c r="F49" s="92"/>
      <c r="G49" s="92"/>
      <c r="H49" s="92" t="s">
        <v>68</v>
      </c>
      <c r="I49" s="80"/>
      <c r="J49" s="48"/>
    </row>
    <row r="50" spans="1:10" s="4" customFormat="1" hidden="1">
      <c r="A50" s="91">
        <v>46</v>
      </c>
      <c r="B50" s="109"/>
      <c r="C50" s="91"/>
      <c r="D50" s="91"/>
      <c r="E50" s="92"/>
      <c r="F50" s="92"/>
      <c r="G50" s="92"/>
      <c r="H50" s="92" t="s">
        <v>68</v>
      </c>
      <c r="I50" s="80"/>
      <c r="J50" s="48"/>
    </row>
    <row r="51" spans="1:10" s="4" customFormat="1" hidden="1">
      <c r="A51" s="91">
        <v>47</v>
      </c>
      <c r="B51" s="109"/>
      <c r="C51" s="91"/>
      <c r="D51" s="91"/>
      <c r="E51" s="92"/>
      <c r="F51" s="92"/>
      <c r="G51" s="92"/>
      <c r="H51" s="92" t="s">
        <v>68</v>
      </c>
      <c r="I51" s="80"/>
      <c r="J51" s="48"/>
    </row>
    <row r="52" spans="1:10" s="4" customFormat="1" hidden="1">
      <c r="A52" s="91">
        <v>48</v>
      </c>
      <c r="B52" s="109"/>
      <c r="C52" s="91"/>
      <c r="D52" s="91"/>
      <c r="E52" s="92"/>
      <c r="F52" s="92"/>
      <c r="G52" s="92"/>
      <c r="H52" s="92" t="s">
        <v>68</v>
      </c>
      <c r="I52" s="80"/>
      <c r="J52" s="48"/>
    </row>
    <row r="53" spans="1:10" s="4" customFormat="1" hidden="1">
      <c r="A53" s="91">
        <v>49</v>
      </c>
      <c r="B53" s="109"/>
      <c r="C53" s="91"/>
      <c r="D53" s="91"/>
      <c r="E53" s="92"/>
      <c r="F53" s="92"/>
      <c r="G53" s="92"/>
      <c r="H53" s="92" t="s">
        <v>68</v>
      </c>
      <c r="I53" s="80"/>
      <c r="J53" s="48"/>
    </row>
    <row r="54" spans="1:10" s="4" customFormat="1" hidden="1">
      <c r="A54" s="91">
        <v>50</v>
      </c>
      <c r="B54" s="109"/>
      <c r="C54" s="91"/>
      <c r="D54" s="91"/>
      <c r="E54" s="92"/>
      <c r="F54" s="92"/>
      <c r="G54" s="92"/>
      <c r="H54" s="92" t="s">
        <v>68</v>
      </c>
      <c r="I54" s="80"/>
      <c r="J54" s="48"/>
    </row>
    <row r="55" spans="1:10" s="4" customFormat="1" hidden="1">
      <c r="A55" s="91">
        <v>51</v>
      </c>
      <c r="B55" s="109"/>
      <c r="C55" s="91"/>
      <c r="D55" s="91"/>
      <c r="E55" s="92"/>
      <c r="F55" s="92"/>
      <c r="G55" s="92"/>
      <c r="H55" s="92" t="s">
        <v>68</v>
      </c>
      <c r="I55" s="80"/>
      <c r="J55" s="48"/>
    </row>
    <row r="56" spans="1:10" s="4" customFormat="1" hidden="1">
      <c r="A56" s="91">
        <v>52</v>
      </c>
      <c r="B56" s="112"/>
      <c r="C56" s="91"/>
      <c r="D56" s="91"/>
      <c r="E56" s="92"/>
      <c r="F56" s="92"/>
      <c r="G56" s="92"/>
      <c r="H56" s="92" t="s">
        <v>68</v>
      </c>
      <c r="I56" s="80"/>
      <c r="J56" s="48"/>
    </row>
    <row r="57" spans="1:10" s="4" customFormat="1" hidden="1">
      <c r="A57" s="91">
        <v>53</v>
      </c>
      <c r="B57" s="109"/>
      <c r="C57" s="91"/>
      <c r="D57" s="91"/>
      <c r="E57" s="92"/>
      <c r="F57" s="92"/>
      <c r="G57" s="92"/>
      <c r="H57" s="92" t="s">
        <v>68</v>
      </c>
      <c r="I57" s="80"/>
      <c r="J57" s="48"/>
    </row>
    <row r="58" spans="1:10" s="4" customFormat="1" hidden="1">
      <c r="A58" s="91">
        <v>54</v>
      </c>
      <c r="B58" s="109"/>
      <c r="C58" s="91"/>
      <c r="D58" s="91"/>
      <c r="E58" s="92"/>
      <c r="F58" s="92"/>
      <c r="G58" s="92"/>
      <c r="H58" s="92" t="s">
        <v>68</v>
      </c>
      <c r="I58" s="80"/>
      <c r="J58" s="48"/>
    </row>
    <row r="59" spans="1:10" s="4" customFormat="1" hidden="1">
      <c r="A59" s="91">
        <v>55</v>
      </c>
      <c r="B59" s="109"/>
      <c r="C59" s="91"/>
      <c r="D59" s="91"/>
      <c r="E59" s="92"/>
      <c r="F59" s="92"/>
      <c r="G59" s="92"/>
      <c r="H59" s="92" t="s">
        <v>68</v>
      </c>
      <c r="I59" s="80"/>
      <c r="J59" s="48"/>
    </row>
    <row r="60" spans="1:10" s="4" customFormat="1" hidden="1">
      <c r="A60" s="91">
        <v>56</v>
      </c>
      <c r="B60" s="109"/>
      <c r="C60" s="91"/>
      <c r="D60" s="91"/>
      <c r="E60" s="92"/>
      <c r="F60" s="92"/>
      <c r="G60" s="92"/>
      <c r="H60" s="92" t="s">
        <v>68</v>
      </c>
      <c r="I60" s="80"/>
      <c r="J60" s="48"/>
    </row>
    <row r="61" spans="1:10" s="4" customFormat="1" hidden="1">
      <c r="A61" s="91">
        <v>57</v>
      </c>
      <c r="B61" s="109"/>
      <c r="C61" s="91"/>
      <c r="D61" s="91"/>
      <c r="E61" s="92"/>
      <c r="F61" s="92"/>
      <c r="G61" s="92"/>
      <c r="H61" s="92" t="s">
        <v>68</v>
      </c>
      <c r="I61" s="80"/>
      <c r="J61" s="48"/>
    </row>
    <row r="62" spans="1:10" s="4" customFormat="1" hidden="1">
      <c r="A62" s="91">
        <v>58</v>
      </c>
      <c r="B62" s="113"/>
      <c r="C62" s="91"/>
      <c r="D62" s="91"/>
      <c r="E62" s="92"/>
      <c r="F62" s="92"/>
      <c r="G62" s="92"/>
      <c r="H62" s="92" t="s">
        <v>68</v>
      </c>
      <c r="I62" s="80"/>
      <c r="J62" s="48"/>
    </row>
    <row r="63" spans="1:10" s="4" customFormat="1" hidden="1">
      <c r="A63" s="91">
        <v>59</v>
      </c>
      <c r="B63" s="109"/>
      <c r="C63" s="91"/>
      <c r="D63" s="91"/>
      <c r="E63" s="92"/>
      <c r="F63" s="92"/>
      <c r="G63" s="92"/>
      <c r="H63" s="92" t="s">
        <v>68</v>
      </c>
      <c r="I63" s="80"/>
      <c r="J63" s="48"/>
    </row>
    <row r="64" spans="1:10" s="4" customFormat="1" hidden="1">
      <c r="A64" s="91">
        <v>60</v>
      </c>
      <c r="B64" s="108"/>
      <c r="C64" s="91"/>
      <c r="D64" s="91"/>
      <c r="E64" s="92"/>
      <c r="F64" s="92"/>
      <c r="G64" s="92"/>
      <c r="H64" s="92" t="s">
        <v>68</v>
      </c>
      <c r="I64" s="80"/>
      <c r="J64" s="48"/>
    </row>
    <row r="65" spans="1:11" s="4" customFormat="1" hidden="1">
      <c r="A65" s="91">
        <v>61</v>
      </c>
      <c r="B65" s="108"/>
      <c r="C65" s="91"/>
      <c r="D65" s="91"/>
      <c r="E65" s="92"/>
      <c r="F65" s="92"/>
      <c r="G65" s="92"/>
      <c r="H65" s="92" t="s">
        <v>68</v>
      </c>
      <c r="I65" s="80"/>
      <c r="J65" s="48"/>
    </row>
    <row r="66" spans="1:11" s="4" customFormat="1" hidden="1">
      <c r="A66" s="91">
        <v>62</v>
      </c>
      <c r="B66" s="109"/>
      <c r="C66" s="91"/>
      <c r="D66" s="91"/>
      <c r="E66" s="92"/>
      <c r="F66" s="92"/>
      <c r="G66" s="92"/>
      <c r="H66" s="92" t="s">
        <v>68</v>
      </c>
      <c r="I66" s="80"/>
      <c r="J66" s="48"/>
    </row>
    <row r="67" spans="1:11" s="4" customFormat="1" hidden="1">
      <c r="A67" s="91">
        <v>63</v>
      </c>
      <c r="B67" s="109"/>
      <c r="C67" s="91"/>
      <c r="D67" s="91"/>
      <c r="E67" s="92"/>
      <c r="F67" s="92"/>
      <c r="G67" s="92"/>
      <c r="H67" s="92" t="s">
        <v>68</v>
      </c>
      <c r="I67" s="80"/>
      <c r="J67" s="48"/>
    </row>
    <row r="68" spans="1:11" s="4" customFormat="1" hidden="1">
      <c r="A68" s="91">
        <v>64</v>
      </c>
      <c r="B68" s="109"/>
      <c r="C68" s="91"/>
      <c r="D68" s="91"/>
      <c r="E68" s="92"/>
      <c r="F68" s="92"/>
      <c r="G68" s="92"/>
      <c r="H68" s="92" t="s">
        <v>68</v>
      </c>
      <c r="I68" s="80"/>
      <c r="J68" s="48"/>
    </row>
    <row r="69" spans="1:11" s="4" customFormat="1" hidden="1">
      <c r="A69" s="91">
        <v>65</v>
      </c>
      <c r="B69" s="81"/>
      <c r="C69" s="91" t="e">
        <f>VLOOKUP(B69,'[1]DS tổng'!D$3:AF$112,2,0)</f>
        <v>#N/A</v>
      </c>
      <c r="D69" s="91" t="e">
        <f>VLOOKUP(B69,'[1]DS tổng'!D$3:AF$112,4,0)</f>
        <v>#N/A</v>
      </c>
      <c r="E69" s="92" t="e">
        <f>VLOOKUP(B69,'[1]DS tổng'!D$3:AF$112,7,0)</f>
        <v>#N/A</v>
      </c>
      <c r="F69" s="92" t="e">
        <f>VLOOKUP(B69,'[1]DS tổng'!D$3:AF$112,12,0)</f>
        <v>#N/A</v>
      </c>
      <c r="G69" s="92" t="e">
        <f>VLOOKUP(B69,'[1]DS tổng'!D$3:AF$112,11,0)</f>
        <v>#N/A</v>
      </c>
      <c r="H69" s="92" t="s">
        <v>68</v>
      </c>
      <c r="I69" s="80"/>
      <c r="J69" s="48" t="e">
        <f>VLOOKUP(B69,'[1]DS tổng'!D$3:AF$112,28,0)</f>
        <v>#N/A</v>
      </c>
      <c r="K69" s="4" t="e">
        <f>VLOOKUP(B69,'[1]DS tổng'!D$3:AF$112,29,0)</f>
        <v>#N/A</v>
      </c>
    </row>
    <row r="70" spans="1:11" s="4" customFormat="1" hidden="1">
      <c r="A70" s="91">
        <v>66</v>
      </c>
      <c r="B70" s="81"/>
      <c r="C70" s="91" t="e">
        <f>VLOOKUP(B70,'[1]DS tổng'!D$3:AF$112,2,0)</f>
        <v>#N/A</v>
      </c>
      <c r="D70" s="91" t="e">
        <f>VLOOKUP(B70,'[1]DS tổng'!D$3:AF$112,4,0)</f>
        <v>#N/A</v>
      </c>
      <c r="E70" s="92" t="e">
        <f>VLOOKUP(B70,'[1]DS tổng'!D$3:AF$112,7,0)</f>
        <v>#N/A</v>
      </c>
      <c r="F70" s="92" t="e">
        <f>VLOOKUP(B70,'[1]DS tổng'!D$3:AF$112,12,0)</f>
        <v>#N/A</v>
      </c>
      <c r="G70" s="92" t="e">
        <f>VLOOKUP(B70,'[1]DS tổng'!D$3:AF$112,11,0)</f>
        <v>#N/A</v>
      </c>
      <c r="H70" s="92" t="s">
        <v>68</v>
      </c>
      <c r="I70" s="80"/>
      <c r="J70" s="48" t="e">
        <f>VLOOKUP(B70,'[1]DS tổng'!D$3:AF$112,28,0)</f>
        <v>#N/A</v>
      </c>
      <c r="K70" s="4" t="e">
        <f>VLOOKUP(B70,'[1]DS tổng'!D$3:AF$112,29,0)</f>
        <v>#N/A</v>
      </c>
    </row>
    <row r="71" spans="1:11" s="4" customFormat="1" hidden="1">
      <c r="A71" s="91">
        <v>67</v>
      </c>
      <c r="B71" s="81"/>
      <c r="C71" s="91" t="e">
        <f>VLOOKUP(B71,'[1]DS tổng'!D$3:AF$112,2,0)</f>
        <v>#N/A</v>
      </c>
      <c r="D71" s="91" t="e">
        <f>VLOOKUP(B71,'[1]DS tổng'!D$3:AF$112,4,0)</f>
        <v>#N/A</v>
      </c>
      <c r="E71" s="92" t="e">
        <f>VLOOKUP(B71,'[1]DS tổng'!D$3:AF$112,7,0)</f>
        <v>#N/A</v>
      </c>
      <c r="F71" s="92" t="e">
        <f>VLOOKUP(B71,'[1]DS tổng'!D$3:AF$112,12,0)</f>
        <v>#N/A</v>
      </c>
      <c r="G71" s="92" t="e">
        <f>VLOOKUP(B71,'[1]DS tổng'!D$3:AF$112,11,0)</f>
        <v>#N/A</v>
      </c>
      <c r="H71" s="92" t="s">
        <v>68</v>
      </c>
      <c r="I71" s="80"/>
      <c r="J71" s="48" t="e">
        <f>VLOOKUP(B71,'[1]DS tổng'!D$3:AF$112,28,0)</f>
        <v>#N/A</v>
      </c>
      <c r="K71" s="4" t="e">
        <f>VLOOKUP(B71,'[1]DS tổng'!D$3:AF$112,29,0)</f>
        <v>#N/A</v>
      </c>
    </row>
    <row r="72" spans="1:11" s="4" customFormat="1" hidden="1">
      <c r="A72" s="91">
        <v>68</v>
      </c>
      <c r="B72" s="81"/>
      <c r="C72" s="91" t="e">
        <f>VLOOKUP(B72,'[1]DS tổng'!D$3:AF$112,2,0)</f>
        <v>#N/A</v>
      </c>
      <c r="D72" s="91" t="e">
        <f>VLOOKUP(B72,'[1]DS tổng'!D$3:AF$112,4,0)</f>
        <v>#N/A</v>
      </c>
      <c r="E72" s="92" t="e">
        <f>VLOOKUP(B72,'[1]DS tổng'!D$3:AF$112,7,0)</f>
        <v>#N/A</v>
      </c>
      <c r="F72" s="92" t="e">
        <f>VLOOKUP(B72,'[1]DS tổng'!D$3:AF$112,12,0)</f>
        <v>#N/A</v>
      </c>
      <c r="G72" s="92" t="e">
        <f>VLOOKUP(B72,'[1]DS tổng'!D$3:AF$112,11,0)</f>
        <v>#N/A</v>
      </c>
      <c r="H72" s="92" t="s">
        <v>68</v>
      </c>
      <c r="I72" s="80"/>
      <c r="J72" s="48" t="e">
        <f>VLOOKUP(B72,'[1]DS tổng'!D$3:AF$112,28,0)</f>
        <v>#N/A</v>
      </c>
      <c r="K72" s="4" t="e">
        <f>VLOOKUP(B72,'[1]DS tổng'!D$3:AF$112,29,0)</f>
        <v>#N/A</v>
      </c>
    </row>
    <row r="73" spans="1:11" s="4" customFormat="1" hidden="1">
      <c r="A73" s="91">
        <v>69</v>
      </c>
      <c r="B73" s="81"/>
      <c r="C73" s="91" t="e">
        <f>VLOOKUP(B73,'[1]DS tổng'!D$3:AF$112,2,0)</f>
        <v>#N/A</v>
      </c>
      <c r="D73" s="91" t="e">
        <f>VLOOKUP(B73,'[1]DS tổng'!D$3:AF$112,4,0)</f>
        <v>#N/A</v>
      </c>
      <c r="E73" s="92" t="e">
        <f>VLOOKUP(B73,'[1]DS tổng'!D$3:AF$112,7,0)</f>
        <v>#N/A</v>
      </c>
      <c r="F73" s="92" t="e">
        <f>VLOOKUP(B73,'[1]DS tổng'!D$3:AF$112,12,0)</f>
        <v>#N/A</v>
      </c>
      <c r="G73" s="92" t="e">
        <f>VLOOKUP(B73,'[1]DS tổng'!D$3:AF$112,11,0)</f>
        <v>#N/A</v>
      </c>
      <c r="H73" s="92" t="s">
        <v>68</v>
      </c>
      <c r="I73" s="80"/>
      <c r="J73" s="48" t="e">
        <f>VLOOKUP(B73,'[1]DS tổng'!D$3:AF$112,28,0)</f>
        <v>#N/A</v>
      </c>
      <c r="K73" s="4" t="e">
        <f>VLOOKUP(B73,'[1]DS tổng'!D$3:AF$112,29,0)</f>
        <v>#N/A</v>
      </c>
    </row>
    <row r="74" spans="1:11" s="4" customFormat="1" hidden="1">
      <c r="A74" s="91">
        <v>70</v>
      </c>
      <c r="B74" s="81"/>
      <c r="C74" s="91" t="e">
        <f>VLOOKUP(B74,'[1]DS tổng'!D$3:AF$112,2,0)</f>
        <v>#N/A</v>
      </c>
      <c r="D74" s="91" t="e">
        <f>VLOOKUP(B74,'[1]DS tổng'!D$3:AF$112,4,0)</f>
        <v>#N/A</v>
      </c>
      <c r="E74" s="92" t="e">
        <f>VLOOKUP(B74,'[1]DS tổng'!D$3:AF$112,7,0)</f>
        <v>#N/A</v>
      </c>
      <c r="F74" s="92" t="e">
        <f>VLOOKUP(B74,'[1]DS tổng'!D$3:AF$112,12,0)</f>
        <v>#N/A</v>
      </c>
      <c r="G74" s="92" t="e">
        <f>VLOOKUP(B74,'[1]DS tổng'!D$3:AF$112,11,0)</f>
        <v>#N/A</v>
      </c>
      <c r="H74" s="92" t="s">
        <v>68</v>
      </c>
      <c r="I74" s="80"/>
      <c r="J74" s="48" t="e">
        <f>VLOOKUP(B74,'[1]DS tổng'!D$3:AF$112,28,0)</f>
        <v>#N/A</v>
      </c>
      <c r="K74" s="4" t="e">
        <f>VLOOKUP(B74,'[1]DS tổng'!D$3:AF$112,29,0)</f>
        <v>#N/A</v>
      </c>
    </row>
    <row r="75" spans="1:11" s="4" customFormat="1" hidden="1">
      <c r="A75" s="91">
        <v>71</v>
      </c>
      <c r="B75" s="81"/>
      <c r="C75" s="91" t="e">
        <f>VLOOKUP(B75,'[1]DS tổng'!D$3:AF$112,2,0)</f>
        <v>#N/A</v>
      </c>
      <c r="D75" s="91" t="e">
        <f>VLOOKUP(B75,'[1]DS tổng'!D$3:AF$112,4,0)</f>
        <v>#N/A</v>
      </c>
      <c r="E75" s="92" t="e">
        <f>VLOOKUP(B75,'[1]DS tổng'!D$3:AF$112,7,0)</f>
        <v>#N/A</v>
      </c>
      <c r="F75" s="92" t="e">
        <f>VLOOKUP(B75,'[1]DS tổng'!D$3:AF$112,12,0)</f>
        <v>#N/A</v>
      </c>
      <c r="G75" s="92" t="e">
        <f>VLOOKUP(B75,'[1]DS tổng'!D$3:AF$112,11,0)</f>
        <v>#N/A</v>
      </c>
      <c r="H75" s="92" t="s">
        <v>68</v>
      </c>
      <c r="I75" s="80"/>
      <c r="J75" s="48" t="e">
        <f>VLOOKUP(B75,'[1]DS tổng'!D$3:AF$112,28,0)</f>
        <v>#N/A</v>
      </c>
      <c r="K75" s="4" t="e">
        <f>VLOOKUP(B75,'[1]DS tổng'!D$3:AF$112,29,0)</f>
        <v>#N/A</v>
      </c>
    </row>
    <row r="76" spans="1:11" s="4" customFormat="1" hidden="1">
      <c r="A76" s="91">
        <v>72</v>
      </c>
      <c r="B76" s="81"/>
      <c r="C76" s="91" t="e">
        <f>VLOOKUP(B76,'[1]DS tổng'!D$3:AF$112,2,0)</f>
        <v>#N/A</v>
      </c>
      <c r="D76" s="91" t="e">
        <f>VLOOKUP(B76,'[1]DS tổng'!D$3:AF$112,4,0)</f>
        <v>#N/A</v>
      </c>
      <c r="E76" s="92" t="e">
        <f>VLOOKUP(B76,'[1]DS tổng'!D$3:AF$112,7,0)</f>
        <v>#N/A</v>
      </c>
      <c r="F76" s="92" t="e">
        <f>VLOOKUP(B76,'[1]DS tổng'!D$3:AF$112,12,0)</f>
        <v>#N/A</v>
      </c>
      <c r="G76" s="92" t="e">
        <f>VLOOKUP(B76,'[1]DS tổng'!D$3:AF$112,11,0)</f>
        <v>#N/A</v>
      </c>
      <c r="H76" s="92" t="s">
        <v>68</v>
      </c>
      <c r="I76" s="80"/>
      <c r="J76" s="48" t="e">
        <f>VLOOKUP(B76,'[1]DS tổng'!D$3:AF$112,28,0)</f>
        <v>#N/A</v>
      </c>
      <c r="K76" s="4" t="e">
        <f>VLOOKUP(B76,'[1]DS tổng'!D$3:AF$112,29,0)</f>
        <v>#N/A</v>
      </c>
    </row>
    <row r="77" spans="1:11" s="4" customFormat="1" hidden="1">
      <c r="A77" s="91">
        <v>73</v>
      </c>
      <c r="B77" s="81"/>
      <c r="C77" s="91" t="e">
        <f>VLOOKUP(B77,'[1]DS tổng'!D$3:AF$112,2,0)</f>
        <v>#N/A</v>
      </c>
      <c r="D77" s="91" t="e">
        <f>VLOOKUP(B77,'[1]DS tổng'!D$3:AF$112,4,0)</f>
        <v>#N/A</v>
      </c>
      <c r="E77" s="92" t="e">
        <f>VLOOKUP(B77,'[1]DS tổng'!D$3:AF$112,7,0)</f>
        <v>#N/A</v>
      </c>
      <c r="F77" s="92" t="e">
        <f>VLOOKUP(B77,'[1]DS tổng'!D$3:AF$112,12,0)</f>
        <v>#N/A</v>
      </c>
      <c r="G77" s="92" t="e">
        <f>VLOOKUP(B77,'[1]DS tổng'!D$3:AF$112,11,0)</f>
        <v>#N/A</v>
      </c>
      <c r="H77" s="92" t="s">
        <v>68</v>
      </c>
      <c r="I77" s="80"/>
      <c r="J77" s="48" t="e">
        <f>VLOOKUP(B77,'[1]DS tổng'!D$3:AF$112,28,0)</f>
        <v>#N/A</v>
      </c>
      <c r="K77" s="4" t="e">
        <f>VLOOKUP(B77,'[1]DS tổng'!D$3:AF$112,29,0)</f>
        <v>#N/A</v>
      </c>
    </row>
    <row r="78" spans="1:11" s="4" customFormat="1" hidden="1">
      <c r="A78" s="91">
        <v>74</v>
      </c>
      <c r="B78" s="81"/>
      <c r="C78" s="91" t="e">
        <f>VLOOKUP(B78,'[1]DS tổng'!D$3:AF$112,2,0)</f>
        <v>#N/A</v>
      </c>
      <c r="D78" s="91" t="e">
        <f>VLOOKUP(B78,'[1]DS tổng'!D$3:AF$112,4,0)</f>
        <v>#N/A</v>
      </c>
      <c r="E78" s="92" t="e">
        <f>VLOOKUP(B78,'[1]DS tổng'!D$3:AF$112,7,0)</f>
        <v>#N/A</v>
      </c>
      <c r="F78" s="92" t="e">
        <f>VLOOKUP(B78,'[1]DS tổng'!D$3:AF$112,12,0)</f>
        <v>#N/A</v>
      </c>
      <c r="G78" s="92" t="e">
        <f>VLOOKUP(B78,'[1]DS tổng'!D$3:AF$112,11,0)</f>
        <v>#N/A</v>
      </c>
      <c r="H78" s="92" t="s">
        <v>68</v>
      </c>
      <c r="I78" s="80"/>
      <c r="J78" s="48" t="e">
        <f>VLOOKUP(B78,'[1]DS tổng'!D$3:AF$112,28,0)</f>
        <v>#N/A</v>
      </c>
      <c r="K78" s="4" t="e">
        <f>VLOOKUP(B78,'[1]DS tổng'!D$3:AF$112,29,0)</f>
        <v>#N/A</v>
      </c>
    </row>
    <row r="79" spans="1:11" s="4" customFormat="1" hidden="1">
      <c r="A79" s="91">
        <v>75</v>
      </c>
      <c r="B79" s="81"/>
      <c r="C79" s="91" t="e">
        <f>VLOOKUP(B79,'[1]DS tổng'!D$3:AF$112,2,0)</f>
        <v>#N/A</v>
      </c>
      <c r="D79" s="91" t="e">
        <f>VLOOKUP(B79,'[1]DS tổng'!D$3:AF$112,4,0)</f>
        <v>#N/A</v>
      </c>
      <c r="E79" s="92" t="e">
        <f>VLOOKUP(B79,'[1]DS tổng'!D$3:AF$112,7,0)</f>
        <v>#N/A</v>
      </c>
      <c r="F79" s="92" t="e">
        <f>VLOOKUP(B79,'[1]DS tổng'!D$3:AF$112,12,0)</f>
        <v>#N/A</v>
      </c>
      <c r="G79" s="92" t="e">
        <f>VLOOKUP(B79,'[1]DS tổng'!D$3:AF$112,11,0)</f>
        <v>#N/A</v>
      </c>
      <c r="H79" s="92" t="s">
        <v>68</v>
      </c>
      <c r="I79" s="80"/>
      <c r="J79" s="48" t="e">
        <f>VLOOKUP(B79,'[1]DS tổng'!D$3:AF$112,28,0)</f>
        <v>#N/A</v>
      </c>
      <c r="K79" s="4" t="e">
        <f>VLOOKUP(B79,'[1]DS tổng'!D$3:AF$112,29,0)</f>
        <v>#N/A</v>
      </c>
    </row>
    <row r="80" spans="1:11" s="4" customFormat="1" hidden="1">
      <c r="A80" s="91">
        <v>76</v>
      </c>
      <c r="B80" s="81"/>
      <c r="C80" s="91" t="e">
        <f>VLOOKUP(B80,'[1]DS tổng'!D$3:AF$112,2,0)</f>
        <v>#N/A</v>
      </c>
      <c r="D80" s="91" t="e">
        <f>VLOOKUP(B80,'[1]DS tổng'!D$3:AF$112,4,0)</f>
        <v>#N/A</v>
      </c>
      <c r="E80" s="92" t="e">
        <f>VLOOKUP(B80,'[1]DS tổng'!D$3:AF$112,7,0)</f>
        <v>#N/A</v>
      </c>
      <c r="F80" s="92" t="e">
        <f>VLOOKUP(B80,'[1]DS tổng'!D$3:AF$112,12,0)</f>
        <v>#N/A</v>
      </c>
      <c r="G80" s="92" t="e">
        <f>VLOOKUP(B80,'[1]DS tổng'!D$3:AF$112,11,0)</f>
        <v>#N/A</v>
      </c>
      <c r="H80" s="92" t="s">
        <v>68</v>
      </c>
      <c r="I80" s="80"/>
      <c r="J80" s="48" t="e">
        <f>VLOOKUP(B80,'[1]DS tổng'!D$3:AF$112,28,0)</f>
        <v>#N/A</v>
      </c>
      <c r="K80" s="4" t="e">
        <f>VLOOKUP(B80,'[1]DS tổng'!D$3:AF$112,29,0)</f>
        <v>#N/A</v>
      </c>
    </row>
    <row r="81" spans="1:11" s="4" customFormat="1" hidden="1">
      <c r="A81" s="91">
        <v>77</v>
      </c>
      <c r="B81" s="81"/>
      <c r="C81" s="91" t="e">
        <f>VLOOKUP(B81,'[1]DS tổng'!D$3:AF$112,2,0)</f>
        <v>#N/A</v>
      </c>
      <c r="D81" s="91" t="e">
        <f>VLOOKUP(B81,'[1]DS tổng'!D$3:AF$112,4,0)</f>
        <v>#N/A</v>
      </c>
      <c r="E81" s="92" t="e">
        <f>VLOOKUP(B81,'[1]DS tổng'!D$3:AF$112,7,0)</f>
        <v>#N/A</v>
      </c>
      <c r="F81" s="92" t="e">
        <f>VLOOKUP(B81,'[1]DS tổng'!D$3:AF$112,12,0)</f>
        <v>#N/A</v>
      </c>
      <c r="G81" s="92" t="e">
        <f>VLOOKUP(B81,'[1]DS tổng'!D$3:AF$112,11,0)</f>
        <v>#N/A</v>
      </c>
      <c r="H81" s="92" t="s">
        <v>68</v>
      </c>
      <c r="I81" s="80"/>
      <c r="J81" s="48" t="e">
        <f>VLOOKUP(B81,'[1]DS tổng'!D$3:AF$112,28,0)</f>
        <v>#N/A</v>
      </c>
      <c r="K81" s="4" t="e">
        <f>VLOOKUP(B81,'[1]DS tổng'!D$3:AF$112,29,0)</f>
        <v>#N/A</v>
      </c>
    </row>
    <row r="82" spans="1:11" s="4" customFormat="1" hidden="1">
      <c r="A82" s="91">
        <v>78</v>
      </c>
      <c r="B82" s="81"/>
      <c r="C82" s="91" t="e">
        <f>VLOOKUP(B82,'[1]DS tổng'!D$3:AF$112,2,0)</f>
        <v>#N/A</v>
      </c>
      <c r="D82" s="91" t="e">
        <f>VLOOKUP(B82,'[1]DS tổng'!D$3:AF$112,4,0)</f>
        <v>#N/A</v>
      </c>
      <c r="E82" s="92" t="e">
        <f>VLOOKUP(B82,'[1]DS tổng'!D$3:AF$112,7,0)</f>
        <v>#N/A</v>
      </c>
      <c r="F82" s="92" t="e">
        <f>VLOOKUP(B82,'[1]DS tổng'!D$3:AF$112,12,0)</f>
        <v>#N/A</v>
      </c>
      <c r="G82" s="92" t="e">
        <f>VLOOKUP(B82,'[1]DS tổng'!D$3:AF$112,11,0)</f>
        <v>#N/A</v>
      </c>
      <c r="H82" s="92" t="s">
        <v>68</v>
      </c>
      <c r="I82" s="80"/>
      <c r="J82" s="48" t="e">
        <f>VLOOKUP(B82,'[1]DS tổng'!D$3:AF$112,28,0)</f>
        <v>#N/A</v>
      </c>
      <c r="K82" s="4" t="e">
        <f>VLOOKUP(B82,'[1]DS tổng'!D$3:AF$112,29,0)</f>
        <v>#N/A</v>
      </c>
    </row>
    <row r="83" spans="1:11" s="4" customFormat="1" hidden="1">
      <c r="A83" s="91">
        <v>79</v>
      </c>
      <c r="B83" s="81"/>
      <c r="C83" s="91" t="e">
        <f>VLOOKUP(B83,'[1]DS tổng'!D$3:AF$112,2,0)</f>
        <v>#N/A</v>
      </c>
      <c r="D83" s="91" t="e">
        <f>VLOOKUP(B83,'[1]DS tổng'!D$3:AF$112,4,0)</f>
        <v>#N/A</v>
      </c>
      <c r="E83" s="92" t="e">
        <f>VLOOKUP(B83,'[1]DS tổng'!D$3:AF$112,7,0)</f>
        <v>#N/A</v>
      </c>
      <c r="F83" s="92" t="e">
        <f>VLOOKUP(B83,'[1]DS tổng'!D$3:AF$112,12,0)</f>
        <v>#N/A</v>
      </c>
      <c r="G83" s="92" t="e">
        <f>VLOOKUP(B83,'[1]DS tổng'!D$3:AF$112,11,0)</f>
        <v>#N/A</v>
      </c>
      <c r="H83" s="92" t="s">
        <v>68</v>
      </c>
      <c r="I83" s="80"/>
      <c r="J83" s="48" t="e">
        <f>VLOOKUP(B83,'[1]DS tổng'!D$3:AF$112,28,0)</f>
        <v>#N/A</v>
      </c>
      <c r="K83" s="4" t="e">
        <f>VLOOKUP(B83,'[1]DS tổng'!D$3:AF$112,29,0)</f>
        <v>#N/A</v>
      </c>
    </row>
    <row r="84" spans="1:11" s="4" customFormat="1" hidden="1">
      <c r="A84" s="91">
        <v>80</v>
      </c>
      <c r="B84" s="81"/>
      <c r="C84" s="91" t="e">
        <f>VLOOKUP(B84,'[1]DS tổng'!D$3:AF$112,2,0)</f>
        <v>#N/A</v>
      </c>
      <c r="D84" s="91" t="e">
        <f>VLOOKUP(B84,'[1]DS tổng'!D$3:AF$112,4,0)</f>
        <v>#N/A</v>
      </c>
      <c r="E84" s="92" t="e">
        <f>VLOOKUP(B84,'[1]DS tổng'!D$3:AF$112,7,0)</f>
        <v>#N/A</v>
      </c>
      <c r="F84" s="92" t="e">
        <f>VLOOKUP(B84,'[1]DS tổng'!D$3:AF$112,12,0)</f>
        <v>#N/A</v>
      </c>
      <c r="G84" s="92" t="e">
        <f>VLOOKUP(B84,'[1]DS tổng'!D$3:AF$112,11,0)</f>
        <v>#N/A</v>
      </c>
      <c r="H84" s="92" t="s">
        <v>68</v>
      </c>
      <c r="I84" s="80"/>
      <c r="J84" s="48" t="e">
        <f>VLOOKUP(B84,'[1]DS tổng'!D$3:AF$112,28,0)</f>
        <v>#N/A</v>
      </c>
      <c r="K84" s="4" t="e">
        <f>VLOOKUP(B84,'[1]DS tổng'!D$3:AF$112,29,0)</f>
        <v>#N/A</v>
      </c>
    </row>
    <row r="85" spans="1:11" s="4" customFormat="1" hidden="1">
      <c r="A85" s="91">
        <v>81</v>
      </c>
      <c r="B85" s="81"/>
      <c r="C85" s="91" t="e">
        <f>VLOOKUP(B85,'[1]DS tổng'!D$3:AF$112,2,0)</f>
        <v>#N/A</v>
      </c>
      <c r="D85" s="91" t="e">
        <f>VLOOKUP(B85,'[1]DS tổng'!D$3:AF$112,4,0)</f>
        <v>#N/A</v>
      </c>
      <c r="E85" s="92" t="e">
        <f>VLOOKUP(B85,'[1]DS tổng'!D$3:AF$112,7,0)</f>
        <v>#N/A</v>
      </c>
      <c r="F85" s="92" t="e">
        <f>VLOOKUP(B85,'[1]DS tổng'!D$3:AF$112,12,0)</f>
        <v>#N/A</v>
      </c>
      <c r="G85" s="92" t="e">
        <f>VLOOKUP(B85,'[1]DS tổng'!D$3:AF$112,11,0)</f>
        <v>#N/A</v>
      </c>
      <c r="H85" s="92" t="s">
        <v>68</v>
      </c>
      <c r="I85" s="80"/>
      <c r="J85" s="48" t="e">
        <f>VLOOKUP(B85,'[1]DS tổng'!D$3:AF$112,28,0)</f>
        <v>#N/A</v>
      </c>
      <c r="K85" s="4" t="e">
        <f>VLOOKUP(B85,'[1]DS tổng'!D$3:AF$112,29,0)</f>
        <v>#N/A</v>
      </c>
    </row>
    <row r="86" spans="1:11" s="4" customFormat="1" hidden="1">
      <c r="A86" s="91">
        <v>82</v>
      </c>
      <c r="B86" s="81"/>
      <c r="C86" s="91" t="e">
        <f>VLOOKUP(B86,'[1]DS tổng'!D$3:AF$112,2,0)</f>
        <v>#N/A</v>
      </c>
      <c r="D86" s="91" t="e">
        <f>VLOOKUP(B86,'[1]DS tổng'!D$3:AF$112,4,0)</f>
        <v>#N/A</v>
      </c>
      <c r="E86" s="92" t="e">
        <f>VLOOKUP(B86,'[1]DS tổng'!D$3:AF$112,7,0)</f>
        <v>#N/A</v>
      </c>
      <c r="F86" s="92" t="e">
        <f>VLOOKUP(B86,'[1]DS tổng'!D$3:AF$112,12,0)</f>
        <v>#N/A</v>
      </c>
      <c r="G86" s="92" t="e">
        <f>VLOOKUP(B86,'[1]DS tổng'!D$3:AF$112,11,0)</f>
        <v>#N/A</v>
      </c>
      <c r="H86" s="92" t="s">
        <v>68</v>
      </c>
      <c r="I86" s="80"/>
      <c r="J86" s="48" t="e">
        <f>VLOOKUP(B86,'[1]DS tổng'!D$3:AF$112,28,0)</f>
        <v>#N/A</v>
      </c>
      <c r="K86" s="4" t="e">
        <f>VLOOKUP(B86,'[1]DS tổng'!D$3:AF$112,29,0)</f>
        <v>#N/A</v>
      </c>
    </row>
    <row r="87" spans="1:11" s="4" customFormat="1" hidden="1">
      <c r="A87" s="91">
        <v>83</v>
      </c>
      <c r="B87" s="81"/>
      <c r="C87" s="91" t="e">
        <f>VLOOKUP(B87,'[1]DS tổng'!D$3:AF$112,2,0)</f>
        <v>#N/A</v>
      </c>
      <c r="D87" s="91" t="e">
        <f>VLOOKUP(B87,'[1]DS tổng'!D$3:AF$112,4,0)</f>
        <v>#N/A</v>
      </c>
      <c r="E87" s="92" t="e">
        <f>VLOOKUP(B87,'[1]DS tổng'!D$3:AF$112,7,0)</f>
        <v>#N/A</v>
      </c>
      <c r="F87" s="92" t="e">
        <f>VLOOKUP(B87,'[1]DS tổng'!D$3:AF$112,12,0)</f>
        <v>#N/A</v>
      </c>
      <c r="G87" s="92" t="e">
        <f>VLOOKUP(B87,'[1]DS tổng'!D$3:AF$112,11,0)</f>
        <v>#N/A</v>
      </c>
      <c r="H87" s="92" t="s">
        <v>68</v>
      </c>
      <c r="I87" s="80"/>
      <c r="J87" s="48" t="e">
        <f>VLOOKUP(B87,'[1]DS tổng'!D$3:AF$112,28,0)</f>
        <v>#N/A</v>
      </c>
      <c r="K87" s="4" t="e">
        <f>VLOOKUP(B87,'[1]DS tổng'!D$3:AF$112,29,0)</f>
        <v>#N/A</v>
      </c>
    </row>
    <row r="88" spans="1:11" s="4" customFormat="1" hidden="1">
      <c r="A88" s="91">
        <v>84</v>
      </c>
      <c r="B88" s="81"/>
      <c r="C88" s="91" t="e">
        <f>VLOOKUP(B88,'[1]DS tổng'!D$3:AF$112,2,0)</f>
        <v>#N/A</v>
      </c>
      <c r="D88" s="91" t="e">
        <f>VLOOKUP(B88,'[1]DS tổng'!D$3:AF$112,4,0)</f>
        <v>#N/A</v>
      </c>
      <c r="E88" s="92" t="e">
        <f>VLOOKUP(B88,'[1]DS tổng'!D$3:AF$112,7,0)</f>
        <v>#N/A</v>
      </c>
      <c r="F88" s="92" t="e">
        <f>VLOOKUP(B88,'[1]DS tổng'!D$3:AF$112,12,0)</f>
        <v>#N/A</v>
      </c>
      <c r="G88" s="92" t="e">
        <f>VLOOKUP(B88,'[1]DS tổng'!D$3:AF$112,11,0)</f>
        <v>#N/A</v>
      </c>
      <c r="H88" s="92" t="s">
        <v>68</v>
      </c>
      <c r="I88" s="80"/>
      <c r="J88" s="48" t="e">
        <f>VLOOKUP(B88,'[1]DS tổng'!D$3:AF$112,28,0)</f>
        <v>#N/A</v>
      </c>
      <c r="K88" s="4" t="e">
        <f>VLOOKUP(B88,'[1]DS tổng'!D$3:AF$112,29,0)</f>
        <v>#N/A</v>
      </c>
    </row>
    <row r="89" spans="1:11" s="4" customFormat="1" hidden="1">
      <c r="A89" s="91">
        <v>85</v>
      </c>
      <c r="B89" s="81"/>
      <c r="C89" s="91" t="e">
        <f>VLOOKUP(B89,'[1]DS tổng'!D$3:AF$112,2,0)</f>
        <v>#N/A</v>
      </c>
      <c r="D89" s="91" t="e">
        <f>VLOOKUP(B89,'[1]DS tổng'!D$3:AF$112,4,0)</f>
        <v>#N/A</v>
      </c>
      <c r="E89" s="92" t="e">
        <f>VLOOKUP(B89,'[1]DS tổng'!D$3:AF$112,7,0)</f>
        <v>#N/A</v>
      </c>
      <c r="F89" s="92" t="e">
        <f>VLOOKUP(B89,'[1]DS tổng'!D$3:AF$112,12,0)</f>
        <v>#N/A</v>
      </c>
      <c r="G89" s="92" t="e">
        <f>VLOOKUP(B89,'[1]DS tổng'!D$3:AF$112,11,0)</f>
        <v>#N/A</v>
      </c>
      <c r="H89" s="92" t="s">
        <v>68</v>
      </c>
      <c r="I89" s="80"/>
      <c r="J89" s="48" t="e">
        <f>VLOOKUP(B89,'[1]DS tổng'!D$3:AF$112,28,0)</f>
        <v>#N/A</v>
      </c>
      <c r="K89" s="4" t="e">
        <f>VLOOKUP(B89,'[1]DS tổng'!D$3:AF$112,29,0)</f>
        <v>#N/A</v>
      </c>
    </row>
    <row r="90" spans="1:11" s="4" customFormat="1" hidden="1">
      <c r="A90" s="91">
        <v>86</v>
      </c>
      <c r="B90" s="81"/>
      <c r="C90" s="91" t="e">
        <f>VLOOKUP(B90,'[1]DS tổng'!D$3:AF$112,2,0)</f>
        <v>#N/A</v>
      </c>
      <c r="D90" s="91" t="e">
        <f>VLOOKUP(B90,'[1]DS tổng'!D$3:AF$112,4,0)</f>
        <v>#N/A</v>
      </c>
      <c r="E90" s="92" t="e">
        <f>VLOOKUP(B90,'[1]DS tổng'!D$3:AF$112,7,0)</f>
        <v>#N/A</v>
      </c>
      <c r="F90" s="92" t="e">
        <f>VLOOKUP(B90,'[1]DS tổng'!D$3:AF$112,12,0)</f>
        <v>#N/A</v>
      </c>
      <c r="G90" s="92" t="e">
        <f>VLOOKUP(B90,'[1]DS tổng'!D$3:AF$112,11,0)</f>
        <v>#N/A</v>
      </c>
      <c r="H90" s="92" t="s">
        <v>68</v>
      </c>
      <c r="I90" s="80"/>
      <c r="J90" s="48" t="e">
        <f>VLOOKUP(B90,'[1]DS tổng'!D$3:AF$112,28,0)</f>
        <v>#N/A</v>
      </c>
      <c r="K90" s="4" t="e">
        <f>VLOOKUP(B90,'[1]DS tổng'!D$3:AF$112,29,0)</f>
        <v>#N/A</v>
      </c>
    </row>
    <row r="91" spans="1:11" s="4" customFormat="1" hidden="1">
      <c r="A91" s="91">
        <v>87</v>
      </c>
      <c r="B91" s="81"/>
      <c r="C91" s="91" t="e">
        <f>VLOOKUP(B91,'[1]DS tổng'!D$3:AF$112,2,0)</f>
        <v>#N/A</v>
      </c>
      <c r="D91" s="91" t="e">
        <f>VLOOKUP(B91,'[1]DS tổng'!D$3:AF$112,4,0)</f>
        <v>#N/A</v>
      </c>
      <c r="E91" s="92" t="e">
        <f>VLOOKUP(B91,'[1]DS tổng'!D$3:AF$112,7,0)</f>
        <v>#N/A</v>
      </c>
      <c r="F91" s="92" t="e">
        <f>VLOOKUP(B91,'[1]DS tổng'!D$3:AF$112,12,0)</f>
        <v>#N/A</v>
      </c>
      <c r="G91" s="92" t="e">
        <f>VLOOKUP(B91,'[1]DS tổng'!D$3:AF$112,11,0)</f>
        <v>#N/A</v>
      </c>
      <c r="H91" s="92" t="s">
        <v>68</v>
      </c>
      <c r="I91" s="80"/>
      <c r="J91" s="48" t="e">
        <f>VLOOKUP(B91,'[1]DS tổng'!D$3:AF$112,28,0)</f>
        <v>#N/A</v>
      </c>
      <c r="K91" s="4" t="e">
        <f>VLOOKUP(B91,'[1]DS tổng'!D$3:AF$112,29,0)</f>
        <v>#N/A</v>
      </c>
    </row>
    <row r="92" spans="1:11" s="4" customFormat="1" hidden="1">
      <c r="A92" s="91">
        <v>88</v>
      </c>
      <c r="B92" s="81"/>
      <c r="C92" s="91" t="e">
        <f>VLOOKUP(B92,'[1]DS tổng'!D$3:AF$112,2,0)</f>
        <v>#N/A</v>
      </c>
      <c r="D92" s="91" t="e">
        <f>VLOOKUP(B92,'[1]DS tổng'!D$3:AF$112,4,0)</f>
        <v>#N/A</v>
      </c>
      <c r="E92" s="92" t="e">
        <f>VLOOKUP(B92,'[1]DS tổng'!D$3:AF$112,7,0)</f>
        <v>#N/A</v>
      </c>
      <c r="F92" s="92" t="e">
        <f>VLOOKUP(B92,'[1]DS tổng'!D$3:AF$112,12,0)</f>
        <v>#N/A</v>
      </c>
      <c r="G92" s="92" t="e">
        <f>VLOOKUP(B92,'[1]DS tổng'!D$3:AF$112,11,0)</f>
        <v>#N/A</v>
      </c>
      <c r="H92" s="92" t="s">
        <v>68</v>
      </c>
      <c r="I92" s="80"/>
      <c r="J92" s="48" t="e">
        <f>VLOOKUP(B92,'[1]DS tổng'!D$3:AF$112,28,0)</f>
        <v>#N/A</v>
      </c>
      <c r="K92" s="4" t="e">
        <f>VLOOKUP(B92,'[1]DS tổng'!D$3:AF$112,29,0)</f>
        <v>#N/A</v>
      </c>
    </row>
    <row r="93" spans="1:11" s="4" customFormat="1" hidden="1">
      <c r="A93" s="91">
        <v>89</v>
      </c>
      <c r="B93" s="81"/>
      <c r="C93" s="91" t="e">
        <f>VLOOKUP(B93,'[1]DS tổng'!D$3:AF$112,2,0)</f>
        <v>#N/A</v>
      </c>
      <c r="D93" s="91" t="e">
        <f>VLOOKUP(B93,'[1]DS tổng'!D$3:AF$112,4,0)</f>
        <v>#N/A</v>
      </c>
      <c r="E93" s="92" t="e">
        <f>VLOOKUP(B93,'[1]DS tổng'!D$3:AF$112,7,0)</f>
        <v>#N/A</v>
      </c>
      <c r="F93" s="92" t="e">
        <f>VLOOKUP(B93,'[1]DS tổng'!D$3:AF$112,12,0)</f>
        <v>#N/A</v>
      </c>
      <c r="G93" s="92" t="e">
        <f>VLOOKUP(B93,'[1]DS tổng'!D$3:AF$112,11,0)</f>
        <v>#N/A</v>
      </c>
      <c r="H93" s="92" t="s">
        <v>68</v>
      </c>
      <c r="I93" s="80"/>
      <c r="J93" s="48" t="e">
        <f>VLOOKUP(B93,'[1]DS tổng'!D$3:AF$112,28,0)</f>
        <v>#N/A</v>
      </c>
      <c r="K93" s="4" t="e">
        <f>VLOOKUP(B93,'[1]DS tổng'!D$3:AF$112,29,0)</f>
        <v>#N/A</v>
      </c>
    </row>
    <row r="94" spans="1:11" s="4" customFormat="1" hidden="1">
      <c r="A94" s="91">
        <v>90</v>
      </c>
      <c r="B94" s="81"/>
      <c r="C94" s="91" t="e">
        <f>VLOOKUP(B94,'[1]DS tổng'!D$3:AF$112,2,0)</f>
        <v>#N/A</v>
      </c>
      <c r="D94" s="91" t="e">
        <f>VLOOKUP(B94,'[1]DS tổng'!D$3:AF$112,4,0)</f>
        <v>#N/A</v>
      </c>
      <c r="E94" s="92" t="e">
        <f>VLOOKUP(B94,'[1]DS tổng'!D$3:AF$112,7,0)</f>
        <v>#N/A</v>
      </c>
      <c r="F94" s="92" t="e">
        <f>VLOOKUP(B94,'[1]DS tổng'!D$3:AF$112,12,0)</f>
        <v>#N/A</v>
      </c>
      <c r="G94" s="92" t="e">
        <f>VLOOKUP(B94,'[1]DS tổng'!D$3:AF$112,11,0)</f>
        <v>#N/A</v>
      </c>
      <c r="H94" s="92" t="s">
        <v>68</v>
      </c>
      <c r="I94" s="80"/>
      <c r="J94" s="48" t="e">
        <f>VLOOKUP(B94,'[1]DS tổng'!D$3:AF$112,28,0)</f>
        <v>#N/A</v>
      </c>
      <c r="K94" s="4" t="e">
        <f>VLOOKUP(B94,'[1]DS tổng'!D$3:AF$112,29,0)</f>
        <v>#N/A</v>
      </c>
    </row>
    <row r="95" spans="1:11" s="4" customFormat="1" hidden="1">
      <c r="A95" s="91">
        <v>91</v>
      </c>
      <c r="B95" s="81"/>
      <c r="C95" s="91" t="e">
        <f>VLOOKUP(B95,'[1]DS tổng'!D$3:AF$112,2,0)</f>
        <v>#N/A</v>
      </c>
      <c r="D95" s="91" t="e">
        <f>VLOOKUP(B95,'[1]DS tổng'!D$3:AF$112,4,0)</f>
        <v>#N/A</v>
      </c>
      <c r="E95" s="92" t="e">
        <f>VLOOKUP(B95,'[1]DS tổng'!D$3:AF$112,7,0)</f>
        <v>#N/A</v>
      </c>
      <c r="F95" s="92" t="e">
        <f>VLOOKUP(B95,'[1]DS tổng'!D$3:AF$112,12,0)</f>
        <v>#N/A</v>
      </c>
      <c r="G95" s="92" t="e">
        <f>VLOOKUP(B95,'[1]DS tổng'!D$3:AF$112,11,0)</f>
        <v>#N/A</v>
      </c>
      <c r="H95" s="92" t="s">
        <v>68</v>
      </c>
      <c r="I95" s="80"/>
      <c r="J95" s="48" t="e">
        <f>VLOOKUP(B95,'[1]DS tổng'!D$3:AF$112,28,0)</f>
        <v>#N/A</v>
      </c>
      <c r="K95" s="4" t="e">
        <f>VLOOKUP(B95,'[1]DS tổng'!D$3:AF$112,29,0)</f>
        <v>#N/A</v>
      </c>
    </row>
    <row r="96" spans="1:11" s="4" customFormat="1" hidden="1">
      <c r="A96" s="91">
        <v>92</v>
      </c>
      <c r="B96" s="81"/>
      <c r="C96" s="91" t="e">
        <f>VLOOKUP(B96,'[1]DS tổng'!D$3:AF$112,2,0)</f>
        <v>#N/A</v>
      </c>
      <c r="D96" s="91" t="e">
        <f>VLOOKUP(B96,'[1]DS tổng'!D$3:AF$112,4,0)</f>
        <v>#N/A</v>
      </c>
      <c r="E96" s="92" t="e">
        <f>VLOOKUP(B96,'[1]DS tổng'!D$3:AF$112,7,0)</f>
        <v>#N/A</v>
      </c>
      <c r="F96" s="92" t="e">
        <f>VLOOKUP(B96,'[1]DS tổng'!D$3:AF$112,12,0)</f>
        <v>#N/A</v>
      </c>
      <c r="G96" s="92" t="e">
        <f>VLOOKUP(B96,'[1]DS tổng'!D$3:AF$112,11,0)</f>
        <v>#N/A</v>
      </c>
      <c r="H96" s="92" t="s">
        <v>68</v>
      </c>
      <c r="I96" s="80"/>
      <c r="J96" s="48" t="e">
        <f>VLOOKUP(B96,'[1]DS tổng'!D$3:AF$112,28,0)</f>
        <v>#N/A</v>
      </c>
      <c r="K96" s="4" t="e">
        <f>VLOOKUP(B96,'[1]DS tổng'!D$3:AF$112,29,0)</f>
        <v>#N/A</v>
      </c>
    </row>
    <row r="97" spans="1:11" s="4" customFormat="1" hidden="1">
      <c r="A97" s="91">
        <v>93</v>
      </c>
      <c r="B97" s="81"/>
      <c r="C97" s="91" t="e">
        <f>VLOOKUP(B97,'[1]DS tổng'!D$3:AF$112,2,0)</f>
        <v>#N/A</v>
      </c>
      <c r="D97" s="91" t="e">
        <f>VLOOKUP(B97,'[1]DS tổng'!D$3:AF$112,4,0)</f>
        <v>#N/A</v>
      </c>
      <c r="E97" s="92" t="e">
        <f>VLOOKUP(B97,'[1]DS tổng'!D$3:AF$112,7,0)</f>
        <v>#N/A</v>
      </c>
      <c r="F97" s="92" t="e">
        <f>VLOOKUP(B97,'[1]DS tổng'!D$3:AF$112,12,0)</f>
        <v>#N/A</v>
      </c>
      <c r="G97" s="92" t="e">
        <f>VLOOKUP(B97,'[1]DS tổng'!D$3:AF$112,11,0)</f>
        <v>#N/A</v>
      </c>
      <c r="H97" s="92" t="s">
        <v>68</v>
      </c>
      <c r="I97" s="80"/>
      <c r="J97" s="48" t="e">
        <f>VLOOKUP(B97,'[1]DS tổng'!D$3:AF$112,28,0)</f>
        <v>#N/A</v>
      </c>
      <c r="K97" s="4" t="e">
        <f>VLOOKUP(B97,'[1]DS tổng'!D$3:AF$112,29,0)</f>
        <v>#N/A</v>
      </c>
    </row>
    <row r="98" spans="1:11" s="4" customFormat="1" hidden="1">
      <c r="A98" s="91">
        <v>94</v>
      </c>
      <c r="B98" s="81"/>
      <c r="C98" s="91" t="e">
        <f>VLOOKUP(B98,'[1]DS tổng'!D$3:AF$112,2,0)</f>
        <v>#N/A</v>
      </c>
      <c r="D98" s="91" t="e">
        <f>VLOOKUP(B98,'[1]DS tổng'!D$3:AF$112,4,0)</f>
        <v>#N/A</v>
      </c>
      <c r="E98" s="92" t="e">
        <f>VLOOKUP(B98,'[1]DS tổng'!D$3:AF$112,7,0)</f>
        <v>#N/A</v>
      </c>
      <c r="F98" s="92" t="e">
        <f>VLOOKUP(B98,'[1]DS tổng'!D$3:AF$112,12,0)</f>
        <v>#N/A</v>
      </c>
      <c r="G98" s="92" t="e">
        <f>VLOOKUP(B98,'[1]DS tổng'!D$3:AF$112,11,0)</f>
        <v>#N/A</v>
      </c>
      <c r="H98" s="92" t="s">
        <v>68</v>
      </c>
      <c r="I98" s="80"/>
      <c r="J98" s="48" t="e">
        <f>VLOOKUP(B98,'[1]DS tổng'!D$3:AF$112,28,0)</f>
        <v>#N/A</v>
      </c>
      <c r="K98" s="4" t="e">
        <f>VLOOKUP(B98,'[1]DS tổng'!D$3:AF$112,29,0)</f>
        <v>#N/A</v>
      </c>
    </row>
    <row r="99" spans="1:11" s="4" customFormat="1" hidden="1">
      <c r="A99" s="91">
        <v>95</v>
      </c>
      <c r="B99" s="81"/>
      <c r="C99" s="91" t="e">
        <f>VLOOKUP(B99,'[1]DS tổng'!D$3:AF$112,2,0)</f>
        <v>#N/A</v>
      </c>
      <c r="D99" s="91" t="e">
        <f>VLOOKUP(B99,'[1]DS tổng'!D$3:AF$112,4,0)</f>
        <v>#N/A</v>
      </c>
      <c r="E99" s="92" t="e">
        <f>VLOOKUP(B99,'[1]DS tổng'!D$3:AF$112,7,0)</f>
        <v>#N/A</v>
      </c>
      <c r="F99" s="92" t="e">
        <f>VLOOKUP(B99,'[1]DS tổng'!D$3:AF$112,12,0)</f>
        <v>#N/A</v>
      </c>
      <c r="G99" s="92" t="e">
        <f>VLOOKUP(B99,'[1]DS tổng'!D$3:AF$112,11,0)</f>
        <v>#N/A</v>
      </c>
      <c r="H99" s="92" t="s">
        <v>68</v>
      </c>
      <c r="I99" s="80"/>
      <c r="J99" s="48" t="e">
        <f>VLOOKUP(B99,'[1]DS tổng'!D$3:AF$112,28,0)</f>
        <v>#N/A</v>
      </c>
      <c r="K99" s="4" t="e">
        <f>VLOOKUP(B99,'[1]DS tổng'!D$3:AF$112,29,0)</f>
        <v>#N/A</v>
      </c>
    </row>
    <row r="100" spans="1:11" s="4" customFormat="1" hidden="1">
      <c r="A100" s="91">
        <v>96</v>
      </c>
      <c r="B100" s="81"/>
      <c r="C100" s="91" t="e">
        <f>VLOOKUP(B100,'[1]DS tổng'!D$3:AF$112,2,0)</f>
        <v>#N/A</v>
      </c>
      <c r="D100" s="91" t="e">
        <f>VLOOKUP(B100,'[1]DS tổng'!D$3:AF$112,4,0)</f>
        <v>#N/A</v>
      </c>
      <c r="E100" s="92" t="e">
        <f>VLOOKUP(B100,'[1]DS tổng'!D$3:AF$112,7,0)</f>
        <v>#N/A</v>
      </c>
      <c r="F100" s="92" t="e">
        <f>VLOOKUP(B100,'[1]DS tổng'!D$3:AF$112,12,0)</f>
        <v>#N/A</v>
      </c>
      <c r="G100" s="92" t="e">
        <f>VLOOKUP(B100,'[1]DS tổng'!D$3:AF$112,11,0)</f>
        <v>#N/A</v>
      </c>
      <c r="H100" s="92" t="s">
        <v>68</v>
      </c>
      <c r="I100" s="80"/>
      <c r="J100" s="48" t="e">
        <f>VLOOKUP(B100,'[1]DS tổng'!D$3:AF$112,28,0)</f>
        <v>#N/A</v>
      </c>
      <c r="K100" s="4" t="e">
        <f>VLOOKUP(B100,'[1]DS tổng'!D$3:AF$112,29,0)</f>
        <v>#N/A</v>
      </c>
    </row>
    <row r="101" spans="1:11" s="4" customFormat="1" hidden="1">
      <c r="A101" s="91">
        <v>97</v>
      </c>
      <c r="B101" s="81"/>
      <c r="C101" s="91" t="e">
        <f>VLOOKUP(B101,'[1]DS tổng'!D$3:AF$112,2,0)</f>
        <v>#N/A</v>
      </c>
      <c r="D101" s="91" t="e">
        <f>VLOOKUP(B101,'[1]DS tổng'!D$3:AF$112,4,0)</f>
        <v>#N/A</v>
      </c>
      <c r="E101" s="92" t="e">
        <f>VLOOKUP(B101,'[1]DS tổng'!D$3:AF$112,7,0)</f>
        <v>#N/A</v>
      </c>
      <c r="F101" s="92" t="e">
        <f>VLOOKUP(B101,'[1]DS tổng'!D$3:AF$112,12,0)</f>
        <v>#N/A</v>
      </c>
      <c r="G101" s="92" t="e">
        <f>VLOOKUP(B101,'[1]DS tổng'!D$3:AF$112,11,0)</f>
        <v>#N/A</v>
      </c>
      <c r="H101" s="92" t="s">
        <v>68</v>
      </c>
      <c r="I101" s="80"/>
      <c r="J101" s="48" t="e">
        <f>VLOOKUP(B101,'[1]DS tổng'!D$3:AF$112,28,0)</f>
        <v>#N/A</v>
      </c>
      <c r="K101" s="4" t="e">
        <f>VLOOKUP(B101,'[1]DS tổng'!D$3:AF$112,29,0)</f>
        <v>#N/A</v>
      </c>
    </row>
    <row r="102" spans="1:11" s="4" customFormat="1" hidden="1">
      <c r="A102" s="91">
        <v>98</v>
      </c>
      <c r="B102" s="81"/>
      <c r="C102" s="91" t="e">
        <f>VLOOKUP(B102,'[1]DS tổng'!D$3:AF$112,2,0)</f>
        <v>#N/A</v>
      </c>
      <c r="D102" s="91" t="e">
        <f>VLOOKUP(B102,'[1]DS tổng'!D$3:AF$112,4,0)</f>
        <v>#N/A</v>
      </c>
      <c r="E102" s="92" t="e">
        <f>VLOOKUP(B102,'[1]DS tổng'!D$3:AF$112,7,0)</f>
        <v>#N/A</v>
      </c>
      <c r="F102" s="92" t="e">
        <f>VLOOKUP(B102,'[1]DS tổng'!D$3:AF$112,12,0)</f>
        <v>#N/A</v>
      </c>
      <c r="G102" s="92" t="e">
        <f>VLOOKUP(B102,'[1]DS tổng'!D$3:AF$112,11,0)</f>
        <v>#N/A</v>
      </c>
      <c r="H102" s="92" t="s">
        <v>68</v>
      </c>
      <c r="I102" s="80"/>
      <c r="J102" s="48" t="e">
        <f>VLOOKUP(B102,'[1]DS tổng'!D$3:AF$112,28,0)</f>
        <v>#N/A</v>
      </c>
      <c r="K102" s="4" t="e">
        <f>VLOOKUP(B102,'[1]DS tổng'!D$3:AF$112,29,0)</f>
        <v>#N/A</v>
      </c>
    </row>
    <row r="103" spans="1:11" s="4" customFormat="1" hidden="1">
      <c r="A103" s="91">
        <v>99</v>
      </c>
      <c r="B103" s="81"/>
      <c r="C103" s="91" t="e">
        <f>VLOOKUP(B103,'[1]DS tổng'!D$3:AF$112,2,0)</f>
        <v>#N/A</v>
      </c>
      <c r="D103" s="91" t="e">
        <f>VLOOKUP(B103,'[1]DS tổng'!D$3:AF$112,4,0)</f>
        <v>#N/A</v>
      </c>
      <c r="E103" s="92" t="e">
        <f>VLOOKUP(B103,'[1]DS tổng'!D$3:AF$112,7,0)</f>
        <v>#N/A</v>
      </c>
      <c r="F103" s="92" t="e">
        <f>VLOOKUP(B103,'[1]DS tổng'!D$3:AF$112,12,0)</f>
        <v>#N/A</v>
      </c>
      <c r="G103" s="92" t="e">
        <f>VLOOKUP(B103,'[1]DS tổng'!D$3:AF$112,11,0)</f>
        <v>#N/A</v>
      </c>
      <c r="H103" s="92" t="s">
        <v>68</v>
      </c>
      <c r="I103" s="80"/>
      <c r="J103" s="48" t="e">
        <f>VLOOKUP(B103,'[1]DS tổng'!D$3:AF$112,28,0)</f>
        <v>#N/A</v>
      </c>
      <c r="K103" s="4" t="e">
        <f>VLOOKUP(B103,'[1]DS tổng'!D$3:AF$112,29,0)</f>
        <v>#N/A</v>
      </c>
    </row>
    <row r="104" spans="1:11" s="4" customFormat="1" hidden="1">
      <c r="A104" s="91">
        <v>100</v>
      </c>
      <c r="B104" s="81"/>
      <c r="C104" s="91" t="e">
        <f>VLOOKUP(B104,'[1]DS tổng'!D$3:AF$112,2,0)</f>
        <v>#N/A</v>
      </c>
      <c r="D104" s="91" t="e">
        <f>VLOOKUP(B104,'[1]DS tổng'!D$3:AF$112,4,0)</f>
        <v>#N/A</v>
      </c>
      <c r="E104" s="92" t="e">
        <f>VLOOKUP(B104,'[1]DS tổng'!D$3:AF$112,7,0)</f>
        <v>#N/A</v>
      </c>
      <c r="F104" s="92" t="e">
        <f>VLOOKUP(B104,'[1]DS tổng'!D$3:AF$112,12,0)</f>
        <v>#N/A</v>
      </c>
      <c r="G104" s="92" t="e">
        <f>VLOOKUP(B104,'[1]DS tổng'!D$3:AF$112,11,0)</f>
        <v>#N/A</v>
      </c>
      <c r="H104" s="92" t="s">
        <v>68</v>
      </c>
      <c r="I104" s="80"/>
      <c r="J104" s="48" t="e">
        <f>VLOOKUP(B104,'[1]DS tổng'!D$3:AF$112,28,0)</f>
        <v>#N/A</v>
      </c>
      <c r="K104" s="4" t="e">
        <f>VLOOKUP(B104,'[1]DS tổng'!D$3:AF$112,29,0)</f>
        <v>#N/A</v>
      </c>
    </row>
    <row r="105" spans="1:11" s="4" customFormat="1" hidden="1">
      <c r="A105" s="91">
        <v>101</v>
      </c>
      <c r="B105" s="81"/>
      <c r="C105" s="91" t="e">
        <f>VLOOKUP(B105,'[1]DS tổng'!D$3:AF$112,2,0)</f>
        <v>#N/A</v>
      </c>
      <c r="D105" s="91" t="e">
        <f>VLOOKUP(B105,'[1]DS tổng'!D$3:AF$112,4,0)</f>
        <v>#N/A</v>
      </c>
      <c r="E105" s="92" t="e">
        <f>VLOOKUP(B105,'[1]DS tổng'!D$3:AF$112,7,0)</f>
        <v>#N/A</v>
      </c>
      <c r="F105" s="92" t="e">
        <f>VLOOKUP(B105,'[1]DS tổng'!D$3:AF$112,12,0)</f>
        <v>#N/A</v>
      </c>
      <c r="G105" s="92" t="e">
        <f>VLOOKUP(B105,'[1]DS tổng'!D$3:AF$112,11,0)</f>
        <v>#N/A</v>
      </c>
      <c r="H105" s="92" t="s">
        <v>68</v>
      </c>
      <c r="I105" s="80"/>
      <c r="J105" s="48" t="e">
        <f>VLOOKUP(B105,'[1]DS tổng'!D$3:AF$112,28,0)</f>
        <v>#N/A</v>
      </c>
      <c r="K105" s="4" t="e">
        <f>VLOOKUP(B105,'[1]DS tổng'!D$3:AF$112,29,0)</f>
        <v>#N/A</v>
      </c>
    </row>
    <row r="106" spans="1:11" s="4" customFormat="1" hidden="1">
      <c r="A106" s="91">
        <v>102</v>
      </c>
      <c r="B106" s="81"/>
      <c r="C106" s="91" t="e">
        <f>VLOOKUP(B106,'[1]DS tổng'!D$3:AF$112,2,0)</f>
        <v>#N/A</v>
      </c>
      <c r="D106" s="91" t="e">
        <f>VLOOKUP(B106,'[1]DS tổng'!D$3:AF$112,4,0)</f>
        <v>#N/A</v>
      </c>
      <c r="E106" s="92" t="e">
        <f>VLOOKUP(B106,'[1]DS tổng'!D$3:AF$112,7,0)</f>
        <v>#N/A</v>
      </c>
      <c r="F106" s="92" t="e">
        <f>VLOOKUP(B106,'[1]DS tổng'!D$3:AF$112,12,0)</f>
        <v>#N/A</v>
      </c>
      <c r="G106" s="92" t="e">
        <f>VLOOKUP(B106,'[1]DS tổng'!D$3:AF$112,11,0)</f>
        <v>#N/A</v>
      </c>
      <c r="H106" s="92" t="s">
        <v>68</v>
      </c>
      <c r="I106" s="80"/>
      <c r="J106" s="48" t="e">
        <f>VLOOKUP(B106,'[1]DS tổng'!D$3:AF$112,28,0)</f>
        <v>#N/A</v>
      </c>
      <c r="K106" s="4" t="e">
        <f>VLOOKUP(B106,'[1]DS tổng'!D$3:AF$112,29,0)</f>
        <v>#N/A</v>
      </c>
    </row>
    <row r="107" spans="1:11" s="4" customFormat="1" hidden="1">
      <c r="A107" s="91">
        <v>103</v>
      </c>
      <c r="B107" s="81"/>
      <c r="C107" s="91" t="e">
        <f>VLOOKUP(B107,'[1]DS tổng'!D$3:AF$112,2,0)</f>
        <v>#N/A</v>
      </c>
      <c r="D107" s="91" t="e">
        <f>VLOOKUP(B107,'[1]DS tổng'!D$3:AF$112,4,0)</f>
        <v>#N/A</v>
      </c>
      <c r="E107" s="92" t="e">
        <f>VLOOKUP(B107,'[1]DS tổng'!D$3:AF$112,7,0)</f>
        <v>#N/A</v>
      </c>
      <c r="F107" s="92" t="e">
        <f>VLOOKUP(B107,'[1]DS tổng'!D$3:AF$112,12,0)</f>
        <v>#N/A</v>
      </c>
      <c r="G107" s="92" t="e">
        <f>VLOOKUP(B107,'[1]DS tổng'!D$3:AF$112,11,0)</f>
        <v>#N/A</v>
      </c>
      <c r="H107" s="92" t="s">
        <v>68</v>
      </c>
      <c r="I107" s="80"/>
      <c r="J107" s="48" t="e">
        <f>VLOOKUP(B107,'[1]DS tổng'!D$3:AF$112,28,0)</f>
        <v>#N/A</v>
      </c>
      <c r="K107" s="4" t="e">
        <f>VLOOKUP(B107,'[1]DS tổng'!D$3:AF$112,29,0)</f>
        <v>#N/A</v>
      </c>
    </row>
    <row r="108" spans="1:11" s="4" customFormat="1" hidden="1">
      <c r="A108" s="91">
        <v>104</v>
      </c>
      <c r="B108" s="81"/>
      <c r="C108" s="91" t="e">
        <f>VLOOKUP(B108,'[1]DS tổng'!D$3:AF$112,2,0)</f>
        <v>#N/A</v>
      </c>
      <c r="D108" s="91" t="e">
        <f>VLOOKUP(B108,'[1]DS tổng'!D$3:AF$112,4,0)</f>
        <v>#N/A</v>
      </c>
      <c r="E108" s="92" t="e">
        <f>VLOOKUP(B108,'[1]DS tổng'!D$3:AF$112,7,0)</f>
        <v>#N/A</v>
      </c>
      <c r="F108" s="92" t="e">
        <f>VLOOKUP(B108,'[1]DS tổng'!D$3:AF$112,12,0)</f>
        <v>#N/A</v>
      </c>
      <c r="G108" s="92" t="e">
        <f>VLOOKUP(B108,'[1]DS tổng'!D$3:AF$112,11,0)</f>
        <v>#N/A</v>
      </c>
      <c r="H108" s="92" t="s">
        <v>68</v>
      </c>
      <c r="I108" s="80"/>
      <c r="J108" s="48" t="e">
        <f>VLOOKUP(B108,'[1]DS tổng'!D$3:AF$112,28,0)</f>
        <v>#N/A</v>
      </c>
      <c r="K108" s="4" t="e">
        <f>VLOOKUP(B108,'[1]DS tổng'!D$3:AF$112,29,0)</f>
        <v>#N/A</v>
      </c>
    </row>
    <row r="109" spans="1:11" s="4" customFormat="1" hidden="1">
      <c r="A109" s="91">
        <v>105</v>
      </c>
      <c r="B109" s="81"/>
      <c r="C109" s="91" t="e">
        <f>VLOOKUP(B109,'[1]DS tổng'!D$3:AF$112,2,0)</f>
        <v>#N/A</v>
      </c>
      <c r="D109" s="91" t="e">
        <f>VLOOKUP(B109,'[1]DS tổng'!D$3:AF$112,4,0)</f>
        <v>#N/A</v>
      </c>
      <c r="E109" s="92" t="e">
        <f>VLOOKUP(B109,'[1]DS tổng'!D$3:AF$112,7,0)</f>
        <v>#N/A</v>
      </c>
      <c r="F109" s="92" t="e">
        <f>VLOOKUP(B109,'[1]DS tổng'!D$3:AF$112,12,0)</f>
        <v>#N/A</v>
      </c>
      <c r="G109" s="92" t="e">
        <f>VLOOKUP(B109,'[1]DS tổng'!D$3:AF$112,11,0)</f>
        <v>#N/A</v>
      </c>
      <c r="H109" s="92" t="s">
        <v>68</v>
      </c>
      <c r="I109" s="80"/>
      <c r="J109" s="48" t="e">
        <f>VLOOKUP(B109,'[1]DS tổng'!D$3:AF$112,28,0)</f>
        <v>#N/A</v>
      </c>
      <c r="K109" s="4" t="e">
        <f>VLOOKUP(B109,'[1]DS tổng'!D$3:AF$112,29,0)</f>
        <v>#N/A</v>
      </c>
    </row>
    <row r="110" spans="1:11" s="4" customFormat="1" hidden="1">
      <c r="A110" s="91">
        <v>106</v>
      </c>
      <c r="B110" s="81"/>
      <c r="C110" s="91" t="e">
        <f>VLOOKUP(B110,'[1]DS tổng'!D$3:AF$112,2,0)</f>
        <v>#N/A</v>
      </c>
      <c r="D110" s="91" t="e">
        <f>VLOOKUP(B110,'[1]DS tổng'!D$3:AF$112,4,0)</f>
        <v>#N/A</v>
      </c>
      <c r="E110" s="92" t="e">
        <f>VLOOKUP(B110,'[1]DS tổng'!D$3:AF$112,7,0)</f>
        <v>#N/A</v>
      </c>
      <c r="F110" s="92" t="e">
        <f>VLOOKUP(B110,'[1]DS tổng'!D$3:AF$112,12,0)</f>
        <v>#N/A</v>
      </c>
      <c r="G110" s="92" t="e">
        <f>VLOOKUP(B110,'[1]DS tổng'!D$3:AF$112,11,0)</f>
        <v>#N/A</v>
      </c>
      <c r="H110" s="92" t="s">
        <v>68</v>
      </c>
      <c r="I110" s="80"/>
      <c r="J110" s="48" t="e">
        <f>VLOOKUP(B110,'[1]DS tổng'!D$3:AF$112,28,0)</f>
        <v>#N/A</v>
      </c>
      <c r="K110" s="4" t="e">
        <f>VLOOKUP(B110,'[1]DS tổng'!D$3:AF$112,29,0)</f>
        <v>#N/A</v>
      </c>
    </row>
    <row r="111" spans="1:11" s="4" customFormat="1" hidden="1">
      <c r="A111" s="91">
        <v>107</v>
      </c>
      <c r="B111" s="81"/>
      <c r="C111" s="91" t="e">
        <f>VLOOKUP(B111,'[1]DS tổng'!D$3:AF$112,2,0)</f>
        <v>#N/A</v>
      </c>
      <c r="D111" s="91" t="e">
        <f>VLOOKUP(B111,'[1]DS tổng'!D$3:AF$112,4,0)</f>
        <v>#N/A</v>
      </c>
      <c r="E111" s="92" t="e">
        <f>VLOOKUP(B111,'[1]DS tổng'!D$3:AF$112,7,0)</f>
        <v>#N/A</v>
      </c>
      <c r="F111" s="92" t="e">
        <f>VLOOKUP(B111,'[1]DS tổng'!D$3:AF$112,12,0)</f>
        <v>#N/A</v>
      </c>
      <c r="G111" s="92" t="e">
        <f>VLOOKUP(B111,'[1]DS tổng'!D$3:AF$112,11,0)</f>
        <v>#N/A</v>
      </c>
      <c r="H111" s="92" t="s">
        <v>68</v>
      </c>
      <c r="I111" s="80"/>
      <c r="J111" s="48" t="e">
        <f>VLOOKUP(B111,'[1]DS tổng'!D$3:AF$112,28,0)</f>
        <v>#N/A</v>
      </c>
      <c r="K111" s="4" t="e">
        <f>VLOOKUP(B111,'[1]DS tổng'!D$3:AF$112,29,0)</f>
        <v>#N/A</v>
      </c>
    </row>
    <row r="112" spans="1:11" s="4" customFormat="1" hidden="1">
      <c r="A112" s="91">
        <v>108</v>
      </c>
      <c r="B112" s="81"/>
      <c r="C112" s="91" t="e">
        <f>VLOOKUP(B112,'[1]DS tổng'!D$3:AF$112,2,0)</f>
        <v>#N/A</v>
      </c>
      <c r="D112" s="91" t="e">
        <f>VLOOKUP(B112,'[1]DS tổng'!D$3:AF$112,4,0)</f>
        <v>#N/A</v>
      </c>
      <c r="E112" s="92" t="e">
        <f>VLOOKUP(B112,'[1]DS tổng'!D$3:AF$112,7,0)</f>
        <v>#N/A</v>
      </c>
      <c r="F112" s="92" t="e">
        <f>VLOOKUP(B112,'[1]DS tổng'!D$3:AF$112,12,0)</f>
        <v>#N/A</v>
      </c>
      <c r="G112" s="92" t="e">
        <f>VLOOKUP(B112,'[1]DS tổng'!D$3:AF$112,11,0)</f>
        <v>#N/A</v>
      </c>
      <c r="H112" s="92" t="s">
        <v>68</v>
      </c>
      <c r="I112" s="80"/>
      <c r="J112" s="48" t="e">
        <f>VLOOKUP(B112,'[1]DS tổng'!D$3:AF$112,28,0)</f>
        <v>#N/A</v>
      </c>
      <c r="K112" s="4" t="e">
        <f>VLOOKUP(B112,'[1]DS tổng'!D$3:AF$112,29,0)</f>
        <v>#N/A</v>
      </c>
    </row>
    <row r="113" spans="1:11" s="4" customFormat="1" hidden="1">
      <c r="A113" s="91">
        <v>109</v>
      </c>
      <c r="B113" s="81"/>
      <c r="C113" s="91" t="e">
        <f>VLOOKUP(B113,'[1]DS tổng'!D$3:AF$112,2,0)</f>
        <v>#N/A</v>
      </c>
      <c r="D113" s="91" t="e">
        <f>VLOOKUP(B113,'[1]DS tổng'!D$3:AF$112,4,0)</f>
        <v>#N/A</v>
      </c>
      <c r="E113" s="92" t="e">
        <f>VLOOKUP(B113,'[1]DS tổng'!D$3:AF$112,7,0)</f>
        <v>#N/A</v>
      </c>
      <c r="F113" s="92" t="e">
        <f>VLOOKUP(B113,'[1]DS tổng'!D$3:AF$112,12,0)</f>
        <v>#N/A</v>
      </c>
      <c r="G113" s="92" t="e">
        <f>VLOOKUP(B113,'[1]DS tổng'!D$3:AF$112,11,0)</f>
        <v>#N/A</v>
      </c>
      <c r="H113" s="92" t="s">
        <v>68</v>
      </c>
      <c r="I113" s="80"/>
      <c r="J113" s="48" t="e">
        <f>VLOOKUP(B113,'[1]DS tổng'!D$3:AF$112,28,0)</f>
        <v>#N/A</v>
      </c>
      <c r="K113" s="4" t="e">
        <f>VLOOKUP(B113,'[1]DS tổng'!D$3:AF$112,29,0)</f>
        <v>#N/A</v>
      </c>
    </row>
    <row r="114" spans="1:11" s="4" customFormat="1" hidden="1">
      <c r="A114" s="91">
        <v>110</v>
      </c>
      <c r="B114" s="81"/>
      <c r="C114" s="91" t="e">
        <f>VLOOKUP(B114,'[1]DS tổng'!D$3:AF$112,2,0)</f>
        <v>#N/A</v>
      </c>
      <c r="D114" s="91" t="e">
        <f>VLOOKUP(B114,'[1]DS tổng'!D$3:AF$112,4,0)</f>
        <v>#N/A</v>
      </c>
      <c r="E114" s="92" t="e">
        <f>VLOOKUP(B114,'[1]DS tổng'!D$3:AF$112,7,0)</f>
        <v>#N/A</v>
      </c>
      <c r="F114" s="92" t="e">
        <f>VLOOKUP(B114,'[1]DS tổng'!D$3:AF$112,12,0)</f>
        <v>#N/A</v>
      </c>
      <c r="G114" s="92" t="e">
        <f>VLOOKUP(B114,'[1]DS tổng'!D$3:AF$112,11,0)</f>
        <v>#N/A</v>
      </c>
      <c r="H114" s="92" t="s">
        <v>68</v>
      </c>
      <c r="I114" s="80"/>
      <c r="J114" s="48" t="e">
        <f>VLOOKUP(B114,'[1]DS tổng'!D$3:AF$112,28,0)</f>
        <v>#N/A</v>
      </c>
      <c r="K114" s="4" t="e">
        <f>VLOOKUP(B114,'[1]DS tổng'!D$3:AF$112,29,0)</f>
        <v>#N/A</v>
      </c>
    </row>
    <row r="115" spans="1:11" s="4" customFormat="1" hidden="1">
      <c r="A115" s="91">
        <v>111</v>
      </c>
      <c r="B115" s="81"/>
      <c r="C115" s="91" t="e">
        <f>VLOOKUP(B115,'[1]DS tổng'!D$3:AF$112,2,0)</f>
        <v>#N/A</v>
      </c>
      <c r="D115" s="91" t="e">
        <f>VLOOKUP(B115,'[1]DS tổng'!D$3:AF$112,4,0)</f>
        <v>#N/A</v>
      </c>
      <c r="E115" s="92" t="e">
        <f>VLOOKUP(B115,'[1]DS tổng'!D$3:AF$112,7,0)</f>
        <v>#N/A</v>
      </c>
      <c r="F115" s="92" t="e">
        <f>VLOOKUP(B115,'[1]DS tổng'!D$3:AF$112,12,0)</f>
        <v>#N/A</v>
      </c>
      <c r="G115" s="92" t="e">
        <f>VLOOKUP(B115,'[1]DS tổng'!D$3:AF$112,11,0)</f>
        <v>#N/A</v>
      </c>
      <c r="H115" s="92" t="s">
        <v>68</v>
      </c>
      <c r="I115" s="80"/>
      <c r="J115" s="48" t="e">
        <f>VLOOKUP(B115,'[1]DS tổng'!D$3:AF$112,28,0)</f>
        <v>#N/A</v>
      </c>
      <c r="K115" s="4" t="e">
        <f>VLOOKUP(B115,'[1]DS tổng'!D$3:AF$112,29,0)</f>
        <v>#N/A</v>
      </c>
    </row>
    <row r="116" spans="1:11" s="4" customFormat="1" hidden="1">
      <c r="A116" s="91">
        <v>112</v>
      </c>
      <c r="B116" s="81"/>
      <c r="C116" s="91" t="e">
        <f>VLOOKUP(B116,'[1]DS tổng'!D$3:AF$112,2,0)</f>
        <v>#N/A</v>
      </c>
      <c r="D116" s="91" t="e">
        <f>VLOOKUP(B116,'[1]DS tổng'!D$3:AF$112,4,0)</f>
        <v>#N/A</v>
      </c>
      <c r="E116" s="92" t="e">
        <f>VLOOKUP(B116,'[1]DS tổng'!D$3:AF$112,7,0)</f>
        <v>#N/A</v>
      </c>
      <c r="F116" s="92" t="e">
        <f>VLOOKUP(B116,'[1]DS tổng'!D$3:AF$112,12,0)</f>
        <v>#N/A</v>
      </c>
      <c r="G116" s="92" t="e">
        <f>VLOOKUP(B116,'[1]DS tổng'!D$3:AF$112,11,0)</f>
        <v>#N/A</v>
      </c>
      <c r="H116" s="92" t="s">
        <v>68</v>
      </c>
      <c r="I116" s="80"/>
      <c r="J116" s="48" t="e">
        <f>VLOOKUP(B116,'[1]DS tổng'!D$3:AF$112,28,0)</f>
        <v>#N/A</v>
      </c>
      <c r="K116" s="4" t="e">
        <f>VLOOKUP(B116,'[1]DS tổng'!D$3:AF$112,29,0)</f>
        <v>#N/A</v>
      </c>
    </row>
    <row r="117" spans="1:11" s="4" customFormat="1" hidden="1">
      <c r="A117" s="91">
        <v>113</v>
      </c>
      <c r="B117" s="81"/>
      <c r="C117" s="91" t="e">
        <f>VLOOKUP(B117,'[1]DS tổng'!D$3:AF$112,2,0)</f>
        <v>#N/A</v>
      </c>
      <c r="D117" s="91" t="e">
        <f>VLOOKUP(B117,'[1]DS tổng'!D$3:AF$112,4,0)</f>
        <v>#N/A</v>
      </c>
      <c r="E117" s="92" t="e">
        <f>VLOOKUP(B117,'[1]DS tổng'!D$3:AF$112,7,0)</f>
        <v>#N/A</v>
      </c>
      <c r="F117" s="92" t="e">
        <f>VLOOKUP(B117,'[1]DS tổng'!D$3:AF$112,12,0)</f>
        <v>#N/A</v>
      </c>
      <c r="G117" s="92" t="e">
        <f>VLOOKUP(B117,'[1]DS tổng'!D$3:AF$112,11,0)</f>
        <v>#N/A</v>
      </c>
      <c r="H117" s="92" t="s">
        <v>68</v>
      </c>
      <c r="I117" s="80"/>
      <c r="J117" s="48" t="e">
        <f>VLOOKUP(B117,'[1]DS tổng'!D$3:AF$112,28,0)</f>
        <v>#N/A</v>
      </c>
      <c r="K117" s="4" t="e">
        <f>VLOOKUP(B117,'[1]DS tổng'!D$3:AF$112,29,0)</f>
        <v>#N/A</v>
      </c>
    </row>
    <row r="118" spans="1:11" s="4" customFormat="1" hidden="1">
      <c r="A118" s="91">
        <v>114</v>
      </c>
      <c r="B118" s="81"/>
      <c r="C118" s="91" t="e">
        <f>VLOOKUP(B118,'[1]DS tổng'!D$3:AF$112,2,0)</f>
        <v>#N/A</v>
      </c>
      <c r="D118" s="91" t="e">
        <f>VLOOKUP(B118,'[1]DS tổng'!D$3:AF$112,4,0)</f>
        <v>#N/A</v>
      </c>
      <c r="E118" s="92" t="e">
        <f>VLOOKUP(B118,'[1]DS tổng'!D$3:AF$112,7,0)</f>
        <v>#N/A</v>
      </c>
      <c r="F118" s="92" t="e">
        <f>VLOOKUP(B118,'[1]DS tổng'!D$3:AF$112,12,0)</f>
        <v>#N/A</v>
      </c>
      <c r="G118" s="92" t="e">
        <f>VLOOKUP(B118,'[1]DS tổng'!D$3:AF$112,11,0)</f>
        <v>#N/A</v>
      </c>
      <c r="H118" s="92" t="s">
        <v>68</v>
      </c>
      <c r="I118" s="80"/>
      <c r="J118" s="48" t="e">
        <f>VLOOKUP(B118,'[1]DS tổng'!D$3:AF$112,28,0)</f>
        <v>#N/A</v>
      </c>
      <c r="K118" s="4" t="e">
        <f>VLOOKUP(B118,'[1]DS tổng'!D$3:AF$112,29,0)</f>
        <v>#N/A</v>
      </c>
    </row>
    <row r="119" spans="1:11" s="4" customFormat="1" hidden="1">
      <c r="A119" s="91">
        <v>115</v>
      </c>
      <c r="B119" s="81"/>
      <c r="C119" s="91" t="e">
        <f>VLOOKUP(B119,'[1]DS tổng'!D$3:AF$112,2,0)</f>
        <v>#N/A</v>
      </c>
      <c r="D119" s="91" t="e">
        <f>VLOOKUP(B119,'[1]DS tổng'!D$3:AF$112,4,0)</f>
        <v>#N/A</v>
      </c>
      <c r="E119" s="92" t="e">
        <f>VLOOKUP(B119,'[1]DS tổng'!D$3:AF$112,7,0)</f>
        <v>#N/A</v>
      </c>
      <c r="F119" s="92" t="e">
        <f>VLOOKUP(B119,'[1]DS tổng'!D$3:AF$112,12,0)</f>
        <v>#N/A</v>
      </c>
      <c r="G119" s="92" t="e">
        <f>VLOOKUP(B119,'[1]DS tổng'!D$3:AF$112,11,0)</f>
        <v>#N/A</v>
      </c>
      <c r="H119" s="92" t="s">
        <v>68</v>
      </c>
      <c r="I119" s="80"/>
      <c r="J119" s="48" t="e">
        <f>VLOOKUP(B119,'[1]DS tổng'!D$3:AF$112,28,0)</f>
        <v>#N/A</v>
      </c>
      <c r="K119" s="4" t="e">
        <f>VLOOKUP(B119,'[1]DS tổng'!D$3:AF$112,29,0)</f>
        <v>#N/A</v>
      </c>
    </row>
    <row r="120" spans="1:11" s="4" customFormat="1" hidden="1">
      <c r="A120" s="91">
        <v>116</v>
      </c>
      <c r="B120" s="81"/>
      <c r="C120" s="91" t="e">
        <f>VLOOKUP(B120,'[1]DS tổng'!D$3:AF$112,2,0)</f>
        <v>#N/A</v>
      </c>
      <c r="D120" s="91" t="e">
        <f>VLOOKUP(B120,'[1]DS tổng'!D$3:AF$112,4,0)</f>
        <v>#N/A</v>
      </c>
      <c r="E120" s="92" t="e">
        <f>VLOOKUP(B120,'[1]DS tổng'!D$3:AF$112,7,0)</f>
        <v>#N/A</v>
      </c>
      <c r="F120" s="92" t="e">
        <f>VLOOKUP(B120,'[1]DS tổng'!D$3:AF$112,12,0)</f>
        <v>#N/A</v>
      </c>
      <c r="G120" s="92" t="e">
        <f>VLOOKUP(B120,'[1]DS tổng'!D$3:AF$112,11,0)</f>
        <v>#N/A</v>
      </c>
      <c r="H120" s="92" t="s">
        <v>68</v>
      </c>
      <c r="I120" s="80"/>
      <c r="J120" s="48" t="e">
        <f>VLOOKUP(B120,'[1]DS tổng'!D$3:AF$112,28,0)</f>
        <v>#N/A</v>
      </c>
      <c r="K120" s="4" t="e">
        <f>VLOOKUP(B120,'[1]DS tổng'!D$3:AF$112,29,0)</f>
        <v>#N/A</v>
      </c>
    </row>
    <row r="121" spans="1:11" s="4" customFormat="1" hidden="1">
      <c r="A121" s="91">
        <v>117</v>
      </c>
      <c r="B121" s="81"/>
      <c r="C121" s="91" t="e">
        <f>VLOOKUP(B121,'[1]DS tổng'!D$3:AF$112,2,0)</f>
        <v>#N/A</v>
      </c>
      <c r="D121" s="91" t="e">
        <f>VLOOKUP(B121,'[1]DS tổng'!D$3:AF$112,4,0)</f>
        <v>#N/A</v>
      </c>
      <c r="E121" s="92" t="e">
        <f>VLOOKUP(B121,'[1]DS tổng'!D$3:AF$112,7,0)</f>
        <v>#N/A</v>
      </c>
      <c r="F121" s="92" t="e">
        <f>VLOOKUP(B121,'[1]DS tổng'!D$3:AF$112,12,0)</f>
        <v>#N/A</v>
      </c>
      <c r="G121" s="92" t="e">
        <f>VLOOKUP(B121,'[1]DS tổng'!D$3:AF$112,11,0)</f>
        <v>#N/A</v>
      </c>
      <c r="H121" s="92" t="s">
        <v>68</v>
      </c>
      <c r="I121" s="80"/>
      <c r="J121" s="48" t="e">
        <f>VLOOKUP(B121,'[1]DS tổng'!D$3:AF$112,28,0)</f>
        <v>#N/A</v>
      </c>
      <c r="K121" s="4" t="e">
        <f>VLOOKUP(B121,'[1]DS tổng'!D$3:AF$112,29,0)</f>
        <v>#N/A</v>
      </c>
    </row>
    <row r="122" spans="1:11" s="4" customFormat="1" hidden="1">
      <c r="A122" s="91">
        <v>118</v>
      </c>
      <c r="B122" s="81"/>
      <c r="C122" s="91" t="e">
        <f>VLOOKUP(B122,'[1]DS tổng'!D$3:AF$112,2,0)</f>
        <v>#N/A</v>
      </c>
      <c r="D122" s="91" t="e">
        <f>VLOOKUP(B122,'[1]DS tổng'!D$3:AF$112,4,0)</f>
        <v>#N/A</v>
      </c>
      <c r="E122" s="92" t="e">
        <f>VLOOKUP(B122,'[1]DS tổng'!D$3:AF$112,7,0)</f>
        <v>#N/A</v>
      </c>
      <c r="F122" s="92" t="e">
        <f>VLOOKUP(B122,'[1]DS tổng'!D$3:AF$112,12,0)</f>
        <v>#N/A</v>
      </c>
      <c r="G122" s="92" t="e">
        <f>VLOOKUP(B122,'[1]DS tổng'!D$3:AF$112,11,0)</f>
        <v>#N/A</v>
      </c>
      <c r="H122" s="92" t="s">
        <v>68</v>
      </c>
      <c r="I122" s="80"/>
      <c r="J122" s="48" t="e">
        <f>VLOOKUP(B122,'[1]DS tổng'!D$3:AF$112,28,0)</f>
        <v>#N/A</v>
      </c>
      <c r="K122" s="4" t="e">
        <f>VLOOKUP(B122,'[1]DS tổng'!D$3:AF$112,29,0)</f>
        <v>#N/A</v>
      </c>
    </row>
    <row r="123" spans="1:11" s="4" customFormat="1" hidden="1">
      <c r="A123" s="91">
        <v>119</v>
      </c>
      <c r="B123" s="81"/>
      <c r="C123" s="91" t="e">
        <f>VLOOKUP(B123,'[1]DS tổng'!D$3:AF$112,2,0)</f>
        <v>#N/A</v>
      </c>
      <c r="D123" s="91" t="e">
        <f>VLOOKUP(B123,'[1]DS tổng'!D$3:AF$112,4,0)</f>
        <v>#N/A</v>
      </c>
      <c r="E123" s="92" t="e">
        <f>VLOOKUP(B123,'[1]DS tổng'!D$3:AF$112,7,0)</f>
        <v>#N/A</v>
      </c>
      <c r="F123" s="92" t="e">
        <f>VLOOKUP(B123,'[1]DS tổng'!D$3:AF$112,12,0)</f>
        <v>#N/A</v>
      </c>
      <c r="G123" s="92" t="e">
        <f>VLOOKUP(B123,'[1]DS tổng'!D$3:AF$112,11,0)</f>
        <v>#N/A</v>
      </c>
      <c r="H123" s="92" t="s">
        <v>68</v>
      </c>
      <c r="I123" s="80"/>
      <c r="J123" s="48" t="e">
        <f>VLOOKUP(B123,'[1]DS tổng'!D$3:AF$112,28,0)</f>
        <v>#N/A</v>
      </c>
      <c r="K123" s="4" t="e">
        <f>VLOOKUP(B123,'[1]DS tổng'!D$3:AF$112,29,0)</f>
        <v>#N/A</v>
      </c>
    </row>
    <row r="124" spans="1:11" s="4" customFormat="1" hidden="1">
      <c r="A124" s="91">
        <v>120</v>
      </c>
      <c r="B124" s="81"/>
      <c r="C124" s="91" t="e">
        <f>VLOOKUP(B124,'[1]DS tổng'!D$3:AF$112,2,0)</f>
        <v>#N/A</v>
      </c>
      <c r="D124" s="91" t="e">
        <f>VLOOKUP(B124,'[1]DS tổng'!D$3:AF$112,4,0)</f>
        <v>#N/A</v>
      </c>
      <c r="E124" s="92" t="e">
        <f>VLOOKUP(B124,'[1]DS tổng'!D$3:AF$112,7,0)</f>
        <v>#N/A</v>
      </c>
      <c r="F124" s="92" t="e">
        <f>VLOOKUP(B124,'[1]DS tổng'!D$3:AF$112,12,0)</f>
        <v>#N/A</v>
      </c>
      <c r="G124" s="92" t="e">
        <f>VLOOKUP(B124,'[1]DS tổng'!D$3:AF$112,11,0)</f>
        <v>#N/A</v>
      </c>
      <c r="H124" s="92" t="s">
        <v>68</v>
      </c>
      <c r="I124" s="80"/>
      <c r="J124" s="48" t="e">
        <f>VLOOKUP(B124,'[1]DS tổng'!D$3:AF$112,28,0)</f>
        <v>#N/A</v>
      </c>
      <c r="K124" s="4" t="e">
        <f>VLOOKUP(B124,'[1]DS tổng'!D$3:AF$112,29,0)</f>
        <v>#N/A</v>
      </c>
    </row>
    <row r="125" spans="1:11" s="4" customFormat="1" hidden="1">
      <c r="A125" s="91">
        <v>121</v>
      </c>
      <c r="B125" s="81"/>
      <c r="C125" s="91" t="e">
        <f>VLOOKUP(B125,'[1]DS tổng'!D$3:AF$112,2,0)</f>
        <v>#N/A</v>
      </c>
      <c r="D125" s="91" t="e">
        <f>VLOOKUP(B125,'[1]DS tổng'!D$3:AF$112,4,0)</f>
        <v>#N/A</v>
      </c>
      <c r="E125" s="92" t="e">
        <f>VLOOKUP(B125,'[1]DS tổng'!D$3:AF$112,7,0)</f>
        <v>#N/A</v>
      </c>
      <c r="F125" s="92" t="e">
        <f>VLOOKUP(B125,'[1]DS tổng'!D$3:AF$112,12,0)</f>
        <v>#N/A</v>
      </c>
      <c r="G125" s="92" t="e">
        <f>VLOOKUP(B125,'[1]DS tổng'!D$3:AF$112,11,0)</f>
        <v>#N/A</v>
      </c>
      <c r="H125" s="92" t="s">
        <v>68</v>
      </c>
      <c r="I125" s="80"/>
      <c r="J125" s="48" t="e">
        <f>VLOOKUP(B125,'[1]DS tổng'!D$3:AF$112,28,0)</f>
        <v>#N/A</v>
      </c>
      <c r="K125" s="4" t="e">
        <f>VLOOKUP(B125,'[1]DS tổng'!D$3:AF$112,29,0)</f>
        <v>#N/A</v>
      </c>
    </row>
    <row r="126" spans="1:11" s="4" customFormat="1" hidden="1">
      <c r="A126" s="91">
        <v>122</v>
      </c>
      <c r="B126" s="81"/>
      <c r="C126" s="91" t="e">
        <f>VLOOKUP(B126,'[1]DS tổng'!D$3:AF$112,2,0)</f>
        <v>#N/A</v>
      </c>
      <c r="D126" s="91" t="e">
        <f>VLOOKUP(B126,'[1]DS tổng'!D$3:AF$112,4,0)</f>
        <v>#N/A</v>
      </c>
      <c r="E126" s="92" t="e">
        <f>VLOOKUP(B126,'[1]DS tổng'!D$3:AF$112,7,0)</f>
        <v>#N/A</v>
      </c>
      <c r="F126" s="92" t="e">
        <f>VLOOKUP(B126,'[1]DS tổng'!D$3:AF$112,12,0)</f>
        <v>#N/A</v>
      </c>
      <c r="G126" s="92" t="e">
        <f>VLOOKUP(B126,'[1]DS tổng'!D$3:AF$112,11,0)</f>
        <v>#N/A</v>
      </c>
      <c r="H126" s="92" t="s">
        <v>68</v>
      </c>
      <c r="I126" s="80"/>
      <c r="J126" s="48" t="e">
        <f>VLOOKUP(B126,'[1]DS tổng'!D$3:AF$112,28,0)</f>
        <v>#N/A</v>
      </c>
      <c r="K126" s="4" t="e">
        <f>VLOOKUP(B126,'[1]DS tổng'!D$3:AF$112,29,0)</f>
        <v>#N/A</v>
      </c>
    </row>
    <row r="127" spans="1:11" s="4" customFormat="1" hidden="1">
      <c r="A127" s="91">
        <v>123</v>
      </c>
      <c r="B127" s="81"/>
      <c r="C127" s="91" t="e">
        <f>VLOOKUP(B127,'[1]DS tổng'!D$3:AF$112,2,0)</f>
        <v>#N/A</v>
      </c>
      <c r="D127" s="91" t="e">
        <f>VLOOKUP(B127,'[1]DS tổng'!D$3:AF$112,4,0)</f>
        <v>#N/A</v>
      </c>
      <c r="E127" s="92" t="e">
        <f>VLOOKUP(B127,'[1]DS tổng'!D$3:AF$112,7,0)</f>
        <v>#N/A</v>
      </c>
      <c r="F127" s="92" t="e">
        <f>VLOOKUP(B127,'[1]DS tổng'!D$3:AF$112,12,0)</f>
        <v>#N/A</v>
      </c>
      <c r="G127" s="92" t="e">
        <f>VLOOKUP(B127,'[1]DS tổng'!D$3:AF$112,11,0)</f>
        <v>#N/A</v>
      </c>
      <c r="H127" s="92" t="s">
        <v>68</v>
      </c>
      <c r="I127" s="80"/>
      <c r="J127" s="48" t="e">
        <f>VLOOKUP(B127,'[1]DS tổng'!D$3:AF$112,28,0)</f>
        <v>#N/A</v>
      </c>
      <c r="K127" s="4" t="e">
        <f>VLOOKUP(B127,'[1]DS tổng'!D$3:AF$112,29,0)</f>
        <v>#N/A</v>
      </c>
    </row>
    <row r="128" spans="1:11" s="4" customFormat="1" hidden="1">
      <c r="A128" s="91">
        <v>124</v>
      </c>
      <c r="B128" s="81"/>
      <c r="C128" s="91" t="e">
        <f>VLOOKUP(B128,'[1]DS tổng'!D$3:AF$112,2,0)</f>
        <v>#N/A</v>
      </c>
      <c r="D128" s="91" t="e">
        <f>VLOOKUP(B128,'[1]DS tổng'!D$3:AF$112,4,0)</f>
        <v>#N/A</v>
      </c>
      <c r="E128" s="92" t="e">
        <f>VLOOKUP(B128,'[1]DS tổng'!D$3:AF$112,7,0)</f>
        <v>#N/A</v>
      </c>
      <c r="F128" s="92" t="e">
        <f>VLOOKUP(B128,'[1]DS tổng'!D$3:AF$112,12,0)</f>
        <v>#N/A</v>
      </c>
      <c r="G128" s="92" t="e">
        <f>VLOOKUP(B128,'[1]DS tổng'!D$3:AF$112,11,0)</f>
        <v>#N/A</v>
      </c>
      <c r="H128" s="92" t="s">
        <v>68</v>
      </c>
      <c r="I128" s="80"/>
      <c r="J128" s="48" t="e">
        <f>VLOOKUP(B128,'[1]DS tổng'!D$3:AF$112,28,0)</f>
        <v>#N/A</v>
      </c>
      <c r="K128" s="4" t="e">
        <f>VLOOKUP(B128,'[1]DS tổng'!D$3:AF$112,29,0)</f>
        <v>#N/A</v>
      </c>
    </row>
    <row r="129" spans="1:11" s="4" customFormat="1" hidden="1">
      <c r="A129" s="91">
        <v>125</v>
      </c>
      <c r="B129" s="81"/>
      <c r="C129" s="91" t="e">
        <f>VLOOKUP(B129,'[1]DS tổng'!D$3:AF$112,2,0)</f>
        <v>#N/A</v>
      </c>
      <c r="D129" s="91" t="e">
        <f>VLOOKUP(B129,'[1]DS tổng'!D$3:AF$112,4,0)</f>
        <v>#N/A</v>
      </c>
      <c r="E129" s="92" t="e">
        <f>VLOOKUP(B129,'[1]DS tổng'!D$3:AF$112,7,0)</f>
        <v>#N/A</v>
      </c>
      <c r="F129" s="92" t="e">
        <f>VLOOKUP(B129,'[1]DS tổng'!D$3:AF$112,12,0)</f>
        <v>#N/A</v>
      </c>
      <c r="G129" s="92" t="e">
        <f>VLOOKUP(B129,'[1]DS tổng'!D$3:AF$112,11,0)</f>
        <v>#N/A</v>
      </c>
      <c r="H129" s="92" t="s">
        <v>68</v>
      </c>
      <c r="I129" s="80"/>
      <c r="J129" s="48" t="e">
        <f>VLOOKUP(B129,'[1]DS tổng'!D$3:AF$112,28,0)</f>
        <v>#N/A</v>
      </c>
      <c r="K129" s="4" t="e">
        <f>VLOOKUP(B129,'[1]DS tổng'!D$3:AF$112,29,0)</f>
        <v>#N/A</v>
      </c>
    </row>
    <row r="130" spans="1:11" s="4" customFormat="1" hidden="1">
      <c r="A130" s="91">
        <v>126</v>
      </c>
      <c r="B130" s="81"/>
      <c r="C130" s="91" t="e">
        <f>VLOOKUP(B130,'[1]DS tổng'!D$3:AF$112,2,0)</f>
        <v>#N/A</v>
      </c>
      <c r="D130" s="91" t="e">
        <f>VLOOKUP(B130,'[1]DS tổng'!D$3:AF$112,4,0)</f>
        <v>#N/A</v>
      </c>
      <c r="E130" s="92" t="e">
        <f>VLOOKUP(B130,'[1]DS tổng'!D$3:AF$112,7,0)</f>
        <v>#N/A</v>
      </c>
      <c r="F130" s="92" t="e">
        <f>VLOOKUP(B130,'[1]DS tổng'!D$3:AF$112,12,0)</f>
        <v>#N/A</v>
      </c>
      <c r="G130" s="92" t="e">
        <f>VLOOKUP(B130,'[1]DS tổng'!D$3:AF$112,11,0)</f>
        <v>#N/A</v>
      </c>
      <c r="H130" s="92" t="s">
        <v>68</v>
      </c>
      <c r="I130" s="80"/>
      <c r="J130" s="48" t="e">
        <f>VLOOKUP(B130,'[1]DS tổng'!D$3:AF$112,28,0)</f>
        <v>#N/A</v>
      </c>
      <c r="K130" s="4" t="e">
        <f>VLOOKUP(B130,'[1]DS tổng'!D$3:AF$112,29,0)</f>
        <v>#N/A</v>
      </c>
    </row>
    <row r="131" spans="1:11" s="4" customFormat="1" hidden="1">
      <c r="A131" s="91">
        <v>127</v>
      </c>
      <c r="B131" s="81"/>
      <c r="C131" s="91" t="e">
        <f>VLOOKUP(B131,'[1]DS tổng'!D$3:AF$112,2,0)</f>
        <v>#N/A</v>
      </c>
      <c r="D131" s="91" t="e">
        <f>VLOOKUP(B131,'[1]DS tổng'!D$3:AF$112,4,0)</f>
        <v>#N/A</v>
      </c>
      <c r="E131" s="92" t="e">
        <f>VLOOKUP(B131,'[1]DS tổng'!D$3:AF$112,7,0)</f>
        <v>#N/A</v>
      </c>
      <c r="F131" s="92" t="e">
        <f>VLOOKUP(B131,'[1]DS tổng'!D$3:AF$112,12,0)</f>
        <v>#N/A</v>
      </c>
      <c r="G131" s="92" t="e">
        <f>VLOOKUP(B131,'[1]DS tổng'!D$3:AF$112,11,0)</f>
        <v>#N/A</v>
      </c>
      <c r="H131" s="92" t="s">
        <v>68</v>
      </c>
      <c r="I131" s="80"/>
      <c r="J131" s="48" t="e">
        <f>VLOOKUP(B131,'[1]DS tổng'!D$3:AF$112,28,0)</f>
        <v>#N/A</v>
      </c>
      <c r="K131" s="4" t="e">
        <f>VLOOKUP(B131,'[1]DS tổng'!D$3:AF$112,29,0)</f>
        <v>#N/A</v>
      </c>
    </row>
    <row r="132" spans="1:11" s="4" customFormat="1" hidden="1">
      <c r="A132" s="91">
        <v>128</v>
      </c>
      <c r="B132" s="81"/>
      <c r="C132" s="91" t="e">
        <f>VLOOKUP(B132,'[1]DS tổng'!D$3:AF$112,2,0)</f>
        <v>#N/A</v>
      </c>
      <c r="D132" s="91" t="e">
        <f>VLOOKUP(B132,'[1]DS tổng'!D$3:AF$112,4,0)</f>
        <v>#N/A</v>
      </c>
      <c r="E132" s="92" t="e">
        <f>VLOOKUP(B132,'[1]DS tổng'!D$3:AF$112,7,0)</f>
        <v>#N/A</v>
      </c>
      <c r="F132" s="92" t="e">
        <f>VLOOKUP(B132,'[1]DS tổng'!D$3:AF$112,12,0)</f>
        <v>#N/A</v>
      </c>
      <c r="G132" s="92" t="e">
        <f>VLOOKUP(B132,'[1]DS tổng'!D$3:AF$112,11,0)</f>
        <v>#N/A</v>
      </c>
      <c r="H132" s="92" t="s">
        <v>68</v>
      </c>
      <c r="I132" s="80"/>
      <c r="J132" s="48" t="e">
        <f>VLOOKUP(B132,'[1]DS tổng'!D$3:AF$112,28,0)</f>
        <v>#N/A</v>
      </c>
      <c r="K132" s="4" t="e">
        <f>VLOOKUP(B132,'[1]DS tổng'!D$3:AF$112,29,0)</f>
        <v>#N/A</v>
      </c>
    </row>
    <row r="133" spans="1:11" s="4" customFormat="1" hidden="1">
      <c r="A133" s="91">
        <v>129</v>
      </c>
      <c r="B133" s="81"/>
      <c r="C133" s="91" t="e">
        <f>VLOOKUP(B133,'[1]DS tổng'!D$3:AF$112,2,0)</f>
        <v>#N/A</v>
      </c>
      <c r="D133" s="91" t="e">
        <f>VLOOKUP(B133,'[1]DS tổng'!D$3:AF$112,4,0)</f>
        <v>#N/A</v>
      </c>
      <c r="E133" s="92" t="e">
        <f>VLOOKUP(B133,'[1]DS tổng'!D$3:AF$112,7,0)</f>
        <v>#N/A</v>
      </c>
      <c r="F133" s="92" t="e">
        <f>VLOOKUP(B133,'[1]DS tổng'!D$3:AF$112,12,0)</f>
        <v>#N/A</v>
      </c>
      <c r="G133" s="92" t="e">
        <f>VLOOKUP(B133,'[1]DS tổng'!D$3:AF$112,11,0)</f>
        <v>#N/A</v>
      </c>
      <c r="H133" s="92" t="s">
        <v>68</v>
      </c>
      <c r="I133" s="80"/>
      <c r="J133" s="48" t="e">
        <f>VLOOKUP(B133,'[1]DS tổng'!D$3:AF$112,28,0)</f>
        <v>#N/A</v>
      </c>
      <c r="K133" s="4" t="e">
        <f>VLOOKUP(B133,'[1]DS tổng'!D$3:AF$112,29,0)</f>
        <v>#N/A</v>
      </c>
    </row>
    <row r="134" spans="1:11" s="4" customFormat="1" hidden="1">
      <c r="A134" s="91">
        <v>130</v>
      </c>
      <c r="B134" s="81"/>
      <c r="C134" s="91" t="e">
        <f>VLOOKUP(B134,'[1]DS tổng'!D$3:AF$112,2,0)</f>
        <v>#N/A</v>
      </c>
      <c r="D134" s="91" t="e">
        <f>VLOOKUP(B134,'[1]DS tổng'!D$3:AF$112,4,0)</f>
        <v>#N/A</v>
      </c>
      <c r="E134" s="92" t="e">
        <f>VLOOKUP(B134,'[1]DS tổng'!D$3:AF$112,7,0)</f>
        <v>#N/A</v>
      </c>
      <c r="F134" s="92" t="e">
        <f>VLOOKUP(B134,'[1]DS tổng'!D$3:AF$112,12,0)</f>
        <v>#N/A</v>
      </c>
      <c r="G134" s="92" t="e">
        <f>VLOOKUP(B134,'[1]DS tổng'!D$3:AF$112,11,0)</f>
        <v>#N/A</v>
      </c>
      <c r="H134" s="92" t="s">
        <v>68</v>
      </c>
      <c r="I134" s="80"/>
      <c r="J134" s="48" t="e">
        <f>VLOOKUP(B134,'[1]DS tổng'!D$3:AF$112,28,0)</f>
        <v>#N/A</v>
      </c>
      <c r="K134" s="4" t="e">
        <f>VLOOKUP(B134,'[1]DS tổng'!D$3:AF$112,29,0)</f>
        <v>#N/A</v>
      </c>
    </row>
    <row r="135" spans="1:11" s="4" customFormat="1" hidden="1">
      <c r="A135" s="91">
        <v>131</v>
      </c>
      <c r="B135" s="81"/>
      <c r="C135" s="91" t="e">
        <f>VLOOKUP(B135,'[1]DS tổng'!D$3:AF$112,2,0)</f>
        <v>#N/A</v>
      </c>
      <c r="D135" s="91" t="e">
        <f>VLOOKUP(B135,'[1]DS tổng'!D$3:AF$112,4,0)</f>
        <v>#N/A</v>
      </c>
      <c r="E135" s="92" t="e">
        <f>VLOOKUP(B135,'[1]DS tổng'!D$3:AF$112,7,0)</f>
        <v>#N/A</v>
      </c>
      <c r="F135" s="92" t="e">
        <f>VLOOKUP(B135,'[1]DS tổng'!D$3:AF$112,12,0)</f>
        <v>#N/A</v>
      </c>
      <c r="G135" s="92" t="e">
        <f>VLOOKUP(B135,'[1]DS tổng'!D$3:AF$112,11,0)</f>
        <v>#N/A</v>
      </c>
      <c r="H135" s="92" t="s">
        <v>68</v>
      </c>
      <c r="I135" s="80"/>
      <c r="J135" s="48" t="e">
        <f>VLOOKUP(B135,'[1]DS tổng'!D$3:AF$112,28,0)</f>
        <v>#N/A</v>
      </c>
      <c r="K135" s="4" t="e">
        <f>VLOOKUP(B135,'[1]DS tổng'!D$3:AF$112,29,0)</f>
        <v>#N/A</v>
      </c>
    </row>
    <row r="136" spans="1:11" s="4" customFormat="1" hidden="1">
      <c r="A136" s="91">
        <v>132</v>
      </c>
      <c r="B136" s="81"/>
      <c r="C136" s="91" t="e">
        <f>VLOOKUP(B136,'[1]DS tổng'!D$3:AF$112,2,0)</f>
        <v>#N/A</v>
      </c>
      <c r="D136" s="91" t="e">
        <f>VLOOKUP(B136,'[1]DS tổng'!D$3:AF$112,4,0)</f>
        <v>#N/A</v>
      </c>
      <c r="E136" s="92" t="e">
        <f>VLOOKUP(B136,'[1]DS tổng'!D$3:AF$112,7,0)</f>
        <v>#N/A</v>
      </c>
      <c r="F136" s="92" t="e">
        <f>VLOOKUP(B136,'[1]DS tổng'!D$3:AF$112,12,0)</f>
        <v>#N/A</v>
      </c>
      <c r="G136" s="92" t="e">
        <f>VLOOKUP(B136,'[1]DS tổng'!D$3:AF$112,11,0)</f>
        <v>#N/A</v>
      </c>
      <c r="H136" s="92" t="s">
        <v>68</v>
      </c>
      <c r="I136" s="80"/>
      <c r="J136" s="48" t="e">
        <f>VLOOKUP(B136,'[1]DS tổng'!D$3:AF$112,28,0)</f>
        <v>#N/A</v>
      </c>
      <c r="K136" s="4" t="e">
        <f>VLOOKUP(B136,'[1]DS tổng'!D$3:AF$112,29,0)</f>
        <v>#N/A</v>
      </c>
    </row>
    <row r="137" spans="1:11" s="4" customFormat="1" hidden="1">
      <c r="A137" s="91">
        <v>133</v>
      </c>
      <c r="B137" s="81"/>
      <c r="C137" s="91" t="e">
        <f>VLOOKUP(B137,'[1]DS tổng'!D$3:AF$112,2,0)</f>
        <v>#N/A</v>
      </c>
      <c r="D137" s="91" t="e">
        <f>VLOOKUP(B137,'[1]DS tổng'!D$3:AF$112,4,0)</f>
        <v>#N/A</v>
      </c>
      <c r="E137" s="92" t="e">
        <f>VLOOKUP(B137,'[1]DS tổng'!D$3:AF$112,7,0)</f>
        <v>#N/A</v>
      </c>
      <c r="F137" s="92" t="e">
        <f>VLOOKUP(B137,'[1]DS tổng'!D$3:AF$112,12,0)</f>
        <v>#N/A</v>
      </c>
      <c r="G137" s="92" t="e">
        <f>VLOOKUP(B137,'[1]DS tổng'!D$3:AF$112,11,0)</f>
        <v>#N/A</v>
      </c>
      <c r="H137" s="92" t="s">
        <v>68</v>
      </c>
      <c r="I137" s="80"/>
      <c r="J137" s="48" t="e">
        <f>VLOOKUP(B137,'[1]DS tổng'!D$3:AF$112,28,0)</f>
        <v>#N/A</v>
      </c>
      <c r="K137" s="4" t="e">
        <f>VLOOKUP(B137,'[1]DS tổng'!D$3:AF$112,29,0)</f>
        <v>#N/A</v>
      </c>
    </row>
    <row r="138" spans="1:11" s="4" customFormat="1" hidden="1">
      <c r="A138" s="91">
        <v>134</v>
      </c>
      <c r="B138" s="81"/>
      <c r="C138" s="91" t="e">
        <f>VLOOKUP(B138,'[1]DS tổng'!D$3:AF$112,2,0)</f>
        <v>#N/A</v>
      </c>
      <c r="D138" s="91" t="e">
        <f>VLOOKUP(B138,'[1]DS tổng'!D$3:AF$112,4,0)</f>
        <v>#N/A</v>
      </c>
      <c r="E138" s="92" t="e">
        <f>VLOOKUP(B138,'[1]DS tổng'!D$3:AF$112,7,0)</f>
        <v>#N/A</v>
      </c>
      <c r="F138" s="92" t="e">
        <f>VLOOKUP(B138,'[1]DS tổng'!D$3:AF$112,12,0)</f>
        <v>#N/A</v>
      </c>
      <c r="G138" s="92" t="e">
        <f>VLOOKUP(B138,'[1]DS tổng'!D$3:AF$112,11,0)</f>
        <v>#N/A</v>
      </c>
      <c r="H138" s="92" t="s">
        <v>68</v>
      </c>
      <c r="I138" s="80"/>
      <c r="J138" s="48" t="e">
        <f>VLOOKUP(B138,'[1]DS tổng'!D$3:AF$112,28,0)</f>
        <v>#N/A</v>
      </c>
      <c r="K138" s="4" t="e">
        <f>VLOOKUP(B138,'[1]DS tổng'!D$3:AF$112,29,0)</f>
        <v>#N/A</v>
      </c>
    </row>
    <row r="139" spans="1:11" s="4" customFormat="1" hidden="1">
      <c r="A139" s="91">
        <v>135</v>
      </c>
      <c r="B139" s="81"/>
      <c r="C139" s="91" t="e">
        <f>VLOOKUP(B139,'[1]DS tổng'!D$3:AF$112,2,0)</f>
        <v>#N/A</v>
      </c>
      <c r="D139" s="91" t="e">
        <f>VLOOKUP(B139,'[1]DS tổng'!D$3:AF$112,4,0)</f>
        <v>#N/A</v>
      </c>
      <c r="E139" s="92" t="e">
        <f>VLOOKUP(B139,'[1]DS tổng'!D$3:AF$112,7,0)</f>
        <v>#N/A</v>
      </c>
      <c r="F139" s="92" t="e">
        <f>VLOOKUP(B139,'[1]DS tổng'!D$3:AF$112,12,0)</f>
        <v>#N/A</v>
      </c>
      <c r="G139" s="92" t="e">
        <f>VLOOKUP(B139,'[1]DS tổng'!D$3:AF$112,11,0)</f>
        <v>#N/A</v>
      </c>
      <c r="H139" s="92" t="s">
        <v>68</v>
      </c>
      <c r="I139" s="80"/>
      <c r="J139" s="48" t="e">
        <f>VLOOKUP(B139,'[1]DS tổng'!D$3:AF$112,28,0)</f>
        <v>#N/A</v>
      </c>
      <c r="K139" s="4" t="e">
        <f>VLOOKUP(B139,'[1]DS tổng'!D$3:AF$112,29,0)</f>
        <v>#N/A</v>
      </c>
    </row>
    <row r="140" spans="1:11" s="4" customFormat="1" hidden="1">
      <c r="A140" s="91">
        <v>136</v>
      </c>
      <c r="B140" s="81"/>
      <c r="C140" s="91" t="e">
        <f>VLOOKUP(B140,'[1]DS tổng'!D$3:AF$112,2,0)</f>
        <v>#N/A</v>
      </c>
      <c r="D140" s="91" t="e">
        <f>VLOOKUP(B140,'[1]DS tổng'!D$3:AF$112,4,0)</f>
        <v>#N/A</v>
      </c>
      <c r="E140" s="92" t="e">
        <f>VLOOKUP(B140,'[1]DS tổng'!D$3:AF$112,7,0)</f>
        <v>#N/A</v>
      </c>
      <c r="F140" s="92" t="e">
        <f>VLOOKUP(B140,'[1]DS tổng'!D$3:AF$112,12,0)</f>
        <v>#N/A</v>
      </c>
      <c r="G140" s="92" t="e">
        <f>VLOOKUP(B140,'[1]DS tổng'!D$3:AF$112,11,0)</f>
        <v>#N/A</v>
      </c>
      <c r="H140" s="92" t="s">
        <v>68</v>
      </c>
      <c r="I140" s="80"/>
      <c r="J140" s="48" t="e">
        <f>VLOOKUP(B140,'[1]DS tổng'!D$3:AF$112,28,0)</f>
        <v>#N/A</v>
      </c>
      <c r="K140" s="4" t="e">
        <f>VLOOKUP(B140,'[1]DS tổng'!D$3:AF$112,29,0)</f>
        <v>#N/A</v>
      </c>
    </row>
    <row r="141" spans="1:11" s="4" customFormat="1" hidden="1">
      <c r="A141" s="91">
        <v>137</v>
      </c>
      <c r="B141" s="81"/>
      <c r="C141" s="91" t="e">
        <f>VLOOKUP(B141,'[1]DS tổng'!D$3:AF$112,2,0)</f>
        <v>#N/A</v>
      </c>
      <c r="D141" s="91" t="e">
        <f>VLOOKUP(B141,'[1]DS tổng'!D$3:AF$112,4,0)</f>
        <v>#N/A</v>
      </c>
      <c r="E141" s="92" t="e">
        <f>VLOOKUP(B141,'[1]DS tổng'!D$3:AF$112,7,0)</f>
        <v>#N/A</v>
      </c>
      <c r="F141" s="92" t="e">
        <f>VLOOKUP(B141,'[1]DS tổng'!D$3:AF$112,12,0)</f>
        <v>#N/A</v>
      </c>
      <c r="G141" s="92" t="e">
        <f>VLOOKUP(B141,'[1]DS tổng'!D$3:AF$112,11,0)</f>
        <v>#N/A</v>
      </c>
      <c r="H141" s="92" t="s">
        <v>68</v>
      </c>
      <c r="I141" s="80"/>
      <c r="J141" s="48" t="e">
        <f>VLOOKUP(B141,'[1]DS tổng'!D$3:AF$112,28,0)</f>
        <v>#N/A</v>
      </c>
      <c r="K141" s="4" t="e">
        <f>VLOOKUP(B141,'[1]DS tổng'!D$3:AF$112,29,0)</f>
        <v>#N/A</v>
      </c>
    </row>
    <row r="142" spans="1:11" s="4" customFormat="1" hidden="1">
      <c r="A142" s="91">
        <v>138</v>
      </c>
      <c r="B142" s="81"/>
      <c r="C142" s="91" t="e">
        <f>VLOOKUP(B142,'[1]DS tổng'!D$3:AF$112,2,0)</f>
        <v>#N/A</v>
      </c>
      <c r="D142" s="91" t="e">
        <f>VLOOKUP(B142,'[1]DS tổng'!D$3:AF$112,4,0)</f>
        <v>#N/A</v>
      </c>
      <c r="E142" s="92" t="e">
        <f>VLOOKUP(B142,'[1]DS tổng'!D$3:AF$112,7,0)</f>
        <v>#N/A</v>
      </c>
      <c r="F142" s="92" t="e">
        <f>VLOOKUP(B142,'[1]DS tổng'!D$3:AF$112,12,0)</f>
        <v>#N/A</v>
      </c>
      <c r="G142" s="92" t="e">
        <f>VLOOKUP(B142,'[1]DS tổng'!D$3:AF$112,11,0)</f>
        <v>#N/A</v>
      </c>
      <c r="H142" s="92" t="s">
        <v>68</v>
      </c>
      <c r="I142" s="80"/>
      <c r="J142" s="48" t="e">
        <f>VLOOKUP(B142,'[1]DS tổng'!D$3:AF$112,28,0)</f>
        <v>#N/A</v>
      </c>
      <c r="K142" s="4" t="e">
        <f>VLOOKUP(B142,'[1]DS tổng'!D$3:AF$112,29,0)</f>
        <v>#N/A</v>
      </c>
    </row>
    <row r="143" spans="1:11" s="4" customFormat="1" hidden="1">
      <c r="A143" s="91">
        <v>139</v>
      </c>
      <c r="B143" s="81"/>
      <c r="C143" s="91" t="e">
        <f>VLOOKUP(B143,'[1]DS tổng'!D$3:AF$112,2,0)</f>
        <v>#N/A</v>
      </c>
      <c r="D143" s="91" t="e">
        <f>VLOOKUP(B143,'[1]DS tổng'!D$3:AF$112,4,0)</f>
        <v>#N/A</v>
      </c>
      <c r="E143" s="92" t="e">
        <f>VLOOKUP(B143,'[1]DS tổng'!D$3:AF$112,7,0)</f>
        <v>#N/A</v>
      </c>
      <c r="F143" s="92" t="e">
        <f>VLOOKUP(B143,'[1]DS tổng'!D$3:AF$112,12,0)</f>
        <v>#N/A</v>
      </c>
      <c r="G143" s="92" t="e">
        <f>VLOOKUP(B143,'[1]DS tổng'!D$3:AF$112,11,0)</f>
        <v>#N/A</v>
      </c>
      <c r="H143" s="92" t="s">
        <v>68</v>
      </c>
      <c r="I143" s="80"/>
      <c r="J143" s="48" t="e">
        <f>VLOOKUP(B143,'[1]DS tổng'!D$3:AF$112,28,0)</f>
        <v>#N/A</v>
      </c>
      <c r="K143" s="4" t="e">
        <f>VLOOKUP(B143,'[1]DS tổng'!D$3:AF$112,29,0)</f>
        <v>#N/A</v>
      </c>
    </row>
    <row r="144" spans="1:11" s="4" customFormat="1" hidden="1">
      <c r="A144" s="91">
        <v>140</v>
      </c>
      <c r="B144" s="81"/>
      <c r="C144" s="91" t="e">
        <f>VLOOKUP(B144,'[1]DS tổng'!D$3:AF$112,2,0)</f>
        <v>#N/A</v>
      </c>
      <c r="D144" s="91" t="e">
        <f>VLOOKUP(B144,'[1]DS tổng'!D$3:AF$112,4,0)</f>
        <v>#N/A</v>
      </c>
      <c r="E144" s="92" t="e">
        <f>VLOOKUP(B144,'[1]DS tổng'!D$3:AF$112,7,0)</f>
        <v>#N/A</v>
      </c>
      <c r="F144" s="92" t="e">
        <f>VLOOKUP(B144,'[1]DS tổng'!D$3:AF$112,12,0)</f>
        <v>#N/A</v>
      </c>
      <c r="G144" s="92" t="e">
        <f>VLOOKUP(B144,'[1]DS tổng'!D$3:AF$112,11,0)</f>
        <v>#N/A</v>
      </c>
      <c r="H144" s="92" t="s">
        <v>68</v>
      </c>
      <c r="I144" s="80"/>
      <c r="J144" s="48" t="e">
        <f>VLOOKUP(B144,'[1]DS tổng'!D$3:AF$112,28,0)</f>
        <v>#N/A</v>
      </c>
      <c r="K144" s="4" t="e">
        <f>VLOOKUP(B144,'[1]DS tổng'!D$3:AF$112,29,0)</f>
        <v>#N/A</v>
      </c>
    </row>
    <row r="145" spans="1:11" s="4" customFormat="1" hidden="1">
      <c r="A145" s="91">
        <v>141</v>
      </c>
      <c r="B145" s="81"/>
      <c r="C145" s="91" t="e">
        <f>VLOOKUP(B145,'[1]DS tổng'!D$3:AF$112,2,0)</f>
        <v>#N/A</v>
      </c>
      <c r="D145" s="91" t="e">
        <f>VLOOKUP(B145,'[1]DS tổng'!D$3:AF$112,4,0)</f>
        <v>#N/A</v>
      </c>
      <c r="E145" s="92" t="e">
        <f>VLOOKUP(B145,'[1]DS tổng'!D$3:AF$112,7,0)</f>
        <v>#N/A</v>
      </c>
      <c r="F145" s="92" t="e">
        <f>VLOOKUP(B145,'[1]DS tổng'!D$3:AF$112,12,0)</f>
        <v>#N/A</v>
      </c>
      <c r="G145" s="92" t="e">
        <f>VLOOKUP(B145,'[1]DS tổng'!D$3:AF$112,11,0)</f>
        <v>#N/A</v>
      </c>
      <c r="H145" s="92" t="s">
        <v>68</v>
      </c>
      <c r="I145" s="80"/>
      <c r="J145" s="48" t="e">
        <f>VLOOKUP(B145,'[1]DS tổng'!D$3:AF$112,28,0)</f>
        <v>#N/A</v>
      </c>
      <c r="K145" s="4" t="e">
        <f>VLOOKUP(B145,'[1]DS tổng'!D$3:AF$112,29,0)</f>
        <v>#N/A</v>
      </c>
    </row>
    <row r="146" spans="1:11" s="4" customFormat="1" hidden="1">
      <c r="A146" s="91">
        <v>142</v>
      </c>
      <c r="B146" s="81"/>
      <c r="C146" s="91" t="e">
        <f>VLOOKUP(B146,'[1]DS tổng'!D$3:AF$112,2,0)</f>
        <v>#N/A</v>
      </c>
      <c r="D146" s="91" t="e">
        <f>VLOOKUP(B146,'[1]DS tổng'!D$3:AF$112,4,0)</f>
        <v>#N/A</v>
      </c>
      <c r="E146" s="92" t="e">
        <f>VLOOKUP(B146,'[1]DS tổng'!D$3:AF$112,7,0)</f>
        <v>#N/A</v>
      </c>
      <c r="F146" s="92" t="e">
        <f>VLOOKUP(B146,'[1]DS tổng'!D$3:AF$112,12,0)</f>
        <v>#N/A</v>
      </c>
      <c r="G146" s="92" t="e">
        <f>VLOOKUP(B146,'[1]DS tổng'!D$3:AF$112,11,0)</f>
        <v>#N/A</v>
      </c>
      <c r="H146" s="92" t="s">
        <v>68</v>
      </c>
      <c r="I146" s="80"/>
      <c r="J146" s="48" t="e">
        <f>VLOOKUP(B146,'[1]DS tổng'!D$3:AF$112,28,0)</f>
        <v>#N/A</v>
      </c>
      <c r="K146" s="4" t="e">
        <f>VLOOKUP(B146,'[1]DS tổng'!D$3:AF$112,29,0)</f>
        <v>#N/A</v>
      </c>
    </row>
    <row r="147" spans="1:11" s="4" customFormat="1" hidden="1">
      <c r="A147" s="91">
        <v>143</v>
      </c>
      <c r="B147" s="81"/>
      <c r="C147" s="91" t="e">
        <f>VLOOKUP(B147,'[1]DS tổng'!D$3:AF$112,2,0)</f>
        <v>#N/A</v>
      </c>
      <c r="D147" s="91" t="e">
        <f>VLOOKUP(B147,'[1]DS tổng'!D$3:AF$112,4,0)</f>
        <v>#N/A</v>
      </c>
      <c r="E147" s="92" t="e">
        <f>VLOOKUP(B147,'[1]DS tổng'!D$3:AF$112,7,0)</f>
        <v>#N/A</v>
      </c>
      <c r="F147" s="92" t="e">
        <f>VLOOKUP(B147,'[1]DS tổng'!D$3:AF$112,12,0)</f>
        <v>#N/A</v>
      </c>
      <c r="G147" s="92" t="e">
        <f>VLOOKUP(B147,'[1]DS tổng'!D$3:AF$112,11,0)</f>
        <v>#N/A</v>
      </c>
      <c r="H147" s="92" t="s">
        <v>68</v>
      </c>
      <c r="I147" s="80"/>
      <c r="J147" s="48" t="e">
        <f>VLOOKUP(B147,'[1]DS tổng'!D$3:AF$112,28,0)</f>
        <v>#N/A</v>
      </c>
      <c r="K147" s="4" t="e">
        <f>VLOOKUP(B147,'[1]DS tổng'!D$3:AF$112,29,0)</f>
        <v>#N/A</v>
      </c>
    </row>
    <row r="148" spans="1:11" s="4" customFormat="1" hidden="1">
      <c r="A148" s="91">
        <v>144</v>
      </c>
      <c r="B148" s="81"/>
      <c r="C148" s="91" t="e">
        <f>VLOOKUP(B148,'[1]DS tổng'!D$3:AF$112,2,0)</f>
        <v>#N/A</v>
      </c>
      <c r="D148" s="91" t="e">
        <f>VLOOKUP(B148,'[1]DS tổng'!D$3:AF$112,4,0)</f>
        <v>#N/A</v>
      </c>
      <c r="E148" s="92" t="e">
        <f>VLOOKUP(B148,'[1]DS tổng'!D$3:AF$112,7,0)</f>
        <v>#N/A</v>
      </c>
      <c r="F148" s="92" t="e">
        <f>VLOOKUP(B148,'[1]DS tổng'!D$3:AF$112,12,0)</f>
        <v>#N/A</v>
      </c>
      <c r="G148" s="92" t="e">
        <f>VLOOKUP(B148,'[1]DS tổng'!D$3:AF$112,11,0)</f>
        <v>#N/A</v>
      </c>
      <c r="H148" s="92" t="s">
        <v>68</v>
      </c>
      <c r="I148" s="80"/>
      <c r="J148" s="48" t="e">
        <f>VLOOKUP(B148,'[1]DS tổng'!D$3:AF$112,28,0)</f>
        <v>#N/A</v>
      </c>
      <c r="K148" s="4" t="e">
        <f>VLOOKUP(B148,'[1]DS tổng'!D$3:AF$112,29,0)</f>
        <v>#N/A</v>
      </c>
    </row>
    <row r="149" spans="1:11" s="4" customFormat="1" hidden="1">
      <c r="A149" s="91">
        <v>145</v>
      </c>
      <c r="B149" s="81"/>
      <c r="C149" s="91" t="e">
        <f>VLOOKUP(B149,'[1]DS tổng'!D$3:AF$112,2,0)</f>
        <v>#N/A</v>
      </c>
      <c r="D149" s="91" t="e">
        <f>VLOOKUP(B149,'[1]DS tổng'!D$3:AF$112,4,0)</f>
        <v>#N/A</v>
      </c>
      <c r="E149" s="92" t="e">
        <f>VLOOKUP(B149,'[1]DS tổng'!D$3:AF$112,7,0)</f>
        <v>#N/A</v>
      </c>
      <c r="F149" s="92" t="e">
        <f>VLOOKUP(B149,'[1]DS tổng'!D$3:AF$112,12,0)</f>
        <v>#N/A</v>
      </c>
      <c r="G149" s="92" t="e">
        <f>VLOOKUP(B149,'[1]DS tổng'!D$3:AF$112,11,0)</f>
        <v>#N/A</v>
      </c>
      <c r="H149" s="92" t="s">
        <v>68</v>
      </c>
      <c r="I149" s="80"/>
      <c r="J149" s="48" t="e">
        <f>VLOOKUP(B149,'[1]DS tổng'!D$3:AF$112,28,0)</f>
        <v>#N/A</v>
      </c>
      <c r="K149" s="4" t="e">
        <f>VLOOKUP(B149,'[1]DS tổng'!D$3:AF$112,29,0)</f>
        <v>#N/A</v>
      </c>
    </row>
    <row r="150" spans="1:11" s="4" customFormat="1" hidden="1">
      <c r="A150" s="91">
        <v>146</v>
      </c>
      <c r="B150" s="81"/>
      <c r="C150" s="91" t="e">
        <f>VLOOKUP(B150,'[1]DS tổng'!D$3:AF$112,2,0)</f>
        <v>#N/A</v>
      </c>
      <c r="D150" s="91" t="e">
        <f>VLOOKUP(B150,'[1]DS tổng'!D$3:AF$112,4,0)</f>
        <v>#N/A</v>
      </c>
      <c r="E150" s="92" t="e">
        <f>VLOOKUP(B150,'[1]DS tổng'!D$3:AF$112,7,0)</f>
        <v>#N/A</v>
      </c>
      <c r="F150" s="92" t="e">
        <f>VLOOKUP(B150,'[1]DS tổng'!D$3:AF$112,12,0)</f>
        <v>#N/A</v>
      </c>
      <c r="G150" s="92" t="e">
        <f>VLOOKUP(B150,'[1]DS tổng'!D$3:AF$112,11,0)</f>
        <v>#N/A</v>
      </c>
      <c r="H150" s="92" t="s">
        <v>68</v>
      </c>
      <c r="I150" s="80"/>
      <c r="J150" s="48" t="e">
        <f>VLOOKUP(B150,'[1]DS tổng'!D$3:AF$112,28,0)</f>
        <v>#N/A</v>
      </c>
      <c r="K150" s="4" t="e">
        <f>VLOOKUP(B150,'[1]DS tổng'!D$3:AF$112,29,0)</f>
        <v>#N/A</v>
      </c>
    </row>
    <row r="151" spans="1:11" s="4" customFormat="1" hidden="1">
      <c r="A151" s="91">
        <v>147</v>
      </c>
      <c r="B151" s="81"/>
      <c r="C151" s="91" t="e">
        <f>VLOOKUP(B151,'[1]DS tổng'!D$3:AF$112,2,0)</f>
        <v>#N/A</v>
      </c>
      <c r="D151" s="91" t="e">
        <f>VLOOKUP(B151,'[1]DS tổng'!D$3:AF$112,4,0)</f>
        <v>#N/A</v>
      </c>
      <c r="E151" s="92" t="e">
        <f>VLOOKUP(B151,'[1]DS tổng'!D$3:AF$112,7,0)</f>
        <v>#N/A</v>
      </c>
      <c r="F151" s="92" t="e">
        <f>VLOOKUP(B151,'[1]DS tổng'!D$3:AF$112,12,0)</f>
        <v>#N/A</v>
      </c>
      <c r="G151" s="92" t="e">
        <f>VLOOKUP(B151,'[1]DS tổng'!D$3:AF$112,11,0)</f>
        <v>#N/A</v>
      </c>
      <c r="H151" s="92" t="s">
        <v>68</v>
      </c>
      <c r="I151" s="80"/>
      <c r="J151" s="48" t="e">
        <f>VLOOKUP(B151,'[1]DS tổng'!D$3:AF$112,28,0)</f>
        <v>#N/A</v>
      </c>
      <c r="K151" s="4" t="e">
        <f>VLOOKUP(B151,'[1]DS tổng'!D$3:AF$112,29,0)</f>
        <v>#N/A</v>
      </c>
    </row>
    <row r="152" spans="1:11" s="4" customFormat="1" hidden="1">
      <c r="A152" s="91">
        <v>148</v>
      </c>
      <c r="B152" s="81"/>
      <c r="C152" s="91" t="e">
        <f>VLOOKUP(B152,'[1]DS tổng'!D$3:AF$112,2,0)</f>
        <v>#N/A</v>
      </c>
      <c r="D152" s="91" t="e">
        <f>VLOOKUP(B152,'[1]DS tổng'!D$3:AF$112,4,0)</f>
        <v>#N/A</v>
      </c>
      <c r="E152" s="92" t="e">
        <f>VLOOKUP(B152,'[1]DS tổng'!D$3:AF$112,7,0)</f>
        <v>#N/A</v>
      </c>
      <c r="F152" s="92" t="e">
        <f>VLOOKUP(B152,'[1]DS tổng'!D$3:AF$112,12,0)</f>
        <v>#N/A</v>
      </c>
      <c r="G152" s="92" t="e">
        <f>VLOOKUP(B152,'[1]DS tổng'!D$3:AF$112,11,0)</f>
        <v>#N/A</v>
      </c>
      <c r="H152" s="92" t="s">
        <v>68</v>
      </c>
      <c r="I152" s="80"/>
      <c r="J152" s="48" t="e">
        <f>VLOOKUP(B152,'[1]DS tổng'!D$3:AF$112,28,0)</f>
        <v>#N/A</v>
      </c>
      <c r="K152" s="4" t="e">
        <f>VLOOKUP(B152,'[1]DS tổng'!D$3:AF$112,29,0)</f>
        <v>#N/A</v>
      </c>
    </row>
    <row r="153" spans="1:11" s="4" customFormat="1" hidden="1">
      <c r="A153" s="91">
        <v>149</v>
      </c>
      <c r="B153" s="81"/>
      <c r="C153" s="91" t="e">
        <f>VLOOKUP(B153,'[1]DS tổng'!D$3:AF$112,2,0)</f>
        <v>#N/A</v>
      </c>
      <c r="D153" s="91" t="e">
        <f>VLOOKUP(B153,'[1]DS tổng'!D$3:AF$112,4,0)</f>
        <v>#N/A</v>
      </c>
      <c r="E153" s="92" t="e">
        <f>VLOOKUP(B153,'[1]DS tổng'!D$3:AF$112,7,0)</f>
        <v>#N/A</v>
      </c>
      <c r="F153" s="92" t="e">
        <f>VLOOKUP(B153,'[1]DS tổng'!D$3:AF$112,12,0)</f>
        <v>#N/A</v>
      </c>
      <c r="G153" s="92" t="e">
        <f>VLOOKUP(B153,'[1]DS tổng'!D$3:AF$112,11,0)</f>
        <v>#N/A</v>
      </c>
      <c r="H153" s="92" t="s">
        <v>68</v>
      </c>
      <c r="I153" s="80"/>
      <c r="J153" s="48" t="e">
        <f>VLOOKUP(B153,'[1]DS tổng'!D$3:AF$112,28,0)</f>
        <v>#N/A</v>
      </c>
      <c r="K153" s="4" t="e">
        <f>VLOOKUP(B153,'[1]DS tổng'!D$3:AF$112,29,0)</f>
        <v>#N/A</v>
      </c>
    </row>
    <row r="154" spans="1:11" s="4" customFormat="1" hidden="1">
      <c r="A154" s="91">
        <v>150</v>
      </c>
      <c r="B154" s="81"/>
      <c r="C154" s="91" t="e">
        <f>VLOOKUP(B154,'[1]DS tổng'!D$3:AF$112,2,0)</f>
        <v>#N/A</v>
      </c>
      <c r="D154" s="91" t="e">
        <f>VLOOKUP(B154,'[1]DS tổng'!D$3:AF$112,4,0)</f>
        <v>#N/A</v>
      </c>
      <c r="E154" s="92" t="e">
        <f>VLOOKUP(B154,'[1]DS tổng'!D$3:AF$112,7,0)</f>
        <v>#N/A</v>
      </c>
      <c r="F154" s="92" t="e">
        <f>VLOOKUP(B154,'[1]DS tổng'!D$3:AF$112,12,0)</f>
        <v>#N/A</v>
      </c>
      <c r="G154" s="92" t="e">
        <f>VLOOKUP(B154,'[1]DS tổng'!D$3:AF$112,11,0)</f>
        <v>#N/A</v>
      </c>
      <c r="H154" s="92" t="s">
        <v>68</v>
      </c>
      <c r="I154" s="80"/>
      <c r="J154" s="48" t="e">
        <f>VLOOKUP(B154,'[1]DS tổng'!D$3:AF$112,28,0)</f>
        <v>#N/A</v>
      </c>
      <c r="K154" s="4" t="e">
        <f>VLOOKUP(B154,'[1]DS tổng'!D$3:AF$112,29,0)</f>
        <v>#N/A</v>
      </c>
    </row>
    <row r="155" spans="1:11" s="4" customFormat="1" hidden="1">
      <c r="A155" s="91">
        <v>151</v>
      </c>
      <c r="B155" s="81"/>
      <c r="C155" s="91" t="e">
        <f>VLOOKUP(B155,'[1]DS tổng'!D$3:AF$112,2,0)</f>
        <v>#N/A</v>
      </c>
      <c r="D155" s="91" t="e">
        <f>VLOOKUP(B155,'[1]DS tổng'!D$3:AF$112,4,0)</f>
        <v>#N/A</v>
      </c>
      <c r="E155" s="92" t="e">
        <f>VLOOKUP(B155,'[1]DS tổng'!D$3:AF$112,7,0)</f>
        <v>#N/A</v>
      </c>
      <c r="F155" s="92" t="e">
        <f>VLOOKUP(B155,'[1]DS tổng'!D$3:AF$112,12,0)</f>
        <v>#N/A</v>
      </c>
      <c r="G155" s="92" t="e">
        <f>VLOOKUP(B155,'[1]DS tổng'!D$3:AF$112,11,0)</f>
        <v>#N/A</v>
      </c>
      <c r="H155" s="92" t="s">
        <v>68</v>
      </c>
      <c r="I155" s="80"/>
      <c r="J155" s="48" t="e">
        <f>VLOOKUP(B155,'[1]DS tổng'!D$3:AF$112,28,0)</f>
        <v>#N/A</v>
      </c>
      <c r="K155" s="4" t="e">
        <f>VLOOKUP(B155,'[1]DS tổng'!D$3:AF$112,29,0)</f>
        <v>#N/A</v>
      </c>
    </row>
    <row r="156" spans="1:11" s="4" customFormat="1" hidden="1">
      <c r="A156" s="91">
        <v>152</v>
      </c>
      <c r="B156" s="81"/>
      <c r="C156" s="91" t="e">
        <f>VLOOKUP(B156,'[1]DS tổng'!D$3:AF$112,2,0)</f>
        <v>#N/A</v>
      </c>
      <c r="D156" s="91" t="e">
        <f>VLOOKUP(B156,'[1]DS tổng'!D$3:AF$112,4,0)</f>
        <v>#N/A</v>
      </c>
      <c r="E156" s="92" t="e">
        <f>VLOOKUP(B156,'[1]DS tổng'!D$3:AF$112,7,0)</f>
        <v>#N/A</v>
      </c>
      <c r="F156" s="92" t="e">
        <f>VLOOKUP(B156,'[1]DS tổng'!D$3:AF$112,12,0)</f>
        <v>#N/A</v>
      </c>
      <c r="G156" s="92" t="e">
        <f>VLOOKUP(B156,'[1]DS tổng'!D$3:AF$112,11,0)</f>
        <v>#N/A</v>
      </c>
      <c r="H156" s="92" t="s">
        <v>68</v>
      </c>
      <c r="I156" s="80"/>
      <c r="J156" s="48" t="e">
        <f>VLOOKUP(B156,'[1]DS tổng'!D$3:AF$112,28,0)</f>
        <v>#N/A</v>
      </c>
      <c r="K156" s="4" t="e">
        <f>VLOOKUP(B156,'[1]DS tổng'!D$3:AF$112,29,0)</f>
        <v>#N/A</v>
      </c>
    </row>
    <row r="157" spans="1:11" s="4" customFormat="1" hidden="1">
      <c r="A157" s="91">
        <v>153</v>
      </c>
      <c r="B157" s="81"/>
      <c r="C157" s="91" t="e">
        <f>VLOOKUP(B157,'[1]DS tổng'!D$3:AF$112,2,0)</f>
        <v>#N/A</v>
      </c>
      <c r="D157" s="91" t="e">
        <f>VLOOKUP(B157,'[1]DS tổng'!D$3:AF$112,4,0)</f>
        <v>#N/A</v>
      </c>
      <c r="E157" s="92" t="e">
        <f>VLOOKUP(B157,'[1]DS tổng'!D$3:AF$112,7,0)</f>
        <v>#N/A</v>
      </c>
      <c r="F157" s="92" t="e">
        <f>VLOOKUP(B157,'[1]DS tổng'!D$3:AF$112,12,0)</f>
        <v>#N/A</v>
      </c>
      <c r="G157" s="92" t="e">
        <f>VLOOKUP(B157,'[1]DS tổng'!D$3:AF$112,11,0)</f>
        <v>#N/A</v>
      </c>
      <c r="H157" s="92" t="s">
        <v>68</v>
      </c>
      <c r="I157" s="80"/>
      <c r="J157" s="48" t="e">
        <f>VLOOKUP(B157,'[1]DS tổng'!D$3:AF$112,28,0)</f>
        <v>#N/A</v>
      </c>
      <c r="K157" s="4" t="e">
        <f>VLOOKUP(B157,'[1]DS tổng'!D$3:AF$112,29,0)</f>
        <v>#N/A</v>
      </c>
    </row>
    <row r="158" spans="1:11" s="4" customFormat="1" hidden="1">
      <c r="A158" s="91">
        <v>154</v>
      </c>
      <c r="B158" s="81"/>
      <c r="C158" s="91" t="e">
        <f>VLOOKUP(B158,'[1]DS tổng'!D$3:AF$112,2,0)</f>
        <v>#N/A</v>
      </c>
      <c r="D158" s="91" t="e">
        <f>VLOOKUP(B158,'[1]DS tổng'!D$3:AF$112,4,0)</f>
        <v>#N/A</v>
      </c>
      <c r="E158" s="92" t="e">
        <f>VLOOKUP(B158,'[1]DS tổng'!D$3:AF$112,7,0)</f>
        <v>#N/A</v>
      </c>
      <c r="F158" s="92" t="e">
        <f>VLOOKUP(B158,'[1]DS tổng'!D$3:AF$112,12,0)</f>
        <v>#N/A</v>
      </c>
      <c r="G158" s="92" t="e">
        <f>VLOOKUP(B158,'[1]DS tổng'!D$3:AF$112,11,0)</f>
        <v>#N/A</v>
      </c>
      <c r="H158" s="92" t="s">
        <v>68</v>
      </c>
      <c r="I158" s="80"/>
      <c r="J158" s="48" t="e">
        <f>VLOOKUP(B158,'[1]DS tổng'!D$3:AF$112,28,0)</f>
        <v>#N/A</v>
      </c>
      <c r="K158" s="4" t="e">
        <f>VLOOKUP(B158,'[1]DS tổng'!D$3:AF$112,29,0)</f>
        <v>#N/A</v>
      </c>
    </row>
    <row r="159" spans="1:11" s="4" customFormat="1" hidden="1">
      <c r="A159" s="91">
        <v>155</v>
      </c>
      <c r="B159" s="81"/>
      <c r="C159" s="91" t="e">
        <f>VLOOKUP(B159,'[1]DS tổng'!D$3:AF$112,2,0)</f>
        <v>#N/A</v>
      </c>
      <c r="D159" s="91" t="e">
        <f>VLOOKUP(B159,'[1]DS tổng'!D$3:AF$112,4,0)</f>
        <v>#N/A</v>
      </c>
      <c r="E159" s="92" t="e">
        <f>VLOOKUP(B159,'[1]DS tổng'!D$3:AF$112,7,0)</f>
        <v>#N/A</v>
      </c>
      <c r="F159" s="92" t="e">
        <f>VLOOKUP(B159,'[1]DS tổng'!D$3:AF$112,12,0)</f>
        <v>#N/A</v>
      </c>
      <c r="G159" s="92" t="e">
        <f>VLOOKUP(B159,'[1]DS tổng'!D$3:AF$112,11,0)</f>
        <v>#N/A</v>
      </c>
      <c r="H159" s="92" t="s">
        <v>68</v>
      </c>
      <c r="I159" s="80"/>
      <c r="J159" s="48" t="e">
        <f>VLOOKUP(B159,'[1]DS tổng'!D$3:AF$112,28,0)</f>
        <v>#N/A</v>
      </c>
      <c r="K159" s="4" t="e">
        <f>VLOOKUP(B159,'[1]DS tổng'!D$3:AF$112,29,0)</f>
        <v>#N/A</v>
      </c>
    </row>
    <row r="160" spans="1:11" s="4" customFormat="1" hidden="1">
      <c r="A160" s="91">
        <v>156</v>
      </c>
      <c r="B160" s="81"/>
      <c r="C160" s="91" t="e">
        <f>VLOOKUP(B160,'[1]DS tổng'!D$3:AF$112,2,0)</f>
        <v>#N/A</v>
      </c>
      <c r="D160" s="91" t="e">
        <f>VLOOKUP(B160,'[1]DS tổng'!D$3:AF$112,4,0)</f>
        <v>#N/A</v>
      </c>
      <c r="E160" s="92" t="e">
        <f>VLOOKUP(B160,'[1]DS tổng'!D$3:AF$112,7,0)</f>
        <v>#N/A</v>
      </c>
      <c r="F160" s="92" t="e">
        <f>VLOOKUP(B160,'[1]DS tổng'!D$3:AF$112,12,0)</f>
        <v>#N/A</v>
      </c>
      <c r="G160" s="92" t="e">
        <f>VLOOKUP(B160,'[1]DS tổng'!D$3:AF$112,11,0)</f>
        <v>#N/A</v>
      </c>
      <c r="H160" s="92" t="s">
        <v>68</v>
      </c>
      <c r="I160" s="80"/>
      <c r="J160" s="48" t="e">
        <f>VLOOKUP(B160,'[1]DS tổng'!D$3:AF$112,28,0)</f>
        <v>#N/A</v>
      </c>
      <c r="K160" s="4" t="e">
        <f>VLOOKUP(B160,'[1]DS tổng'!D$3:AF$112,29,0)</f>
        <v>#N/A</v>
      </c>
    </row>
    <row r="161" spans="1:11" s="4" customFormat="1" hidden="1">
      <c r="A161" s="91">
        <v>157</v>
      </c>
      <c r="B161" s="81"/>
      <c r="C161" s="97" t="e">
        <f>VLOOKUP(B161,'[2]Đợt 1'!B$2:L$253,2,0)</f>
        <v>#N/A</v>
      </c>
      <c r="D161" s="98" t="e">
        <f>VLOOKUP(B161,'[2]Đợt 1'!B$2:L$253,4,0)</f>
        <v>#N/A</v>
      </c>
      <c r="E161" s="99" t="e">
        <f>VLOOKUP(B161,'[2]Đợt 1'!B$2:L$253,7,0)</f>
        <v>#N/A</v>
      </c>
      <c r="F161" s="100" t="e">
        <f>VLOOKUP(B161,'[2]Đợt 1'!B$2:L$253,11,0)</f>
        <v>#N/A</v>
      </c>
      <c r="G161" s="99" t="e">
        <f>VLOOKUP(B161,'[2]Đợt 1'!B$2:L$253,10,0)</f>
        <v>#N/A</v>
      </c>
      <c r="H161" s="92" t="s">
        <v>68</v>
      </c>
      <c r="I161" s="80"/>
      <c r="J161" s="48" t="e">
        <f>VLOOKUP(B161,'[1]DS tổng'!D$3:AF$112,28,0)</f>
        <v>#N/A</v>
      </c>
      <c r="K161" s="4" t="e">
        <f>VLOOKUP(B161,'[1]DS tổng'!D$3:AF$112,29,0)</f>
        <v>#N/A</v>
      </c>
    </row>
    <row r="162" spans="1:11" s="4" customFormat="1" hidden="1">
      <c r="A162" s="91">
        <v>158</v>
      </c>
      <c r="B162" s="81"/>
      <c r="C162" s="101" t="e">
        <f>VLOOKUP(B162,'[2]Đợt 1'!B$2:L$253,2,0)</f>
        <v>#N/A</v>
      </c>
      <c r="D162" s="91" t="e">
        <f>VLOOKUP(B162,'[2]Đợt 1'!B$2:L$253,4,0)</f>
        <v>#N/A</v>
      </c>
      <c r="E162" s="92" t="e">
        <f>VLOOKUP(B162,'[2]Đợt 1'!B$2:L$253,7,0)</f>
        <v>#N/A</v>
      </c>
      <c r="F162" s="100" t="e">
        <f>VLOOKUP(B162,'[2]Đợt 1'!B$2:L$253,11,0)</f>
        <v>#N/A</v>
      </c>
      <c r="G162" s="92" t="e">
        <f>VLOOKUP(B162,'[2]Đợt 1'!B$2:L$253,10,0)</f>
        <v>#N/A</v>
      </c>
      <c r="H162" s="92" t="s">
        <v>68</v>
      </c>
      <c r="I162" s="80"/>
      <c r="J162" s="48" t="e">
        <f>VLOOKUP(B162,'[1]DS tổng'!D$3:AF$112,28,0)</f>
        <v>#N/A</v>
      </c>
      <c r="K162" s="4" t="e">
        <f>VLOOKUP(B162,'[1]DS tổng'!D$3:AF$112,29,0)</f>
        <v>#N/A</v>
      </c>
    </row>
    <row r="163" spans="1:11" s="4" customFormat="1" hidden="1">
      <c r="A163" s="91">
        <v>159</v>
      </c>
      <c r="B163" s="81"/>
      <c r="C163" s="101" t="e">
        <f>VLOOKUP(B163,'[2]Đợt 1'!B$2:L$253,2,0)</f>
        <v>#N/A</v>
      </c>
      <c r="D163" s="91" t="e">
        <f>VLOOKUP(B163,'[2]Đợt 1'!B$2:L$253,4,0)</f>
        <v>#N/A</v>
      </c>
      <c r="E163" s="92" t="e">
        <f>VLOOKUP(B163,'[2]Đợt 1'!B$2:L$253,7,0)</f>
        <v>#N/A</v>
      </c>
      <c r="F163" s="100" t="e">
        <f>VLOOKUP(B163,'[2]Đợt 1'!B$2:L$253,11,0)</f>
        <v>#N/A</v>
      </c>
      <c r="G163" s="92" t="e">
        <f>VLOOKUP(B163,'[2]Đợt 1'!B$2:L$253,10,0)</f>
        <v>#N/A</v>
      </c>
      <c r="H163" s="92" t="s">
        <v>68</v>
      </c>
      <c r="I163" s="80"/>
      <c r="J163" s="48" t="e">
        <f>VLOOKUP(B163,'[1]DS tổng'!D$3:AF$112,28,0)</f>
        <v>#N/A</v>
      </c>
      <c r="K163" s="4" t="e">
        <f>VLOOKUP(B163,'[1]DS tổng'!D$3:AF$112,29,0)</f>
        <v>#N/A</v>
      </c>
    </row>
    <row r="164" spans="1:11" s="4" customFormat="1" hidden="1">
      <c r="A164" s="91">
        <v>160</v>
      </c>
      <c r="B164" s="81"/>
      <c r="C164" s="101" t="e">
        <f>VLOOKUP(B164,'[2]Đợt 1'!B$2:L$253,2,0)</f>
        <v>#N/A</v>
      </c>
      <c r="D164" s="91" t="e">
        <f>VLOOKUP(B164,'[2]Đợt 1'!B$2:L$253,4,0)</f>
        <v>#N/A</v>
      </c>
      <c r="E164" s="92" t="e">
        <f>VLOOKUP(B164,'[2]Đợt 1'!B$2:L$253,7,0)</f>
        <v>#N/A</v>
      </c>
      <c r="F164" s="100" t="e">
        <f>VLOOKUP(B164,'[2]Đợt 1'!B$2:L$253,11,0)</f>
        <v>#N/A</v>
      </c>
      <c r="G164" s="92" t="e">
        <f>VLOOKUP(B164,'[2]Đợt 1'!B$2:L$253,10,0)</f>
        <v>#N/A</v>
      </c>
      <c r="H164" s="92" t="s">
        <v>68</v>
      </c>
      <c r="I164" s="80"/>
      <c r="J164" s="48" t="e">
        <f>VLOOKUP(B164,'[1]DS tổng'!D$3:AF$112,28,0)</f>
        <v>#N/A</v>
      </c>
      <c r="K164" s="4" t="e">
        <f>VLOOKUP(B164,'[1]DS tổng'!D$3:AF$112,29,0)</f>
        <v>#N/A</v>
      </c>
    </row>
    <row r="165" spans="1:11" s="4" customFormat="1" hidden="1">
      <c r="A165" s="91">
        <v>161</v>
      </c>
      <c r="B165" s="81"/>
      <c r="C165" s="101" t="e">
        <f>VLOOKUP(B165,'[2]Đợt 1'!B$2:L$253,2,0)</f>
        <v>#N/A</v>
      </c>
      <c r="D165" s="91" t="e">
        <f>VLOOKUP(B165,'[2]Đợt 1'!B$2:L$253,4,0)</f>
        <v>#N/A</v>
      </c>
      <c r="E165" s="92" t="e">
        <f>VLOOKUP(B165,'[2]Đợt 1'!B$2:L$253,7,0)</f>
        <v>#N/A</v>
      </c>
      <c r="F165" s="100" t="e">
        <f>VLOOKUP(B165,'[2]Đợt 1'!B$2:L$253,11,0)</f>
        <v>#N/A</v>
      </c>
      <c r="G165" s="92" t="e">
        <f>VLOOKUP(B165,'[2]Đợt 1'!B$2:L$253,10,0)</f>
        <v>#N/A</v>
      </c>
      <c r="H165" s="92" t="s">
        <v>68</v>
      </c>
      <c r="I165" s="80"/>
      <c r="J165" s="48" t="e">
        <f>VLOOKUP(B165,'[1]DS tổng'!D$3:AF$112,28,0)</f>
        <v>#N/A</v>
      </c>
      <c r="K165" s="4" t="e">
        <f>VLOOKUP(B165,'[1]DS tổng'!D$3:AF$112,29,0)</f>
        <v>#N/A</v>
      </c>
    </row>
    <row r="166" spans="1:11" s="4" customFormat="1" hidden="1">
      <c r="A166" s="91">
        <v>162</v>
      </c>
      <c r="B166" s="81"/>
      <c r="C166" s="101" t="e">
        <f>VLOOKUP(B166,'[2]Đợt 1'!B$2:L$253,2,0)</f>
        <v>#N/A</v>
      </c>
      <c r="D166" s="91" t="e">
        <f>VLOOKUP(B166,'[2]Đợt 1'!B$2:L$253,4,0)</f>
        <v>#N/A</v>
      </c>
      <c r="E166" s="92" t="e">
        <f>VLOOKUP(B166,'[2]Đợt 1'!B$2:L$253,7,0)</f>
        <v>#N/A</v>
      </c>
      <c r="F166" s="100" t="e">
        <f>VLOOKUP(B166,'[2]Đợt 1'!B$2:L$253,11,0)</f>
        <v>#N/A</v>
      </c>
      <c r="G166" s="92" t="e">
        <f>VLOOKUP(B166,'[2]Đợt 1'!B$2:L$253,10,0)</f>
        <v>#N/A</v>
      </c>
      <c r="H166" s="92" t="s">
        <v>68</v>
      </c>
      <c r="I166" s="80"/>
      <c r="J166" s="48" t="e">
        <f>VLOOKUP(B166,'[1]DS tổng'!D$3:AF$112,28,0)</f>
        <v>#N/A</v>
      </c>
      <c r="K166" s="4" t="e">
        <f>VLOOKUP(B166,'[1]DS tổng'!D$3:AF$112,29,0)</f>
        <v>#N/A</v>
      </c>
    </row>
    <row r="167" spans="1:11" s="4" customFormat="1" hidden="1">
      <c r="A167" s="91">
        <v>163</v>
      </c>
      <c r="B167" s="81"/>
      <c r="C167" s="101" t="e">
        <f>VLOOKUP(B167,'[2]Đợt 1'!B$2:L$253,2,0)</f>
        <v>#N/A</v>
      </c>
      <c r="D167" s="91" t="e">
        <f>VLOOKUP(B167,'[2]Đợt 1'!B$2:L$253,4,0)</f>
        <v>#N/A</v>
      </c>
      <c r="E167" s="92" t="e">
        <f>VLOOKUP(B167,'[2]Đợt 1'!B$2:L$253,7,0)</f>
        <v>#N/A</v>
      </c>
      <c r="F167" s="100" t="e">
        <f>VLOOKUP(B167,'[2]Đợt 1'!B$2:L$253,11,0)</f>
        <v>#N/A</v>
      </c>
      <c r="G167" s="92" t="e">
        <f>VLOOKUP(B167,'[2]Đợt 1'!B$2:L$253,10,0)</f>
        <v>#N/A</v>
      </c>
      <c r="H167" s="92" t="s">
        <v>68</v>
      </c>
      <c r="I167" s="80"/>
      <c r="J167" s="48" t="e">
        <f>VLOOKUP(B167,'[1]DS tổng'!D$3:AF$112,28,0)</f>
        <v>#N/A</v>
      </c>
      <c r="K167" s="4" t="e">
        <f>VLOOKUP(B167,'[1]DS tổng'!D$3:AF$112,29,0)</f>
        <v>#N/A</v>
      </c>
    </row>
    <row r="168" spans="1:11" s="4" customFormat="1" hidden="1">
      <c r="A168" s="91">
        <v>164</v>
      </c>
      <c r="B168" s="81"/>
      <c r="C168" s="101" t="e">
        <f>VLOOKUP(B168,'[2]Đợt 1'!B$2:L$253,2,0)</f>
        <v>#N/A</v>
      </c>
      <c r="D168" s="91" t="e">
        <f>VLOOKUP(B168,'[2]Đợt 1'!B$2:L$253,4,0)</f>
        <v>#N/A</v>
      </c>
      <c r="E168" s="92" t="e">
        <f>VLOOKUP(B168,'[2]Đợt 1'!B$2:L$253,7,0)</f>
        <v>#N/A</v>
      </c>
      <c r="F168" s="100" t="e">
        <f>VLOOKUP(B168,'[2]Đợt 1'!B$2:L$253,11,0)</f>
        <v>#N/A</v>
      </c>
      <c r="G168" s="92" t="e">
        <f>VLOOKUP(B168,'[2]Đợt 1'!B$2:L$253,10,0)</f>
        <v>#N/A</v>
      </c>
      <c r="H168" s="92" t="s">
        <v>68</v>
      </c>
      <c r="I168" s="80"/>
      <c r="J168" s="48" t="e">
        <f>VLOOKUP(B168,'[1]DS tổng'!D$3:AF$112,28,0)</f>
        <v>#N/A</v>
      </c>
      <c r="K168" s="4" t="e">
        <f>VLOOKUP(B168,'[1]DS tổng'!D$3:AF$112,29,0)</f>
        <v>#N/A</v>
      </c>
    </row>
    <row r="169" spans="1:11" s="4" customFormat="1" hidden="1">
      <c r="A169" s="91">
        <v>165</v>
      </c>
      <c r="B169" s="81"/>
      <c r="C169" s="101" t="e">
        <f>VLOOKUP(B169,'[2]Đợt 1'!B$2:L$253,2,0)</f>
        <v>#N/A</v>
      </c>
      <c r="D169" s="91" t="e">
        <f>VLOOKUP(B169,'[2]Đợt 1'!B$2:L$253,4,0)</f>
        <v>#N/A</v>
      </c>
      <c r="E169" s="92" t="e">
        <f>VLOOKUP(B169,'[2]Đợt 1'!B$2:L$253,7,0)</f>
        <v>#N/A</v>
      </c>
      <c r="F169" s="100" t="e">
        <f>VLOOKUP(B169,'[2]Đợt 1'!B$2:L$253,11,0)</f>
        <v>#N/A</v>
      </c>
      <c r="G169" s="92" t="e">
        <f>VLOOKUP(B169,'[2]Đợt 1'!B$2:L$253,10,0)</f>
        <v>#N/A</v>
      </c>
      <c r="H169" s="92" t="s">
        <v>68</v>
      </c>
      <c r="I169" s="80"/>
      <c r="J169" s="48" t="e">
        <f>VLOOKUP(B169,'[1]DS tổng'!D$3:AF$112,28,0)</f>
        <v>#N/A</v>
      </c>
      <c r="K169" s="4" t="e">
        <f>VLOOKUP(B169,'[1]DS tổng'!D$3:AF$112,29,0)</f>
        <v>#N/A</v>
      </c>
    </row>
    <row r="170" spans="1:11" s="4" customFormat="1" hidden="1">
      <c r="A170" s="91">
        <v>166</v>
      </c>
      <c r="B170" s="81"/>
      <c r="C170" s="101" t="e">
        <f>VLOOKUP(B170,'[2]Đợt 1'!B$2:L$253,2,0)</f>
        <v>#N/A</v>
      </c>
      <c r="D170" s="91" t="e">
        <f>VLOOKUP(B170,'[2]Đợt 1'!B$2:L$253,4,0)</f>
        <v>#N/A</v>
      </c>
      <c r="E170" s="92" t="e">
        <f>VLOOKUP(B170,'[2]Đợt 1'!B$2:L$253,7,0)</f>
        <v>#N/A</v>
      </c>
      <c r="F170" s="100" t="e">
        <f>VLOOKUP(B170,'[2]Đợt 1'!B$2:L$253,11,0)</f>
        <v>#N/A</v>
      </c>
      <c r="G170" s="92" t="e">
        <f>VLOOKUP(B170,'[2]Đợt 1'!B$2:L$253,10,0)</f>
        <v>#N/A</v>
      </c>
      <c r="H170" s="92" t="s">
        <v>68</v>
      </c>
      <c r="I170" s="80"/>
      <c r="J170" s="48" t="e">
        <f>VLOOKUP(B170,'[1]DS tổng'!D$3:AF$112,28,0)</f>
        <v>#N/A</v>
      </c>
      <c r="K170" s="4" t="e">
        <f>VLOOKUP(B170,'[1]DS tổng'!D$3:AF$112,29,0)</f>
        <v>#N/A</v>
      </c>
    </row>
    <row r="171" spans="1:11" s="4" customFormat="1" hidden="1">
      <c r="A171" s="91">
        <v>167</v>
      </c>
      <c r="B171" s="81"/>
      <c r="C171" s="101" t="e">
        <f>VLOOKUP(B171,'[2]Đợt 1'!B$2:L$253,2,0)</f>
        <v>#N/A</v>
      </c>
      <c r="D171" s="91" t="e">
        <f>VLOOKUP(B171,'[2]Đợt 1'!B$2:L$253,4,0)</f>
        <v>#N/A</v>
      </c>
      <c r="E171" s="92" t="e">
        <f>VLOOKUP(B171,'[2]Đợt 1'!B$2:L$253,7,0)</f>
        <v>#N/A</v>
      </c>
      <c r="F171" s="100" t="e">
        <f>VLOOKUP(B171,'[2]Đợt 1'!B$2:L$253,11,0)</f>
        <v>#N/A</v>
      </c>
      <c r="G171" s="92" t="e">
        <f>VLOOKUP(B171,'[2]Đợt 1'!B$2:L$253,10,0)</f>
        <v>#N/A</v>
      </c>
      <c r="H171" s="92" t="s">
        <v>68</v>
      </c>
      <c r="I171" s="80"/>
      <c r="J171" s="48" t="e">
        <f>VLOOKUP(B171,'[1]DS tổng'!D$3:AF$112,28,0)</f>
        <v>#N/A</v>
      </c>
      <c r="K171" s="4" t="e">
        <f>VLOOKUP(B171,'[1]DS tổng'!D$3:AF$112,29,0)</f>
        <v>#N/A</v>
      </c>
    </row>
    <row r="172" spans="1:11" s="4" customFormat="1" hidden="1">
      <c r="A172" s="91">
        <v>168</v>
      </c>
      <c r="B172" s="81"/>
      <c r="C172" s="101" t="e">
        <f>VLOOKUP(B172,'[2]Đợt 1'!B$2:L$253,2,0)</f>
        <v>#N/A</v>
      </c>
      <c r="D172" s="91" t="e">
        <f>VLOOKUP(B172,'[2]Đợt 1'!B$2:L$253,4,0)</f>
        <v>#N/A</v>
      </c>
      <c r="E172" s="92" t="e">
        <f>VLOOKUP(B172,'[2]Đợt 1'!B$2:L$253,7,0)</f>
        <v>#N/A</v>
      </c>
      <c r="F172" s="100" t="e">
        <f>VLOOKUP(B172,'[2]Đợt 1'!B$2:L$253,11,0)</f>
        <v>#N/A</v>
      </c>
      <c r="G172" s="92" t="e">
        <f>VLOOKUP(B172,'[2]Đợt 1'!B$2:L$253,10,0)</f>
        <v>#N/A</v>
      </c>
      <c r="H172" s="92" t="s">
        <v>68</v>
      </c>
      <c r="I172" s="80"/>
      <c r="J172" s="48" t="e">
        <f>VLOOKUP(B172,'[1]DS tổng'!D$3:AF$112,28,0)</f>
        <v>#N/A</v>
      </c>
      <c r="K172" s="4" t="e">
        <f>VLOOKUP(B172,'[1]DS tổng'!D$3:AF$112,29,0)</f>
        <v>#N/A</v>
      </c>
    </row>
    <row r="173" spans="1:11" s="4" customFormat="1" hidden="1">
      <c r="A173" s="91">
        <v>169</v>
      </c>
      <c r="B173" s="81"/>
      <c r="C173" s="101" t="e">
        <f>VLOOKUP(B173,'[2]Đợt 1'!B$2:L$253,2,0)</f>
        <v>#N/A</v>
      </c>
      <c r="D173" s="91" t="e">
        <f>VLOOKUP(B173,'[2]Đợt 1'!B$2:L$253,4,0)</f>
        <v>#N/A</v>
      </c>
      <c r="E173" s="92" t="e">
        <f>VLOOKUP(B173,'[2]Đợt 1'!B$2:L$253,7,0)</f>
        <v>#N/A</v>
      </c>
      <c r="F173" s="100" t="e">
        <f>VLOOKUP(B173,'[2]Đợt 1'!B$2:L$253,11,0)</f>
        <v>#N/A</v>
      </c>
      <c r="G173" s="92" t="e">
        <f>VLOOKUP(B173,'[2]Đợt 1'!B$2:L$253,10,0)</f>
        <v>#N/A</v>
      </c>
      <c r="H173" s="92" t="s">
        <v>68</v>
      </c>
      <c r="I173" s="102"/>
      <c r="J173" s="48" t="e">
        <f>VLOOKUP(B173,'[1]DS tổng'!D$3:AF$112,28,0)</f>
        <v>#N/A</v>
      </c>
      <c r="K173" s="4" t="e">
        <f>VLOOKUP(B173,'[1]DS tổng'!D$3:AF$112,29,0)</f>
        <v>#N/A</v>
      </c>
    </row>
    <row r="174" spans="1:11" s="4" customFormat="1" hidden="1">
      <c r="A174" s="91">
        <v>170</v>
      </c>
      <c r="B174" s="82"/>
      <c r="C174" s="101" t="e">
        <f>VLOOKUP(B174,'[2]Đợt 1'!B$2:L$253,2,0)</f>
        <v>#N/A</v>
      </c>
      <c r="D174" s="91" t="e">
        <f>VLOOKUP(B174,'[2]Đợt 1'!B$2:L$253,4,0)</f>
        <v>#N/A</v>
      </c>
      <c r="E174" s="92" t="e">
        <f>VLOOKUP(B174,'[2]Đợt 1'!B$2:L$253,7,0)</f>
        <v>#N/A</v>
      </c>
      <c r="F174" s="100" t="e">
        <f>VLOOKUP(B174,'[2]Đợt 1'!B$2:L$253,11,0)</f>
        <v>#N/A</v>
      </c>
      <c r="G174" s="92" t="e">
        <f>VLOOKUP(B174,'[2]Đợt 1'!B$2:L$253,10,0)</f>
        <v>#N/A</v>
      </c>
      <c r="H174" s="92"/>
      <c r="I174" s="102"/>
      <c r="J174" s="48" t="e">
        <f>VLOOKUP(B174,'[1]DS tổng'!D$3:AF$112,28,0)</f>
        <v>#N/A</v>
      </c>
      <c r="K174" s="4" t="e">
        <f>VLOOKUP(B174,'[1]DS tổng'!D$3:AF$112,29,0)</f>
        <v>#N/A</v>
      </c>
    </row>
    <row r="175" spans="1:11" s="4" customFormat="1" hidden="1">
      <c r="A175" s="91">
        <v>171</v>
      </c>
      <c r="B175" s="82"/>
      <c r="C175" s="101" t="e">
        <f>VLOOKUP(B175,'[2]Đợt 1'!B$2:L$253,2,0)</f>
        <v>#N/A</v>
      </c>
      <c r="D175" s="91" t="e">
        <f>VLOOKUP(B175,'[2]Đợt 1'!B$2:L$253,4,0)</f>
        <v>#N/A</v>
      </c>
      <c r="E175" s="92" t="e">
        <f>VLOOKUP(B175,'[2]Đợt 1'!B$2:L$253,7,0)</f>
        <v>#N/A</v>
      </c>
      <c r="F175" s="100" t="e">
        <f>VLOOKUP(B175,'[2]Đợt 1'!B$2:L$253,11,0)</f>
        <v>#N/A</v>
      </c>
      <c r="G175" s="92" t="e">
        <f>VLOOKUP(B175,'[2]Đợt 1'!B$2:L$253,10,0)</f>
        <v>#N/A</v>
      </c>
      <c r="H175" s="92"/>
      <c r="I175" s="102"/>
      <c r="J175" s="48" t="e">
        <f>VLOOKUP(B175,'[1]DS tổng'!D$3:AF$112,28,0)</f>
        <v>#N/A</v>
      </c>
      <c r="K175" s="4" t="e">
        <f>VLOOKUP(B175,'[1]DS tổng'!D$3:AF$112,29,0)</f>
        <v>#N/A</v>
      </c>
    </row>
    <row r="176" spans="1:11" s="4" customFormat="1" hidden="1">
      <c r="A176" s="91">
        <v>172</v>
      </c>
      <c r="B176" s="82"/>
      <c r="C176" s="101" t="e">
        <f>VLOOKUP(B176,'[2]Đợt 1'!B$2:L$253,2,0)</f>
        <v>#N/A</v>
      </c>
      <c r="D176" s="91" t="e">
        <f>VLOOKUP(B176,'[2]Đợt 1'!B$2:L$253,4,0)</f>
        <v>#N/A</v>
      </c>
      <c r="E176" s="92" t="e">
        <f>VLOOKUP(B176,'[2]Đợt 1'!B$2:L$253,7,0)</f>
        <v>#N/A</v>
      </c>
      <c r="F176" s="100" t="e">
        <f>VLOOKUP(B176,'[2]Đợt 1'!B$2:L$253,11,0)</f>
        <v>#N/A</v>
      </c>
      <c r="G176" s="92" t="e">
        <f>VLOOKUP(B176,'[2]Đợt 1'!B$2:L$253,10,0)</f>
        <v>#N/A</v>
      </c>
      <c r="H176" s="92"/>
      <c r="I176" s="102"/>
      <c r="J176" s="48" t="e">
        <f>VLOOKUP(B176,'[1]DS tổng'!D$3:AF$112,28,0)</f>
        <v>#N/A</v>
      </c>
      <c r="K176" s="4" t="e">
        <f>VLOOKUP(B176,'[1]DS tổng'!D$3:AF$112,29,0)</f>
        <v>#N/A</v>
      </c>
    </row>
    <row r="177" spans="1:13" s="4" customFormat="1" hidden="1">
      <c r="A177" s="91">
        <v>173</v>
      </c>
      <c r="B177" s="82"/>
      <c r="C177" s="101" t="e">
        <f>VLOOKUP(B177,'[2]Đợt 1'!B$2:L$253,2,0)</f>
        <v>#N/A</v>
      </c>
      <c r="D177" s="91" t="e">
        <f>VLOOKUP(B177,'[2]Đợt 1'!B$2:L$253,4,0)</f>
        <v>#N/A</v>
      </c>
      <c r="E177" s="92" t="e">
        <f>VLOOKUP(B177,'[2]Đợt 1'!B$2:L$253,7,0)</f>
        <v>#N/A</v>
      </c>
      <c r="F177" s="100" t="e">
        <f>VLOOKUP(B177,'[2]Đợt 1'!B$2:L$253,11,0)</f>
        <v>#N/A</v>
      </c>
      <c r="G177" s="92" t="e">
        <f>VLOOKUP(B177,'[2]Đợt 1'!B$2:L$253,10,0)</f>
        <v>#N/A</v>
      </c>
      <c r="H177" s="92"/>
      <c r="I177" s="102"/>
      <c r="J177" s="48" t="e">
        <f>VLOOKUP(B177,'[1]DS tổng'!D$3:AF$112,28,0)</f>
        <v>#N/A</v>
      </c>
      <c r="K177" s="4" t="e">
        <f>VLOOKUP(B177,'[1]DS tổng'!D$3:AF$112,29,0)</f>
        <v>#N/A</v>
      </c>
    </row>
    <row r="178" spans="1:13" s="4" customFormat="1" hidden="1">
      <c r="A178" s="91">
        <v>174</v>
      </c>
      <c r="B178" s="82"/>
      <c r="C178" s="101" t="e">
        <f>VLOOKUP(B178,'[2]Đợt 1'!B$2:L$253,2,0)</f>
        <v>#N/A</v>
      </c>
      <c r="D178" s="91" t="e">
        <f>VLOOKUP(B178,'[2]Đợt 1'!B$2:L$253,4,0)</f>
        <v>#N/A</v>
      </c>
      <c r="E178" s="92" t="e">
        <f>VLOOKUP(B178,'[2]Đợt 1'!B$2:L$253,7,0)</f>
        <v>#N/A</v>
      </c>
      <c r="F178" s="100" t="e">
        <f>VLOOKUP(B178,'[2]Đợt 1'!B$2:L$253,11,0)</f>
        <v>#N/A</v>
      </c>
      <c r="G178" s="92" t="e">
        <f>VLOOKUP(B178,'[2]Đợt 1'!B$2:L$253,10,0)</f>
        <v>#N/A</v>
      </c>
      <c r="H178" s="92"/>
      <c r="I178" s="102"/>
      <c r="J178" s="48" t="e">
        <f>VLOOKUP(B178,'[1]DS tổng'!D$3:AF$112,28,0)</f>
        <v>#N/A</v>
      </c>
      <c r="K178" s="4" t="e">
        <f>VLOOKUP(B178,'[1]DS tổng'!D$3:AF$112,29,0)</f>
        <v>#N/A</v>
      </c>
    </row>
    <row r="179" spans="1:13" s="4" customFormat="1" hidden="1">
      <c r="A179" s="91">
        <v>175</v>
      </c>
      <c r="B179" s="82"/>
      <c r="C179" s="101" t="e">
        <f>VLOOKUP(B179,'[2]Đợt 1'!B$2:L$253,2,0)</f>
        <v>#N/A</v>
      </c>
      <c r="D179" s="91" t="e">
        <f>VLOOKUP(B179,'[2]Đợt 1'!B$2:L$253,4,0)</f>
        <v>#N/A</v>
      </c>
      <c r="E179" s="92" t="e">
        <f>VLOOKUP(B179,'[2]Đợt 1'!B$2:L$253,7,0)</f>
        <v>#N/A</v>
      </c>
      <c r="F179" s="100" t="e">
        <f>VLOOKUP(B179,'[2]Đợt 1'!B$2:L$253,11,0)</f>
        <v>#N/A</v>
      </c>
      <c r="G179" s="92" t="e">
        <f>VLOOKUP(B179,'[2]Đợt 1'!B$2:L$253,10,0)</f>
        <v>#N/A</v>
      </c>
      <c r="H179" s="92"/>
      <c r="I179" s="102"/>
      <c r="J179" s="48" t="e">
        <f>VLOOKUP(B179,'[1]DS tổng'!D$3:AF$112,28,0)</f>
        <v>#N/A</v>
      </c>
      <c r="K179" s="4" t="e">
        <f>VLOOKUP(B179,'[1]DS tổng'!D$3:AF$112,29,0)</f>
        <v>#N/A</v>
      </c>
    </row>
    <row r="180" spans="1:13" s="4" customFormat="1" hidden="1">
      <c r="A180" s="91">
        <v>176</v>
      </c>
      <c r="B180" s="82"/>
      <c r="C180" s="101" t="e">
        <f>VLOOKUP(B180,'[2]Đợt 1'!B$2:L$253,2,0)</f>
        <v>#N/A</v>
      </c>
      <c r="D180" s="91" t="e">
        <f>VLOOKUP(B180,'[2]Đợt 1'!B$2:L$253,4,0)</f>
        <v>#N/A</v>
      </c>
      <c r="E180" s="92" t="e">
        <f>VLOOKUP(B180,'[2]Đợt 1'!B$2:L$253,7,0)</f>
        <v>#N/A</v>
      </c>
      <c r="F180" s="100" t="e">
        <f>VLOOKUP(B180,'[2]Đợt 1'!B$2:L$253,11,0)</f>
        <v>#N/A</v>
      </c>
      <c r="G180" s="92" t="e">
        <f>VLOOKUP(B180,'[2]Đợt 1'!B$2:L$253,10,0)</f>
        <v>#N/A</v>
      </c>
      <c r="H180" s="92"/>
      <c r="I180" s="102"/>
      <c r="J180" s="48" t="e">
        <f>VLOOKUP(B180,'[1]DS tổng'!D$3:AF$112,28,0)</f>
        <v>#N/A</v>
      </c>
      <c r="K180" s="4" t="e">
        <f>VLOOKUP(B180,'[1]DS tổng'!D$3:AF$112,29,0)</f>
        <v>#N/A</v>
      </c>
    </row>
    <row r="181" spans="1:13" s="4" customFormat="1" hidden="1">
      <c r="A181" s="91">
        <v>177</v>
      </c>
      <c r="B181" s="82"/>
      <c r="C181" s="101" t="e">
        <f>VLOOKUP(B181,'[2]Đợt 1'!B$2:L$253,2,0)</f>
        <v>#N/A</v>
      </c>
      <c r="D181" s="91" t="e">
        <f>VLOOKUP(B181,'[2]Đợt 1'!B$2:L$253,4,0)</f>
        <v>#N/A</v>
      </c>
      <c r="E181" s="92" t="e">
        <f>VLOOKUP(B181,'[2]Đợt 1'!B$2:L$253,7,0)</f>
        <v>#N/A</v>
      </c>
      <c r="F181" s="100" t="e">
        <f>VLOOKUP(B181,'[2]Đợt 1'!B$2:L$253,11,0)</f>
        <v>#N/A</v>
      </c>
      <c r="G181" s="92" t="e">
        <f>VLOOKUP(B181,'[2]Đợt 1'!B$2:L$253,10,0)</f>
        <v>#N/A</v>
      </c>
      <c r="H181" s="92"/>
      <c r="I181" s="102"/>
      <c r="J181" s="48" t="e">
        <f>VLOOKUP(B181,'[1]DS tổng'!D$3:AF$112,28,0)</f>
        <v>#N/A</v>
      </c>
      <c r="K181" s="4" t="e">
        <f>VLOOKUP(B181,'[1]DS tổng'!D$3:AF$112,29,0)</f>
        <v>#N/A</v>
      </c>
    </row>
    <row r="182" spans="1:13" s="4" customFormat="1" hidden="1">
      <c r="A182" s="91">
        <v>178</v>
      </c>
      <c r="B182" s="82"/>
      <c r="C182" s="101" t="e">
        <f>VLOOKUP(B182,'[2]Đợt 1'!B$2:L$253,2,0)</f>
        <v>#N/A</v>
      </c>
      <c r="D182" s="91" t="e">
        <f>VLOOKUP(B182,'[2]Đợt 1'!B$2:L$253,4,0)</f>
        <v>#N/A</v>
      </c>
      <c r="E182" s="92" t="e">
        <f>VLOOKUP(B182,'[2]Đợt 1'!B$2:L$253,7,0)</f>
        <v>#N/A</v>
      </c>
      <c r="F182" s="100" t="e">
        <f>VLOOKUP(B182,'[2]Đợt 1'!B$2:L$253,11,0)</f>
        <v>#N/A</v>
      </c>
      <c r="G182" s="92" t="e">
        <f>VLOOKUP(B182,'[2]Đợt 1'!B$2:L$253,10,0)</f>
        <v>#N/A</v>
      </c>
      <c r="H182" s="92"/>
      <c r="I182" s="102"/>
      <c r="J182" s="48" t="e">
        <f>VLOOKUP(B182,'[1]DS tổng'!D$3:AF$112,28,0)</f>
        <v>#N/A</v>
      </c>
      <c r="K182" s="4" t="e">
        <f>VLOOKUP(B182,'[1]DS tổng'!D$3:AF$112,29,0)</f>
        <v>#N/A</v>
      </c>
    </row>
    <row r="183" spans="1:13" s="4" customFormat="1" hidden="1">
      <c r="A183" s="91">
        <v>179</v>
      </c>
      <c r="B183" s="82"/>
      <c r="C183" s="101" t="e">
        <f>VLOOKUP(B183,'[2]Đợt 1'!B$2:L$253,2,0)</f>
        <v>#N/A</v>
      </c>
      <c r="D183" s="91" t="e">
        <f>VLOOKUP(B183,'[2]Đợt 1'!B$2:L$253,4,0)</f>
        <v>#N/A</v>
      </c>
      <c r="E183" s="92" t="e">
        <f>VLOOKUP(B183,'[2]Đợt 1'!B$2:L$253,7,0)</f>
        <v>#N/A</v>
      </c>
      <c r="F183" s="100" t="e">
        <f>VLOOKUP(B183,'[2]Đợt 1'!B$2:L$253,11,0)</f>
        <v>#N/A</v>
      </c>
      <c r="G183" s="92" t="e">
        <f>VLOOKUP(B183,'[2]Đợt 1'!B$2:L$253,10,0)</f>
        <v>#N/A</v>
      </c>
      <c r="H183" s="92"/>
      <c r="I183" s="102"/>
      <c r="J183" s="48" t="e">
        <f>VLOOKUP(B183,'[1]DS tổng'!D$3:AF$112,28,0)</f>
        <v>#N/A</v>
      </c>
      <c r="K183" s="4" t="e">
        <f>VLOOKUP(B183,'[1]DS tổng'!D$3:AF$112,29,0)</f>
        <v>#N/A</v>
      </c>
    </row>
    <row r="184" spans="1:13" s="4" customFormat="1" hidden="1">
      <c r="A184" s="91">
        <v>180</v>
      </c>
      <c r="B184" s="82"/>
      <c r="C184" s="101" t="e">
        <f>VLOOKUP(B184,'[2]Đợt 1'!B$2:L$253,2,0)</f>
        <v>#N/A</v>
      </c>
      <c r="D184" s="91" t="e">
        <f>VLOOKUP(B184,'[2]Đợt 1'!B$2:L$253,4,0)</f>
        <v>#N/A</v>
      </c>
      <c r="E184" s="92" t="e">
        <f>VLOOKUP(B184,'[2]Đợt 1'!B$2:L$253,7,0)</f>
        <v>#N/A</v>
      </c>
      <c r="F184" s="100" t="e">
        <f>VLOOKUP(B184,'[2]Đợt 1'!B$2:L$253,11,0)</f>
        <v>#N/A</v>
      </c>
      <c r="G184" s="92" t="e">
        <f>VLOOKUP(B184,'[2]Đợt 1'!B$2:L$253,10,0)</f>
        <v>#N/A</v>
      </c>
      <c r="H184" s="92"/>
      <c r="I184" s="102"/>
      <c r="J184" s="48" t="e">
        <f>VLOOKUP(B184,'[1]DS tổng'!D$3:AF$112,28,0)</f>
        <v>#N/A</v>
      </c>
      <c r="K184" s="4" t="e">
        <f>VLOOKUP(B184,'[1]DS tổng'!D$3:AF$112,29,0)</f>
        <v>#N/A</v>
      </c>
    </row>
    <row r="185" spans="1:13" s="4" customFormat="1" hidden="1">
      <c r="A185" s="91">
        <v>181</v>
      </c>
      <c r="B185" s="82"/>
      <c r="C185" s="101" t="e">
        <f>VLOOKUP(B185,'[2]Đợt 1'!B$2:L$253,2,0)</f>
        <v>#N/A</v>
      </c>
      <c r="D185" s="91" t="e">
        <f>VLOOKUP(B185,'[2]Đợt 1'!B$2:L$253,4,0)</f>
        <v>#N/A</v>
      </c>
      <c r="E185" s="92" t="e">
        <f>VLOOKUP(B185,'[2]Đợt 1'!B$2:L$253,7,0)</f>
        <v>#N/A</v>
      </c>
      <c r="F185" s="100" t="e">
        <f>VLOOKUP(B185,'[2]Đợt 1'!B$2:L$253,11,0)</f>
        <v>#N/A</v>
      </c>
      <c r="G185" s="92" t="e">
        <f>VLOOKUP(B185,'[2]Đợt 1'!B$2:L$253,10,0)</f>
        <v>#N/A</v>
      </c>
      <c r="H185" s="92"/>
      <c r="I185" s="102"/>
      <c r="J185" s="48" t="e">
        <f>VLOOKUP(B185,'[1]DS tổng'!D$3:AF$112,28,0)</f>
        <v>#N/A</v>
      </c>
      <c r="K185" s="4" t="e">
        <f>VLOOKUP(B185,'[1]DS tổng'!D$3:AF$112,29,0)</f>
        <v>#N/A</v>
      </c>
    </row>
    <row r="186" spans="1:13" hidden="1">
      <c r="A186" s="91">
        <v>182</v>
      </c>
      <c r="B186" s="82"/>
      <c r="C186" s="101" t="e">
        <f>VLOOKUP(B186,'[2]Đợt 1'!B$2:L$253,2,0)</f>
        <v>#N/A</v>
      </c>
      <c r="D186" s="91" t="e">
        <f>VLOOKUP(B186,'[2]Đợt 1'!B$2:L$253,4,0)</f>
        <v>#N/A</v>
      </c>
      <c r="E186" s="92" t="e">
        <f>VLOOKUP(B186,'[2]Đợt 1'!B$2:L$253,7,0)</f>
        <v>#N/A</v>
      </c>
      <c r="F186" s="100" t="e">
        <f>VLOOKUP(B186,'[2]Đợt 1'!B$2:L$253,11,0)</f>
        <v>#N/A</v>
      </c>
      <c r="G186" s="92" t="e">
        <f>VLOOKUP(B186,'[2]Đợt 1'!B$2:L$253,10,0)</f>
        <v>#N/A</v>
      </c>
      <c r="H186" s="92"/>
      <c r="I186" s="102"/>
      <c r="J186" s="48" t="e">
        <f>VLOOKUP(B186,'[1]DS tổng'!D$3:AF$112,28,0)</f>
        <v>#N/A</v>
      </c>
      <c r="K186" s="4" t="e">
        <f>VLOOKUP(B186,'[1]DS tổng'!D$3:AF$112,29,0)</f>
        <v>#N/A</v>
      </c>
      <c r="L186" s="3"/>
      <c r="M186" s="3"/>
    </row>
    <row r="187" spans="1:13" hidden="1">
      <c r="A187" s="91">
        <v>183</v>
      </c>
      <c r="B187" s="82"/>
      <c r="C187" s="101" t="e">
        <f>VLOOKUP(B187,'[2]Đợt 1'!B$2:L$253,2,0)</f>
        <v>#N/A</v>
      </c>
      <c r="D187" s="91" t="e">
        <f>VLOOKUP(B187,'[2]Đợt 1'!B$2:L$253,4,0)</f>
        <v>#N/A</v>
      </c>
      <c r="E187" s="92" t="e">
        <f>VLOOKUP(B187,'[2]Đợt 1'!B$2:L$253,7,0)</f>
        <v>#N/A</v>
      </c>
      <c r="F187" s="100" t="e">
        <f>VLOOKUP(B187,'[2]Đợt 1'!B$2:L$253,11,0)</f>
        <v>#N/A</v>
      </c>
      <c r="G187" s="92" t="e">
        <f>VLOOKUP(B187,'[2]Đợt 1'!B$2:L$253,10,0)</f>
        <v>#N/A</v>
      </c>
      <c r="H187" s="92"/>
      <c r="I187" s="102"/>
      <c r="J187" s="48" t="e">
        <f>VLOOKUP(B187,'[1]DS tổng'!D$3:AF$112,28,0)</f>
        <v>#N/A</v>
      </c>
      <c r="K187" s="4" t="e">
        <f>VLOOKUP(B187,'[1]DS tổng'!D$3:AF$112,29,0)</f>
        <v>#N/A</v>
      </c>
    </row>
    <row r="188" spans="1:13" s="35" customFormat="1" hidden="1">
      <c r="A188" s="91">
        <v>184</v>
      </c>
      <c r="B188" s="82"/>
      <c r="C188" s="101" t="e">
        <f>VLOOKUP(B188,'[2]Đợt 1'!B$2:L$253,2,0)</f>
        <v>#N/A</v>
      </c>
      <c r="D188" s="91" t="e">
        <f>VLOOKUP(B188,'[2]Đợt 1'!B$2:L$253,4,0)</f>
        <v>#N/A</v>
      </c>
      <c r="E188" s="92" t="e">
        <f>VLOOKUP(B188,'[2]Đợt 1'!B$2:L$253,7,0)</f>
        <v>#N/A</v>
      </c>
      <c r="F188" s="100" t="e">
        <f>VLOOKUP(B188,'[2]Đợt 1'!B$2:L$253,11,0)</f>
        <v>#N/A</v>
      </c>
      <c r="G188" s="92" t="e">
        <f>VLOOKUP(B188,'[2]Đợt 1'!B$2:L$253,10,0)</f>
        <v>#N/A</v>
      </c>
      <c r="H188" s="92"/>
      <c r="I188" s="102"/>
      <c r="J188" s="48" t="e">
        <f>VLOOKUP(B188,'[1]DS tổng'!D$3:AF$112,28,0)</f>
        <v>#N/A</v>
      </c>
      <c r="K188" s="4" t="e">
        <f>VLOOKUP(B188,'[1]DS tổng'!D$3:AF$112,29,0)</f>
        <v>#N/A</v>
      </c>
    </row>
    <row r="189" spans="1:13" hidden="1">
      <c r="A189" s="91">
        <v>185</v>
      </c>
      <c r="B189" s="82"/>
      <c r="C189" s="101" t="e">
        <f>VLOOKUP(B189,'[2]Đợt 1'!B$2:L$253,2,0)</f>
        <v>#N/A</v>
      </c>
      <c r="D189" s="91" t="e">
        <f>VLOOKUP(B189,'[2]Đợt 1'!B$2:L$253,4,0)</f>
        <v>#N/A</v>
      </c>
      <c r="E189" s="92" t="e">
        <f>VLOOKUP(B189,'[2]Đợt 1'!B$2:L$253,7,0)</f>
        <v>#N/A</v>
      </c>
      <c r="F189" s="100" t="e">
        <f>VLOOKUP(B189,'[2]Đợt 1'!B$2:L$253,11,0)</f>
        <v>#N/A</v>
      </c>
      <c r="G189" s="92" t="e">
        <f>VLOOKUP(B189,'[2]Đợt 1'!B$2:L$253,10,0)</f>
        <v>#N/A</v>
      </c>
      <c r="H189" s="92"/>
      <c r="I189" s="102"/>
      <c r="J189" s="48" t="e">
        <f>VLOOKUP(B189,'[1]DS tổng'!D$3:AF$112,28,0)</f>
        <v>#N/A</v>
      </c>
      <c r="K189" s="4" t="e">
        <f>VLOOKUP(B189,'[1]DS tổng'!D$3:AF$112,29,0)</f>
        <v>#N/A</v>
      </c>
    </row>
    <row r="190" spans="1:13" s="36" customFormat="1" hidden="1">
      <c r="A190" s="91">
        <v>186</v>
      </c>
      <c r="B190" s="82"/>
      <c r="C190" s="101" t="e">
        <f>VLOOKUP(B190,'[2]Đợt 1'!B$2:L$253,2,0)</f>
        <v>#N/A</v>
      </c>
      <c r="D190" s="91" t="e">
        <f>VLOOKUP(B190,'[2]Đợt 1'!B$2:L$253,4,0)</f>
        <v>#N/A</v>
      </c>
      <c r="E190" s="92" t="e">
        <f>VLOOKUP(B190,'[2]Đợt 1'!B$2:L$253,7,0)</f>
        <v>#N/A</v>
      </c>
      <c r="F190" s="100" t="e">
        <f>VLOOKUP(B190,'[2]Đợt 1'!B$2:L$253,11,0)</f>
        <v>#N/A</v>
      </c>
      <c r="G190" s="92" t="e">
        <f>VLOOKUP(B190,'[2]Đợt 1'!B$2:L$253,10,0)</f>
        <v>#N/A</v>
      </c>
      <c r="H190" s="92"/>
      <c r="I190" s="102"/>
      <c r="J190" s="48" t="e">
        <f>VLOOKUP(B190,'[1]DS tổng'!D$3:AF$112,28,0)</f>
        <v>#N/A</v>
      </c>
      <c r="K190" s="4" t="e">
        <f>VLOOKUP(B190,'[1]DS tổng'!D$3:AF$112,29,0)</f>
        <v>#N/A</v>
      </c>
      <c r="L190" s="37"/>
      <c r="M190" s="37"/>
    </row>
    <row r="191" spans="1:13" hidden="1">
      <c r="A191" s="91">
        <v>187</v>
      </c>
      <c r="B191" s="82"/>
      <c r="C191" s="101" t="e">
        <f>VLOOKUP(B191,'[2]Đợt 1'!B$2:L$253,2,0)</f>
        <v>#N/A</v>
      </c>
      <c r="D191" s="91" t="e">
        <f>VLOOKUP(B191,'[2]Đợt 1'!B$2:L$253,4,0)</f>
        <v>#N/A</v>
      </c>
      <c r="E191" s="92" t="e">
        <f>VLOOKUP(B191,'[2]Đợt 1'!B$2:L$253,7,0)</f>
        <v>#N/A</v>
      </c>
      <c r="F191" s="100" t="e">
        <f>VLOOKUP(B191,'[2]Đợt 1'!B$2:L$253,11,0)</f>
        <v>#N/A</v>
      </c>
      <c r="G191" s="92" t="e">
        <f>VLOOKUP(B191,'[2]Đợt 1'!B$2:L$253,10,0)</f>
        <v>#N/A</v>
      </c>
      <c r="H191" s="92"/>
      <c r="I191" s="102"/>
      <c r="J191" s="48" t="e">
        <f>VLOOKUP(B191,'[1]DS tổng'!D$3:AF$112,28,0)</f>
        <v>#N/A</v>
      </c>
      <c r="K191" s="4" t="e">
        <f>VLOOKUP(B191,'[1]DS tổng'!D$3:AF$112,29,0)</f>
        <v>#N/A</v>
      </c>
    </row>
    <row r="192" spans="1:13" hidden="1">
      <c r="A192" s="91">
        <v>188</v>
      </c>
      <c r="B192" s="82"/>
      <c r="C192" s="101" t="e">
        <f>VLOOKUP(B192,'[2]Đợt 1'!B$2:L$253,2,0)</f>
        <v>#N/A</v>
      </c>
      <c r="D192" s="91" t="e">
        <f>VLOOKUP(B192,'[2]Đợt 1'!B$2:L$253,4,0)</f>
        <v>#N/A</v>
      </c>
      <c r="E192" s="92" t="e">
        <f>VLOOKUP(B192,'[2]Đợt 1'!B$2:L$253,7,0)</f>
        <v>#N/A</v>
      </c>
      <c r="F192" s="100" t="e">
        <f>VLOOKUP(B192,'[2]Đợt 1'!B$2:L$253,11,0)</f>
        <v>#N/A</v>
      </c>
      <c r="G192" s="92" t="e">
        <f>VLOOKUP(B192,'[2]Đợt 1'!B$2:L$253,10,0)</f>
        <v>#N/A</v>
      </c>
      <c r="H192" s="92"/>
      <c r="I192" s="102"/>
      <c r="J192" s="48" t="e">
        <f>VLOOKUP(B192,'[1]DS tổng'!D$3:AF$112,28,0)</f>
        <v>#N/A</v>
      </c>
      <c r="K192" s="4" t="e">
        <f>VLOOKUP(B192,'[1]DS tổng'!D$3:AF$112,29,0)</f>
        <v>#N/A</v>
      </c>
    </row>
    <row r="193" spans="1:11" s="10" customFormat="1" hidden="1">
      <c r="A193" s="91">
        <v>189</v>
      </c>
      <c r="B193" s="82"/>
      <c r="C193" s="101" t="e">
        <f>VLOOKUP(B193,'[2]Đợt 1'!B$2:L$253,2,0)</f>
        <v>#N/A</v>
      </c>
      <c r="D193" s="91" t="e">
        <f>VLOOKUP(B193,'[2]Đợt 1'!B$2:L$253,4,0)</f>
        <v>#N/A</v>
      </c>
      <c r="E193" s="92" t="e">
        <f>VLOOKUP(B193,'[2]Đợt 1'!B$2:L$253,7,0)</f>
        <v>#N/A</v>
      </c>
      <c r="F193" s="100" t="e">
        <f>VLOOKUP(B193,'[2]Đợt 1'!B$2:L$253,11,0)</f>
        <v>#N/A</v>
      </c>
      <c r="G193" s="92" t="e">
        <f>VLOOKUP(B193,'[2]Đợt 1'!B$2:L$253,10,0)</f>
        <v>#N/A</v>
      </c>
      <c r="H193" s="92"/>
      <c r="I193" s="102"/>
      <c r="J193" s="48" t="e">
        <f>VLOOKUP(B193,'[1]DS tổng'!D$3:AF$112,28,0)</f>
        <v>#N/A</v>
      </c>
      <c r="K193" s="4" t="e">
        <f>VLOOKUP(B193,'[1]DS tổng'!D$3:AF$112,29,0)</f>
        <v>#N/A</v>
      </c>
    </row>
    <row r="194" spans="1:11" s="10" customFormat="1" hidden="1">
      <c r="A194" s="91">
        <v>190</v>
      </c>
      <c r="B194" s="82"/>
      <c r="C194" s="101" t="e">
        <f>VLOOKUP(B194,'[2]Đợt 1'!B$2:L$253,2,0)</f>
        <v>#N/A</v>
      </c>
      <c r="D194" s="91" t="e">
        <f>VLOOKUP(B194,'[2]Đợt 1'!B$2:L$253,4,0)</f>
        <v>#N/A</v>
      </c>
      <c r="E194" s="92" t="e">
        <f>VLOOKUP(B194,'[2]Đợt 1'!B$2:L$253,7,0)</f>
        <v>#N/A</v>
      </c>
      <c r="F194" s="100" t="e">
        <f>VLOOKUP(B194,'[2]Đợt 1'!B$2:L$253,11,0)</f>
        <v>#N/A</v>
      </c>
      <c r="G194" s="92" t="e">
        <f>VLOOKUP(B194,'[2]Đợt 1'!B$2:L$253,10,0)</f>
        <v>#N/A</v>
      </c>
      <c r="H194" s="92"/>
      <c r="I194" s="102"/>
      <c r="J194" s="48" t="e">
        <f>VLOOKUP(B194,'[1]DS tổng'!D$3:AF$112,28,0)</f>
        <v>#N/A</v>
      </c>
      <c r="K194" s="4" t="e">
        <f>VLOOKUP(B194,'[1]DS tổng'!D$3:AF$112,29,0)</f>
        <v>#N/A</v>
      </c>
    </row>
    <row r="195" spans="1:11" s="10" customFormat="1" hidden="1">
      <c r="A195" s="91">
        <v>191</v>
      </c>
      <c r="B195" s="82"/>
      <c r="C195" s="101" t="e">
        <f>VLOOKUP(B195,'[2]Đợt 1'!B$2:L$253,2,0)</f>
        <v>#N/A</v>
      </c>
      <c r="D195" s="91" t="e">
        <f>VLOOKUP(B195,'[2]Đợt 1'!B$2:L$253,4,0)</f>
        <v>#N/A</v>
      </c>
      <c r="E195" s="92" t="e">
        <f>VLOOKUP(B195,'[2]Đợt 1'!B$2:L$253,7,0)</f>
        <v>#N/A</v>
      </c>
      <c r="F195" s="100" t="e">
        <f>VLOOKUP(B195,'[2]Đợt 1'!B$2:L$253,11,0)</f>
        <v>#N/A</v>
      </c>
      <c r="G195" s="92" t="e">
        <f>VLOOKUP(B195,'[2]Đợt 1'!B$2:L$253,10,0)</f>
        <v>#N/A</v>
      </c>
      <c r="H195" s="92"/>
      <c r="I195" s="102"/>
      <c r="J195" s="48" t="e">
        <f>VLOOKUP(B195,'[1]DS tổng'!D$3:AF$112,28,0)</f>
        <v>#N/A</v>
      </c>
      <c r="K195" s="4" t="e">
        <f>VLOOKUP(B195,'[1]DS tổng'!D$3:AF$112,29,0)</f>
        <v>#N/A</v>
      </c>
    </row>
    <row r="196" spans="1:11" s="10" customFormat="1" hidden="1">
      <c r="A196" s="91">
        <v>192</v>
      </c>
      <c r="B196" s="82"/>
      <c r="C196" s="101" t="e">
        <f>VLOOKUP(B196,'[2]Đợt 1'!B$2:L$253,2,0)</f>
        <v>#N/A</v>
      </c>
      <c r="D196" s="91" t="e">
        <f>VLOOKUP(B196,'[2]Đợt 1'!B$2:L$253,4,0)</f>
        <v>#N/A</v>
      </c>
      <c r="E196" s="92" t="e">
        <f>VLOOKUP(B196,'[2]Đợt 1'!B$2:L$253,7,0)</f>
        <v>#N/A</v>
      </c>
      <c r="F196" s="100" t="e">
        <f>VLOOKUP(B196,'[2]Đợt 1'!B$2:L$253,11,0)</f>
        <v>#N/A</v>
      </c>
      <c r="G196" s="92" t="e">
        <f>VLOOKUP(B196,'[2]Đợt 1'!B$2:L$253,10,0)</f>
        <v>#N/A</v>
      </c>
      <c r="H196" s="92"/>
      <c r="I196" s="102"/>
      <c r="J196" s="48" t="e">
        <f>VLOOKUP(B196,'[1]DS tổng'!D$3:AF$112,28,0)</f>
        <v>#N/A</v>
      </c>
      <c r="K196" s="4" t="e">
        <f>VLOOKUP(B196,'[1]DS tổng'!D$3:AF$112,29,0)</f>
        <v>#N/A</v>
      </c>
    </row>
    <row r="197" spans="1:11" s="10" customFormat="1" hidden="1">
      <c r="A197" s="91">
        <v>193</v>
      </c>
      <c r="B197" s="82"/>
      <c r="C197" s="101" t="e">
        <f>VLOOKUP(B197,'[2]Đợt 1'!B$2:L$253,2,0)</f>
        <v>#N/A</v>
      </c>
      <c r="D197" s="91" t="e">
        <f>VLOOKUP(B197,'[2]Đợt 1'!B$2:L$253,4,0)</f>
        <v>#N/A</v>
      </c>
      <c r="E197" s="92" t="e">
        <f>VLOOKUP(B197,'[2]Đợt 1'!B$2:L$253,7,0)</f>
        <v>#N/A</v>
      </c>
      <c r="F197" s="100" t="e">
        <f>VLOOKUP(B197,'[2]Đợt 1'!B$2:L$253,11,0)</f>
        <v>#N/A</v>
      </c>
      <c r="G197" s="92" t="e">
        <f>VLOOKUP(B197,'[2]Đợt 1'!B$2:L$253,10,0)</f>
        <v>#N/A</v>
      </c>
      <c r="H197" s="92"/>
      <c r="I197" s="102"/>
      <c r="J197" s="48" t="e">
        <f>VLOOKUP(B197,'[1]DS tổng'!D$3:AF$112,28,0)</f>
        <v>#N/A</v>
      </c>
      <c r="K197" s="4" t="e">
        <f>VLOOKUP(B197,'[1]DS tổng'!D$3:AF$112,29,0)</f>
        <v>#N/A</v>
      </c>
    </row>
    <row r="198" spans="1:11" s="10" customFormat="1" hidden="1">
      <c r="A198" s="91">
        <v>194</v>
      </c>
      <c r="B198" s="82"/>
      <c r="C198" s="101" t="e">
        <f>VLOOKUP(B198,'[2]Đợt 1'!B$2:L$253,2,0)</f>
        <v>#N/A</v>
      </c>
      <c r="D198" s="91" t="e">
        <f>VLOOKUP(B198,'[2]Đợt 1'!B$2:L$253,4,0)</f>
        <v>#N/A</v>
      </c>
      <c r="E198" s="92" t="e">
        <f>VLOOKUP(B198,'[2]Đợt 1'!B$2:L$253,7,0)</f>
        <v>#N/A</v>
      </c>
      <c r="F198" s="100" t="e">
        <f>VLOOKUP(B198,'[2]Đợt 1'!B$2:L$253,11,0)</f>
        <v>#N/A</v>
      </c>
      <c r="G198" s="92" t="e">
        <f>VLOOKUP(B198,'[2]Đợt 1'!B$2:L$253,10,0)</f>
        <v>#N/A</v>
      </c>
      <c r="H198" s="92"/>
      <c r="I198" s="102"/>
      <c r="J198" s="48" t="e">
        <f>VLOOKUP(B198,'[1]DS tổng'!D$3:AF$112,28,0)</f>
        <v>#N/A</v>
      </c>
      <c r="K198" s="4" t="e">
        <f>VLOOKUP(B198,'[1]DS tổng'!D$3:AF$112,29,0)</f>
        <v>#N/A</v>
      </c>
    </row>
    <row r="199" spans="1:11" s="10" customFormat="1" hidden="1">
      <c r="A199" s="91">
        <v>195</v>
      </c>
      <c r="B199" s="82"/>
      <c r="C199" s="101" t="e">
        <f>VLOOKUP(B199,'[2]Đợt 1'!B$2:L$253,2,0)</f>
        <v>#N/A</v>
      </c>
      <c r="D199" s="91" t="e">
        <f>VLOOKUP(B199,'[2]Đợt 1'!B$2:L$253,4,0)</f>
        <v>#N/A</v>
      </c>
      <c r="E199" s="92" t="e">
        <f>VLOOKUP(B199,'[2]Đợt 1'!B$2:L$253,7,0)</f>
        <v>#N/A</v>
      </c>
      <c r="F199" s="100" t="e">
        <f>VLOOKUP(B199,'[2]Đợt 1'!B$2:L$253,11,0)</f>
        <v>#N/A</v>
      </c>
      <c r="G199" s="92" t="e">
        <f>VLOOKUP(B199,'[2]Đợt 1'!B$2:L$253,10,0)</f>
        <v>#N/A</v>
      </c>
      <c r="H199" s="92"/>
      <c r="I199" s="102"/>
      <c r="J199" s="48" t="e">
        <f>VLOOKUP(B199,'[1]DS tổng'!D$3:AF$112,28,0)</f>
        <v>#N/A</v>
      </c>
      <c r="K199" s="4" t="e">
        <f>VLOOKUP(B199,'[1]DS tổng'!D$3:AF$112,29,0)</f>
        <v>#N/A</v>
      </c>
    </row>
    <row r="200" spans="1:11" s="10" customFormat="1" hidden="1">
      <c r="A200" s="91">
        <v>196</v>
      </c>
      <c r="B200" s="82"/>
      <c r="C200" s="101" t="e">
        <f>VLOOKUP(B200,'[2]Đợt 1'!B$2:L$253,2,0)</f>
        <v>#N/A</v>
      </c>
      <c r="D200" s="91" t="e">
        <f>VLOOKUP(B200,'[2]Đợt 1'!B$2:L$253,4,0)</f>
        <v>#N/A</v>
      </c>
      <c r="E200" s="92" t="e">
        <f>VLOOKUP(B200,'[2]Đợt 1'!B$2:L$253,7,0)</f>
        <v>#N/A</v>
      </c>
      <c r="F200" s="100" t="e">
        <f>VLOOKUP(B200,'[2]Đợt 1'!B$2:L$253,11,0)</f>
        <v>#N/A</v>
      </c>
      <c r="G200" s="92" t="e">
        <f>VLOOKUP(B200,'[2]Đợt 1'!B$2:L$253,10,0)</f>
        <v>#N/A</v>
      </c>
      <c r="H200" s="92"/>
      <c r="I200" s="102"/>
      <c r="J200" s="48" t="e">
        <f>VLOOKUP(B200,'[1]DS tổng'!D$3:AF$112,28,0)</f>
        <v>#N/A</v>
      </c>
      <c r="K200" s="4" t="e">
        <f>VLOOKUP(B200,'[1]DS tổng'!D$3:AF$112,29,0)</f>
        <v>#N/A</v>
      </c>
    </row>
    <row r="201" spans="1:11" s="10" customFormat="1" hidden="1">
      <c r="A201" s="91">
        <v>197</v>
      </c>
      <c r="B201" s="82"/>
      <c r="C201" s="101" t="e">
        <f>VLOOKUP(B201,'[2]Đợt 1'!B$2:L$253,2,0)</f>
        <v>#N/A</v>
      </c>
      <c r="D201" s="91" t="e">
        <f>VLOOKUP(B201,'[2]Đợt 1'!B$2:L$253,4,0)</f>
        <v>#N/A</v>
      </c>
      <c r="E201" s="92" t="e">
        <f>VLOOKUP(B201,'[2]Đợt 1'!B$2:L$253,7,0)</f>
        <v>#N/A</v>
      </c>
      <c r="F201" s="100" t="e">
        <f>VLOOKUP(B201,'[2]Đợt 1'!B$2:L$253,11,0)</f>
        <v>#N/A</v>
      </c>
      <c r="G201" s="92" t="e">
        <f>VLOOKUP(B201,'[2]Đợt 1'!B$2:L$253,10,0)</f>
        <v>#N/A</v>
      </c>
      <c r="H201" s="92"/>
      <c r="I201" s="102"/>
      <c r="J201" s="48" t="e">
        <f>VLOOKUP(B201,'[1]DS tổng'!D$3:AF$112,28,0)</f>
        <v>#N/A</v>
      </c>
      <c r="K201" s="4" t="e">
        <f>VLOOKUP(B201,'[1]DS tổng'!D$3:AF$112,29,0)</f>
        <v>#N/A</v>
      </c>
    </row>
    <row r="202" spans="1:11" s="10" customFormat="1" hidden="1">
      <c r="A202" s="91">
        <v>198</v>
      </c>
      <c r="B202" s="82"/>
      <c r="C202" s="101" t="e">
        <f>VLOOKUP(B202,'[2]Đợt 1'!B$2:L$253,2,0)</f>
        <v>#N/A</v>
      </c>
      <c r="D202" s="91" t="e">
        <f>VLOOKUP(B202,'[2]Đợt 1'!B$2:L$253,4,0)</f>
        <v>#N/A</v>
      </c>
      <c r="E202" s="92" t="e">
        <f>VLOOKUP(B202,'[2]Đợt 1'!B$2:L$253,7,0)</f>
        <v>#N/A</v>
      </c>
      <c r="F202" s="100" t="e">
        <f>VLOOKUP(B202,'[2]Đợt 1'!B$2:L$253,11,0)</f>
        <v>#N/A</v>
      </c>
      <c r="G202" s="92" t="e">
        <f>VLOOKUP(B202,'[2]Đợt 1'!B$2:L$253,10,0)</f>
        <v>#N/A</v>
      </c>
      <c r="H202" s="92"/>
      <c r="I202" s="102"/>
      <c r="J202" s="48" t="e">
        <f>VLOOKUP(B202,'[1]DS tổng'!D$3:AF$112,28,0)</f>
        <v>#N/A</v>
      </c>
      <c r="K202" s="4" t="e">
        <f>VLOOKUP(B202,'[1]DS tổng'!D$3:AF$112,29,0)</f>
        <v>#N/A</v>
      </c>
    </row>
    <row r="203" spans="1:11" s="10" customFormat="1" hidden="1">
      <c r="A203" s="91">
        <v>199</v>
      </c>
      <c r="B203" s="82"/>
      <c r="C203" s="101" t="e">
        <f>VLOOKUP(B203,'[2]Đợt 1'!B$2:L$253,2,0)</f>
        <v>#N/A</v>
      </c>
      <c r="D203" s="91" t="e">
        <f>VLOOKUP(B203,'[2]Đợt 1'!B$2:L$253,4,0)</f>
        <v>#N/A</v>
      </c>
      <c r="E203" s="92" t="e">
        <f>VLOOKUP(B203,'[2]Đợt 1'!B$2:L$253,7,0)</f>
        <v>#N/A</v>
      </c>
      <c r="F203" s="100" t="e">
        <f>VLOOKUP(B203,'[2]Đợt 1'!B$2:L$253,11,0)</f>
        <v>#N/A</v>
      </c>
      <c r="G203" s="92" t="e">
        <f>VLOOKUP(B203,'[2]Đợt 1'!B$2:L$253,10,0)</f>
        <v>#N/A</v>
      </c>
      <c r="H203" s="92"/>
      <c r="I203" s="102"/>
      <c r="J203" s="48" t="e">
        <f>VLOOKUP(B203,'[1]DS tổng'!D$3:AF$112,28,0)</f>
        <v>#N/A</v>
      </c>
      <c r="K203" s="4" t="e">
        <f>VLOOKUP(B203,'[1]DS tổng'!D$3:AF$112,29,0)</f>
        <v>#N/A</v>
      </c>
    </row>
    <row r="204" spans="1:11" s="10" customFormat="1" hidden="1">
      <c r="A204" s="91">
        <v>200</v>
      </c>
      <c r="B204" s="82"/>
      <c r="C204" s="101" t="e">
        <f>VLOOKUP(B204,'[2]Đợt 1'!B$2:L$253,2,0)</f>
        <v>#N/A</v>
      </c>
      <c r="D204" s="91" t="e">
        <f>VLOOKUP(B204,'[2]Đợt 1'!B$2:L$253,4,0)</f>
        <v>#N/A</v>
      </c>
      <c r="E204" s="92" t="e">
        <f>VLOOKUP(B204,'[2]Đợt 1'!B$2:L$253,7,0)</f>
        <v>#N/A</v>
      </c>
      <c r="F204" s="100" t="e">
        <f>VLOOKUP(B204,'[2]Đợt 1'!B$2:L$253,11,0)</f>
        <v>#N/A</v>
      </c>
      <c r="G204" s="92" t="e">
        <f>VLOOKUP(B204,'[2]Đợt 1'!B$2:L$253,10,0)</f>
        <v>#N/A</v>
      </c>
      <c r="H204" s="92"/>
      <c r="I204" s="102" t="s">
        <v>17</v>
      </c>
      <c r="J204" s="48" t="e">
        <f>VLOOKUP(B204,'[1]DS tổng'!D$3:AF$112,28,0)</f>
        <v>#N/A</v>
      </c>
      <c r="K204" s="4" t="e">
        <f>VLOOKUP(B204,'[1]DS tổng'!D$3:AF$112,29,0)</f>
        <v>#N/A</v>
      </c>
    </row>
    <row r="205" spans="1:11" s="10" customFormat="1" hidden="1">
      <c r="A205" s="91">
        <v>201</v>
      </c>
      <c r="B205" s="82"/>
      <c r="C205" s="101" t="e">
        <f>VLOOKUP(B205,'[2]Đợt 1'!B$2:L$253,2,0)</f>
        <v>#N/A</v>
      </c>
      <c r="D205" s="91" t="e">
        <f>VLOOKUP(B205,'[2]Đợt 1'!B$2:L$253,4,0)</f>
        <v>#N/A</v>
      </c>
      <c r="E205" s="92" t="e">
        <f>VLOOKUP(B205,'[2]Đợt 1'!B$2:L$253,7,0)</f>
        <v>#N/A</v>
      </c>
      <c r="F205" s="100" t="e">
        <f>VLOOKUP(B205,'[2]Đợt 1'!B$2:L$253,11,0)</f>
        <v>#N/A</v>
      </c>
      <c r="G205" s="92" t="e">
        <f>VLOOKUP(B205,'[2]Đợt 1'!B$2:L$253,10,0)</f>
        <v>#N/A</v>
      </c>
      <c r="H205" s="92"/>
      <c r="I205" s="102"/>
      <c r="J205" s="48" t="e">
        <f>VLOOKUP(B205,'[1]DS tổng'!D$3:AF$112,28,0)</f>
        <v>#N/A</v>
      </c>
      <c r="K205" s="4" t="e">
        <f>VLOOKUP(B205,'[1]DS tổng'!D$3:AF$112,29,0)</f>
        <v>#N/A</v>
      </c>
    </row>
    <row r="206" spans="1:11" s="10" customFormat="1" hidden="1">
      <c r="A206" s="91">
        <v>202</v>
      </c>
      <c r="B206" s="82"/>
      <c r="C206" s="101" t="e">
        <f>VLOOKUP(B206,'[2]Đợt 1'!B$2:L$253,2,0)</f>
        <v>#N/A</v>
      </c>
      <c r="D206" s="91" t="e">
        <f>VLOOKUP(B206,'[2]Đợt 1'!B$2:L$253,4,0)</f>
        <v>#N/A</v>
      </c>
      <c r="E206" s="92" t="e">
        <f>VLOOKUP(B206,'[2]Đợt 1'!B$2:L$253,7,0)</f>
        <v>#N/A</v>
      </c>
      <c r="F206" s="100" t="e">
        <f>VLOOKUP(B206,'[2]Đợt 1'!B$2:L$253,11,0)</f>
        <v>#N/A</v>
      </c>
      <c r="G206" s="92" t="e">
        <f>VLOOKUP(B206,'[2]Đợt 1'!B$2:L$253,10,0)</f>
        <v>#N/A</v>
      </c>
      <c r="H206" s="92"/>
      <c r="I206" s="102"/>
      <c r="J206" s="48" t="e">
        <f>VLOOKUP(B206,'[1]DS tổng'!D$3:AF$112,28,0)</f>
        <v>#N/A</v>
      </c>
      <c r="K206" s="4" t="e">
        <f>VLOOKUP(B206,'[1]DS tổng'!D$3:AF$112,29,0)</f>
        <v>#N/A</v>
      </c>
    </row>
    <row r="207" spans="1:11" s="10" customFormat="1" hidden="1">
      <c r="A207" s="91">
        <v>203</v>
      </c>
      <c r="B207" s="82"/>
      <c r="C207" s="101" t="e">
        <f>VLOOKUP(B207,'[2]Đợt 1'!B$2:L$253,2,0)</f>
        <v>#N/A</v>
      </c>
      <c r="D207" s="91" t="e">
        <f>VLOOKUP(B207,'[2]Đợt 1'!B$2:L$253,4,0)</f>
        <v>#N/A</v>
      </c>
      <c r="E207" s="92" t="e">
        <f>VLOOKUP(B207,'[2]Đợt 1'!B$2:L$253,7,0)</f>
        <v>#N/A</v>
      </c>
      <c r="F207" s="100" t="e">
        <f>VLOOKUP(B207,'[2]Đợt 1'!B$2:L$253,11,0)</f>
        <v>#N/A</v>
      </c>
      <c r="G207" s="92" t="e">
        <f>VLOOKUP(B207,'[2]Đợt 1'!B$2:L$253,10,0)</f>
        <v>#N/A</v>
      </c>
      <c r="H207" s="92"/>
      <c r="I207" s="102"/>
      <c r="J207" s="48" t="e">
        <f>VLOOKUP(B207,'[1]DS tổng'!D$3:AF$112,28,0)</f>
        <v>#N/A</v>
      </c>
      <c r="K207" s="4" t="e">
        <f>VLOOKUP(B207,'[1]DS tổng'!D$3:AF$112,29,0)</f>
        <v>#N/A</v>
      </c>
    </row>
    <row r="208" spans="1:11" s="10" customFormat="1" hidden="1">
      <c r="A208" s="91">
        <v>204</v>
      </c>
      <c r="B208" s="82"/>
      <c r="C208" s="101" t="e">
        <f>VLOOKUP(B208,'[2]Đợt 1'!B$2:L$253,2,0)</f>
        <v>#N/A</v>
      </c>
      <c r="D208" s="91" t="e">
        <f>VLOOKUP(B208,'[2]Đợt 1'!B$2:L$253,4,0)</f>
        <v>#N/A</v>
      </c>
      <c r="E208" s="92" t="e">
        <f>VLOOKUP(B208,'[2]Đợt 1'!B$2:L$253,7,0)</f>
        <v>#N/A</v>
      </c>
      <c r="F208" s="100" t="e">
        <f>VLOOKUP(B208,'[2]Đợt 1'!B$2:L$253,11,0)</f>
        <v>#N/A</v>
      </c>
      <c r="G208" s="92" t="e">
        <f>VLOOKUP(B208,'[2]Đợt 1'!B$2:L$253,10,0)</f>
        <v>#N/A</v>
      </c>
      <c r="H208" s="92"/>
      <c r="I208" s="102"/>
      <c r="J208" s="48" t="e">
        <f>VLOOKUP(B208,'[1]DS tổng'!D$3:AF$112,28,0)</f>
        <v>#N/A</v>
      </c>
      <c r="K208" s="4" t="e">
        <f>VLOOKUP(B208,'[1]DS tổng'!D$3:AF$112,29,0)</f>
        <v>#N/A</v>
      </c>
    </row>
    <row r="209" spans="1:11" s="10" customFormat="1" hidden="1">
      <c r="A209" s="91">
        <v>205</v>
      </c>
      <c r="B209" s="82"/>
      <c r="C209" s="101" t="e">
        <f>VLOOKUP(B209,'[2]Đợt 1'!B$2:L$253,2,0)</f>
        <v>#N/A</v>
      </c>
      <c r="D209" s="91" t="e">
        <f>VLOOKUP(B209,'[2]Đợt 1'!B$2:L$253,4,0)</f>
        <v>#N/A</v>
      </c>
      <c r="E209" s="92" t="e">
        <f>VLOOKUP(B209,'[2]Đợt 1'!B$2:L$253,7,0)</f>
        <v>#N/A</v>
      </c>
      <c r="F209" s="100" t="e">
        <f>VLOOKUP(B209,'[2]Đợt 1'!B$2:L$253,11,0)</f>
        <v>#N/A</v>
      </c>
      <c r="G209" s="92" t="e">
        <f>VLOOKUP(B209,'[2]Đợt 1'!B$2:L$253,10,0)</f>
        <v>#N/A</v>
      </c>
      <c r="H209" s="92"/>
      <c r="I209" s="102"/>
      <c r="J209" s="48" t="e">
        <f>VLOOKUP(B209,'[1]DS tổng'!D$3:AF$112,28,0)</f>
        <v>#N/A</v>
      </c>
      <c r="K209" s="4" t="e">
        <f>VLOOKUP(B209,'[1]DS tổng'!D$3:AF$112,29,0)</f>
        <v>#N/A</v>
      </c>
    </row>
    <row r="210" spans="1:11" s="10" customFormat="1" hidden="1">
      <c r="A210" s="91">
        <v>206</v>
      </c>
      <c r="B210" s="82"/>
      <c r="C210" s="101" t="e">
        <f>VLOOKUP(B210,'[2]Đợt 1'!B$2:L$253,2,0)</f>
        <v>#N/A</v>
      </c>
      <c r="D210" s="91" t="e">
        <f>VLOOKUP(B210,'[2]Đợt 1'!B$2:L$253,4,0)</f>
        <v>#N/A</v>
      </c>
      <c r="E210" s="92" t="e">
        <f>VLOOKUP(B210,'[2]Đợt 1'!B$2:L$253,7,0)</f>
        <v>#N/A</v>
      </c>
      <c r="F210" s="100" t="e">
        <f>VLOOKUP(B210,'[2]Đợt 1'!B$2:L$253,11,0)</f>
        <v>#N/A</v>
      </c>
      <c r="G210" s="92" t="e">
        <f>VLOOKUP(B210,'[2]Đợt 1'!B$2:L$253,10,0)</f>
        <v>#N/A</v>
      </c>
      <c r="H210" s="92"/>
      <c r="I210" s="102"/>
      <c r="J210" s="48" t="e">
        <f>VLOOKUP(B210,'[1]DS tổng'!D$3:AF$112,28,0)</f>
        <v>#N/A</v>
      </c>
      <c r="K210" s="4" t="e">
        <f>VLOOKUP(B210,'[1]DS tổng'!D$3:AF$112,29,0)</f>
        <v>#N/A</v>
      </c>
    </row>
    <row r="211" spans="1:11" s="10" customFormat="1" hidden="1">
      <c r="A211" s="91">
        <v>207</v>
      </c>
      <c r="B211" s="82"/>
      <c r="C211" s="101" t="e">
        <f>VLOOKUP(B211,'[2]Đợt 1'!B$2:L$253,2,0)</f>
        <v>#N/A</v>
      </c>
      <c r="D211" s="91" t="e">
        <f>VLOOKUP(B211,'[2]Đợt 1'!B$2:L$253,4,0)</f>
        <v>#N/A</v>
      </c>
      <c r="E211" s="92" t="e">
        <f>VLOOKUP(B211,'[2]Đợt 1'!B$2:L$253,7,0)</f>
        <v>#N/A</v>
      </c>
      <c r="F211" s="100" t="e">
        <f>VLOOKUP(B211,'[2]Đợt 1'!B$2:L$253,11,0)</f>
        <v>#N/A</v>
      </c>
      <c r="G211" s="92" t="e">
        <f>VLOOKUP(B211,'[2]Đợt 1'!B$2:L$253,10,0)</f>
        <v>#N/A</v>
      </c>
      <c r="H211" s="92"/>
      <c r="I211" s="102"/>
      <c r="J211" s="48" t="e">
        <f>VLOOKUP(B211,'[1]DS tổng'!D$3:AF$112,28,0)</f>
        <v>#N/A</v>
      </c>
      <c r="K211" s="4" t="e">
        <f>VLOOKUP(B211,'[1]DS tổng'!D$3:AF$112,29,0)</f>
        <v>#N/A</v>
      </c>
    </row>
    <row r="212" spans="1:11" s="10" customFormat="1" hidden="1">
      <c r="A212" s="91">
        <v>208</v>
      </c>
      <c r="B212" s="82"/>
      <c r="C212" s="101" t="e">
        <f>VLOOKUP(B212,'[2]Đợt 1'!B$2:L$253,2,0)</f>
        <v>#N/A</v>
      </c>
      <c r="D212" s="91" t="e">
        <f>VLOOKUP(B212,'[2]Đợt 1'!B$2:L$253,4,0)</f>
        <v>#N/A</v>
      </c>
      <c r="E212" s="92" t="e">
        <f>VLOOKUP(B212,'[2]Đợt 1'!B$2:L$253,7,0)</f>
        <v>#N/A</v>
      </c>
      <c r="F212" s="100" t="e">
        <f>VLOOKUP(B212,'[2]Đợt 1'!B$2:L$253,11,0)</f>
        <v>#N/A</v>
      </c>
      <c r="G212" s="92" t="e">
        <f>VLOOKUP(B212,'[2]Đợt 1'!B$2:L$253,10,0)</f>
        <v>#N/A</v>
      </c>
      <c r="H212" s="92"/>
      <c r="I212" s="102"/>
      <c r="J212" s="48" t="e">
        <f>VLOOKUP(B212,'[1]DS tổng'!D$3:AF$112,28,0)</f>
        <v>#N/A</v>
      </c>
      <c r="K212" s="4" t="e">
        <f>VLOOKUP(B212,'[1]DS tổng'!D$3:AF$112,29,0)</f>
        <v>#N/A</v>
      </c>
    </row>
    <row r="213" spans="1:11" s="10" customFormat="1" hidden="1">
      <c r="A213" s="91">
        <v>209</v>
      </c>
      <c r="B213" s="82"/>
      <c r="C213" s="101" t="e">
        <f>VLOOKUP(B213,'[2]Đợt 1'!B$2:L$253,2,0)</f>
        <v>#N/A</v>
      </c>
      <c r="D213" s="91" t="e">
        <f>VLOOKUP(B213,'[2]Đợt 1'!B$2:L$253,4,0)</f>
        <v>#N/A</v>
      </c>
      <c r="E213" s="92" t="e">
        <f>VLOOKUP(B213,'[2]Đợt 1'!B$2:L$253,7,0)</f>
        <v>#N/A</v>
      </c>
      <c r="F213" s="100" t="e">
        <f>VLOOKUP(B213,'[2]Đợt 1'!B$2:L$253,11,0)</f>
        <v>#N/A</v>
      </c>
      <c r="G213" s="92" t="e">
        <f>VLOOKUP(B213,'[2]Đợt 1'!B$2:L$253,10,0)</f>
        <v>#N/A</v>
      </c>
      <c r="H213" s="92"/>
      <c r="I213" s="102"/>
      <c r="J213" s="48" t="e">
        <f>VLOOKUP(B213,'[1]DS tổng'!D$3:AF$112,28,0)</f>
        <v>#N/A</v>
      </c>
      <c r="K213" s="4" t="e">
        <f>VLOOKUP(B213,'[1]DS tổng'!D$3:AF$112,29,0)</f>
        <v>#N/A</v>
      </c>
    </row>
    <row r="214" spans="1:11" s="10" customFormat="1" hidden="1">
      <c r="A214" s="91">
        <v>210</v>
      </c>
      <c r="B214" s="82"/>
      <c r="C214" s="101" t="e">
        <f>VLOOKUP(B214,'[2]Đợt 1'!B$2:L$253,2,0)</f>
        <v>#N/A</v>
      </c>
      <c r="D214" s="91" t="e">
        <f>VLOOKUP(B214,'[2]Đợt 1'!B$2:L$253,4,0)</f>
        <v>#N/A</v>
      </c>
      <c r="E214" s="92" t="e">
        <f>VLOOKUP(B214,'[2]Đợt 1'!B$2:L$253,7,0)</f>
        <v>#N/A</v>
      </c>
      <c r="F214" s="100" t="e">
        <f>VLOOKUP(B214,'[2]Đợt 1'!B$2:L$253,11,0)</f>
        <v>#N/A</v>
      </c>
      <c r="G214" s="92" t="e">
        <f>VLOOKUP(B214,'[2]Đợt 1'!B$2:L$253,10,0)</f>
        <v>#N/A</v>
      </c>
      <c r="H214" s="92"/>
      <c r="I214" s="102"/>
      <c r="J214" s="48" t="e">
        <f>VLOOKUP(B214,'[1]DS tổng'!D$3:AF$112,28,0)</f>
        <v>#N/A</v>
      </c>
      <c r="K214" s="4" t="e">
        <f>VLOOKUP(B214,'[1]DS tổng'!D$3:AF$112,29,0)</f>
        <v>#N/A</v>
      </c>
    </row>
    <row r="215" spans="1:11" s="10" customFormat="1" hidden="1">
      <c r="A215" s="91">
        <v>211</v>
      </c>
      <c r="B215" s="82"/>
      <c r="C215" s="101" t="e">
        <f>VLOOKUP(B215,'[2]Đợt 1'!B$2:L$253,2,0)</f>
        <v>#N/A</v>
      </c>
      <c r="D215" s="91" t="e">
        <f>VLOOKUP(B215,'[2]Đợt 1'!B$2:L$253,4,0)</f>
        <v>#N/A</v>
      </c>
      <c r="E215" s="92" t="e">
        <f>VLOOKUP(B215,'[2]Đợt 1'!B$2:L$253,7,0)</f>
        <v>#N/A</v>
      </c>
      <c r="F215" s="100" t="e">
        <f>VLOOKUP(B215,'[2]Đợt 1'!B$2:L$253,11,0)</f>
        <v>#N/A</v>
      </c>
      <c r="G215" s="92" t="e">
        <f>VLOOKUP(B215,'[2]Đợt 1'!B$2:L$253,10,0)</f>
        <v>#N/A</v>
      </c>
      <c r="H215" s="92"/>
      <c r="I215" s="102"/>
      <c r="J215" s="48" t="e">
        <f>VLOOKUP(B215,'[1]DS tổng'!D$3:AF$112,28,0)</f>
        <v>#N/A</v>
      </c>
      <c r="K215" s="4" t="e">
        <f>VLOOKUP(B215,'[1]DS tổng'!D$3:AF$112,29,0)</f>
        <v>#N/A</v>
      </c>
    </row>
    <row r="216" spans="1:11" s="10" customFormat="1" hidden="1">
      <c r="A216" s="91">
        <v>212</v>
      </c>
      <c r="B216" s="82"/>
      <c r="C216" s="101" t="e">
        <f>VLOOKUP(B216,'[2]Đợt 1'!B$2:L$253,2,0)</f>
        <v>#N/A</v>
      </c>
      <c r="D216" s="91" t="e">
        <f>VLOOKUP(B216,'[2]Đợt 1'!B$2:L$253,4,0)</f>
        <v>#N/A</v>
      </c>
      <c r="E216" s="92" t="e">
        <f>VLOOKUP(B216,'[2]Đợt 1'!B$2:L$253,7,0)</f>
        <v>#N/A</v>
      </c>
      <c r="F216" s="100" t="e">
        <f>VLOOKUP(B216,'[2]Đợt 1'!B$2:L$253,11,0)</f>
        <v>#N/A</v>
      </c>
      <c r="G216" s="92" t="e">
        <f>VLOOKUP(B216,'[2]Đợt 1'!B$2:L$253,10,0)</f>
        <v>#N/A</v>
      </c>
      <c r="H216" s="92"/>
      <c r="I216" s="102"/>
      <c r="J216" s="48" t="e">
        <f>VLOOKUP(B216,'[1]DS tổng'!D$3:AF$112,28,0)</f>
        <v>#N/A</v>
      </c>
      <c r="K216" s="4" t="e">
        <f>VLOOKUP(B216,'[1]DS tổng'!D$3:AF$112,29,0)</f>
        <v>#N/A</v>
      </c>
    </row>
    <row r="217" spans="1:11" s="10" customFormat="1" hidden="1">
      <c r="A217" s="91">
        <v>213</v>
      </c>
      <c r="B217" s="82"/>
      <c r="C217" s="101" t="e">
        <f>VLOOKUP(B217,'[2]Đợt 1'!B$2:L$253,2,0)</f>
        <v>#N/A</v>
      </c>
      <c r="D217" s="91" t="e">
        <f>VLOOKUP(B217,'[2]Đợt 1'!B$2:L$253,4,0)</f>
        <v>#N/A</v>
      </c>
      <c r="E217" s="92" t="e">
        <f>VLOOKUP(B217,'[2]Đợt 1'!B$2:L$253,7,0)</f>
        <v>#N/A</v>
      </c>
      <c r="F217" s="100" t="e">
        <f>VLOOKUP(B217,'[2]Đợt 1'!B$2:L$253,11,0)</f>
        <v>#N/A</v>
      </c>
      <c r="G217" s="92" t="e">
        <f>VLOOKUP(B217,'[2]Đợt 1'!B$2:L$253,10,0)</f>
        <v>#N/A</v>
      </c>
      <c r="H217" s="92"/>
      <c r="I217" s="102"/>
      <c r="J217" s="48" t="e">
        <f>VLOOKUP(B217,'[1]DS tổng'!D$3:AF$112,28,0)</f>
        <v>#N/A</v>
      </c>
      <c r="K217" s="4" t="e">
        <f>VLOOKUP(B217,'[1]DS tổng'!D$3:AF$112,29,0)</f>
        <v>#N/A</v>
      </c>
    </row>
    <row r="218" spans="1:11" s="10" customFormat="1" hidden="1">
      <c r="A218" s="91">
        <v>214</v>
      </c>
      <c r="B218" s="82"/>
      <c r="C218" s="101" t="e">
        <f>VLOOKUP(B218,'[2]Đợt 1'!B$2:L$253,2,0)</f>
        <v>#N/A</v>
      </c>
      <c r="D218" s="91" t="e">
        <f>VLOOKUP(B218,'[2]Đợt 1'!B$2:L$253,4,0)</f>
        <v>#N/A</v>
      </c>
      <c r="E218" s="92" t="e">
        <f>VLOOKUP(B218,'[2]Đợt 1'!B$2:L$253,7,0)</f>
        <v>#N/A</v>
      </c>
      <c r="F218" s="100" t="e">
        <f>VLOOKUP(B218,'[2]Đợt 1'!B$2:L$253,11,0)</f>
        <v>#N/A</v>
      </c>
      <c r="G218" s="92" t="e">
        <f>VLOOKUP(B218,'[2]Đợt 1'!B$2:L$253,10,0)</f>
        <v>#N/A</v>
      </c>
      <c r="H218" s="92"/>
      <c r="I218" s="102"/>
      <c r="J218" s="48" t="e">
        <f>VLOOKUP(B218,'[1]DS tổng'!D$3:AF$112,28,0)</f>
        <v>#N/A</v>
      </c>
      <c r="K218" s="4" t="e">
        <f>VLOOKUP(B218,'[1]DS tổng'!D$3:AF$112,29,0)</f>
        <v>#N/A</v>
      </c>
    </row>
    <row r="219" spans="1:11" s="10" customFormat="1" hidden="1">
      <c r="A219" s="91">
        <v>215</v>
      </c>
      <c r="B219" s="82"/>
      <c r="C219" s="101" t="e">
        <f>VLOOKUP(B219,'[2]Đợt 1'!B$2:L$253,2,0)</f>
        <v>#N/A</v>
      </c>
      <c r="D219" s="91" t="e">
        <f>VLOOKUP(B219,'[2]Đợt 1'!B$2:L$253,4,0)</f>
        <v>#N/A</v>
      </c>
      <c r="E219" s="92" t="e">
        <f>VLOOKUP(B219,'[2]Đợt 1'!B$2:L$253,7,0)</f>
        <v>#N/A</v>
      </c>
      <c r="F219" s="100" t="e">
        <f>VLOOKUP(B219,'[2]Đợt 1'!B$2:L$253,11,0)</f>
        <v>#N/A</v>
      </c>
      <c r="G219" s="92" t="e">
        <f>VLOOKUP(B219,'[2]Đợt 1'!B$2:L$253,10,0)</f>
        <v>#N/A</v>
      </c>
      <c r="H219" s="92"/>
      <c r="I219" s="102"/>
      <c r="J219" s="48" t="e">
        <f>VLOOKUP(B219,'[1]DS tổng'!D$3:AF$112,28,0)</f>
        <v>#N/A</v>
      </c>
      <c r="K219" s="4" t="e">
        <f>VLOOKUP(B219,'[1]DS tổng'!D$3:AF$112,29,0)</f>
        <v>#N/A</v>
      </c>
    </row>
    <row r="220" spans="1:11" s="10" customFormat="1" hidden="1">
      <c r="A220" s="91">
        <v>216</v>
      </c>
      <c r="B220" s="82"/>
      <c r="C220" s="101" t="e">
        <f>VLOOKUP(B220,'[2]Đợt 1'!B$2:L$253,2,0)</f>
        <v>#N/A</v>
      </c>
      <c r="D220" s="91" t="e">
        <f>VLOOKUP(B220,'[2]Đợt 1'!B$2:L$253,4,0)</f>
        <v>#N/A</v>
      </c>
      <c r="E220" s="92" t="e">
        <f>VLOOKUP(B220,'[2]Đợt 1'!B$2:L$253,7,0)</f>
        <v>#N/A</v>
      </c>
      <c r="F220" s="100" t="e">
        <f>VLOOKUP(B220,'[2]Đợt 1'!B$2:L$253,11,0)</f>
        <v>#N/A</v>
      </c>
      <c r="G220" s="92" t="e">
        <f>VLOOKUP(B220,'[2]Đợt 1'!B$2:L$253,10,0)</f>
        <v>#N/A</v>
      </c>
      <c r="H220" s="92"/>
      <c r="I220" s="102"/>
      <c r="J220" s="48" t="e">
        <f>VLOOKUP(B220,'[1]DS tổng'!D$3:AF$112,28,0)</f>
        <v>#N/A</v>
      </c>
      <c r="K220" s="4" t="e">
        <f>VLOOKUP(B220,'[1]DS tổng'!D$3:AF$112,29,0)</f>
        <v>#N/A</v>
      </c>
    </row>
    <row r="221" spans="1:11" s="10" customFormat="1" hidden="1">
      <c r="A221" s="91">
        <v>217</v>
      </c>
      <c r="B221" s="82"/>
      <c r="C221" s="101" t="e">
        <f>VLOOKUP(B221,'[2]Đợt 1'!B$2:L$253,2,0)</f>
        <v>#N/A</v>
      </c>
      <c r="D221" s="91" t="e">
        <f>VLOOKUP(B221,'[2]Đợt 1'!B$2:L$253,4,0)</f>
        <v>#N/A</v>
      </c>
      <c r="E221" s="92" t="e">
        <f>VLOOKUP(B221,'[2]Đợt 1'!B$2:L$253,7,0)</f>
        <v>#N/A</v>
      </c>
      <c r="F221" s="100" t="e">
        <f>VLOOKUP(B221,'[2]Đợt 1'!B$2:L$253,11,0)</f>
        <v>#N/A</v>
      </c>
      <c r="G221" s="92" t="e">
        <f>VLOOKUP(B221,'[2]Đợt 1'!B$2:L$253,10,0)</f>
        <v>#N/A</v>
      </c>
      <c r="H221" s="92"/>
      <c r="I221" s="102"/>
      <c r="J221" s="48" t="e">
        <f>VLOOKUP(B221,'[1]DS tổng'!D$3:AF$112,28,0)</f>
        <v>#N/A</v>
      </c>
      <c r="K221" s="4" t="e">
        <f>VLOOKUP(B221,'[1]DS tổng'!D$3:AF$112,29,0)</f>
        <v>#N/A</v>
      </c>
    </row>
    <row r="222" spans="1:11" s="10" customFormat="1" hidden="1">
      <c r="A222" s="91">
        <v>218</v>
      </c>
      <c r="B222" s="82"/>
      <c r="C222" s="101" t="e">
        <f>VLOOKUP(B222,'[2]Đợt 1'!B$2:L$253,2,0)</f>
        <v>#N/A</v>
      </c>
      <c r="D222" s="91" t="e">
        <f>VLOOKUP(B222,'[2]Đợt 1'!B$2:L$253,4,0)</f>
        <v>#N/A</v>
      </c>
      <c r="E222" s="92" t="e">
        <f>VLOOKUP(B222,'[2]Đợt 1'!B$2:L$253,7,0)</f>
        <v>#N/A</v>
      </c>
      <c r="F222" s="100" t="e">
        <f>VLOOKUP(B222,'[2]Đợt 1'!B$2:L$253,11,0)</f>
        <v>#N/A</v>
      </c>
      <c r="G222" s="92" t="e">
        <f>VLOOKUP(B222,'[2]Đợt 1'!B$2:L$253,10,0)</f>
        <v>#N/A</v>
      </c>
      <c r="H222" s="92"/>
      <c r="I222" s="102"/>
      <c r="J222" s="48" t="e">
        <f>VLOOKUP(B222,'[1]DS tổng'!D$3:AF$112,28,0)</f>
        <v>#N/A</v>
      </c>
      <c r="K222" s="4" t="e">
        <f>VLOOKUP(B222,'[1]DS tổng'!D$3:AF$112,29,0)</f>
        <v>#N/A</v>
      </c>
    </row>
    <row r="223" spans="1:11" s="10" customFormat="1" hidden="1">
      <c r="A223" s="91">
        <v>219</v>
      </c>
      <c r="B223" s="82"/>
      <c r="C223" s="101" t="e">
        <f>VLOOKUP(B223,'[2]Đợt 1'!B$2:L$253,2,0)</f>
        <v>#N/A</v>
      </c>
      <c r="D223" s="91" t="e">
        <f>VLOOKUP(B223,'[2]Đợt 1'!B$2:L$253,4,0)</f>
        <v>#N/A</v>
      </c>
      <c r="E223" s="92" t="e">
        <f>VLOOKUP(B223,'[2]Đợt 1'!B$2:L$253,7,0)</f>
        <v>#N/A</v>
      </c>
      <c r="F223" s="100" t="e">
        <f>VLOOKUP(B223,'[2]Đợt 1'!B$2:L$253,11,0)</f>
        <v>#N/A</v>
      </c>
      <c r="G223" s="92" t="e">
        <f>VLOOKUP(B223,'[2]Đợt 1'!B$2:L$253,10,0)</f>
        <v>#N/A</v>
      </c>
      <c r="H223" s="92"/>
      <c r="I223" s="102"/>
      <c r="J223" s="48" t="e">
        <f>VLOOKUP(B223,'[1]DS tổng'!D$3:AF$112,28,0)</f>
        <v>#N/A</v>
      </c>
      <c r="K223" s="4" t="e">
        <f>VLOOKUP(B223,'[1]DS tổng'!D$3:AF$112,29,0)</f>
        <v>#N/A</v>
      </c>
    </row>
    <row r="224" spans="1:11" s="10" customFormat="1" hidden="1">
      <c r="A224" s="91">
        <v>220</v>
      </c>
      <c r="B224" s="82"/>
      <c r="C224" s="101" t="e">
        <f>VLOOKUP(B224,'[2]Đợt 1'!B$2:L$253,2,0)</f>
        <v>#N/A</v>
      </c>
      <c r="D224" s="91" t="e">
        <f>VLOOKUP(B224,'[2]Đợt 1'!B$2:L$253,4,0)</f>
        <v>#N/A</v>
      </c>
      <c r="E224" s="92" t="e">
        <f>VLOOKUP(B224,'[2]Đợt 1'!B$2:L$253,7,0)</f>
        <v>#N/A</v>
      </c>
      <c r="F224" s="100" t="e">
        <f>VLOOKUP(B224,'[2]Đợt 1'!B$2:L$253,11,0)</f>
        <v>#N/A</v>
      </c>
      <c r="G224" s="92" t="e">
        <f>VLOOKUP(B224,'[2]Đợt 1'!B$2:L$253,10,0)</f>
        <v>#N/A</v>
      </c>
      <c r="H224" s="92"/>
      <c r="I224" s="102"/>
      <c r="J224" s="48" t="e">
        <f>VLOOKUP(B224,'[1]DS tổng'!D$3:AF$112,28,0)</f>
        <v>#N/A</v>
      </c>
      <c r="K224" s="4" t="e">
        <f>VLOOKUP(B224,'[1]DS tổng'!D$3:AF$112,29,0)</f>
        <v>#N/A</v>
      </c>
    </row>
    <row r="225" spans="1:11" s="10" customFormat="1" hidden="1">
      <c r="A225" s="91">
        <v>221</v>
      </c>
      <c r="B225" s="82"/>
      <c r="C225" s="101" t="e">
        <f>VLOOKUP(B225,'[2]Đợt 1'!B$2:L$253,2,0)</f>
        <v>#N/A</v>
      </c>
      <c r="D225" s="91" t="e">
        <f>VLOOKUP(B225,'[2]Đợt 1'!B$2:L$253,4,0)</f>
        <v>#N/A</v>
      </c>
      <c r="E225" s="92" t="e">
        <f>VLOOKUP(B225,'[2]Đợt 1'!B$2:L$253,7,0)</f>
        <v>#N/A</v>
      </c>
      <c r="F225" s="100" t="e">
        <f>VLOOKUP(B225,'[2]Đợt 1'!B$2:L$253,11,0)</f>
        <v>#N/A</v>
      </c>
      <c r="G225" s="92" t="e">
        <f>VLOOKUP(B225,'[2]Đợt 1'!B$2:L$253,10,0)</f>
        <v>#N/A</v>
      </c>
      <c r="H225" s="92"/>
      <c r="I225" s="102"/>
      <c r="J225" s="48" t="e">
        <f>VLOOKUP(B225,'[1]DS tổng'!D$3:AF$112,28,0)</f>
        <v>#N/A</v>
      </c>
      <c r="K225" s="4" t="e">
        <f>VLOOKUP(B225,'[1]DS tổng'!D$3:AF$112,29,0)</f>
        <v>#N/A</v>
      </c>
    </row>
    <row r="226" spans="1:11" s="10" customFormat="1" hidden="1">
      <c r="A226" s="91">
        <v>222</v>
      </c>
      <c r="B226" s="82"/>
      <c r="C226" s="101" t="e">
        <f>VLOOKUP(B226,'[2]Đợt 1'!B$2:L$253,2,0)</f>
        <v>#N/A</v>
      </c>
      <c r="D226" s="91" t="e">
        <f>VLOOKUP(B226,'[2]Đợt 1'!B$2:L$253,4,0)</f>
        <v>#N/A</v>
      </c>
      <c r="E226" s="92" t="e">
        <f>VLOOKUP(B226,'[2]Đợt 1'!B$2:L$253,7,0)</f>
        <v>#N/A</v>
      </c>
      <c r="F226" s="100" t="e">
        <f>VLOOKUP(B226,'[2]Đợt 1'!B$2:L$253,11,0)</f>
        <v>#N/A</v>
      </c>
      <c r="G226" s="92" t="e">
        <f>VLOOKUP(B226,'[2]Đợt 1'!B$2:L$253,10,0)</f>
        <v>#N/A</v>
      </c>
      <c r="H226" s="92"/>
      <c r="I226" s="102"/>
      <c r="J226" s="48" t="e">
        <f>VLOOKUP(B226,'[1]DS tổng'!D$3:AF$112,28,0)</f>
        <v>#N/A</v>
      </c>
      <c r="K226" s="4" t="e">
        <f>VLOOKUP(B226,'[1]DS tổng'!D$3:AF$112,29,0)</f>
        <v>#N/A</v>
      </c>
    </row>
    <row r="227" spans="1:11" s="10" customFormat="1" hidden="1">
      <c r="A227" s="91">
        <v>223</v>
      </c>
      <c r="B227" s="82"/>
      <c r="C227" s="101" t="e">
        <f>VLOOKUP(B227,'[2]Đợt 1'!B$2:L$253,2,0)</f>
        <v>#N/A</v>
      </c>
      <c r="D227" s="91" t="e">
        <f>VLOOKUP(B227,'[2]Đợt 1'!B$2:L$253,4,0)</f>
        <v>#N/A</v>
      </c>
      <c r="E227" s="92" t="e">
        <f>VLOOKUP(B227,'[2]Đợt 1'!B$2:L$253,7,0)</f>
        <v>#N/A</v>
      </c>
      <c r="F227" s="100" t="e">
        <f>VLOOKUP(B227,'[2]Đợt 1'!B$2:L$253,11,0)</f>
        <v>#N/A</v>
      </c>
      <c r="G227" s="92" t="e">
        <f>VLOOKUP(B227,'[2]Đợt 1'!B$2:L$253,10,0)</f>
        <v>#N/A</v>
      </c>
      <c r="H227" s="92"/>
      <c r="I227" s="102"/>
      <c r="J227" s="48" t="e">
        <f>VLOOKUP(B227,'[1]DS tổng'!D$3:AF$112,28,0)</f>
        <v>#N/A</v>
      </c>
      <c r="K227" s="4" t="e">
        <f>VLOOKUP(B227,'[1]DS tổng'!D$3:AF$112,29,0)</f>
        <v>#N/A</v>
      </c>
    </row>
    <row r="228" spans="1:11" s="10" customFormat="1" hidden="1">
      <c r="A228" s="91">
        <v>224</v>
      </c>
      <c r="B228" s="82"/>
      <c r="C228" s="101" t="e">
        <f>VLOOKUP(B228,'[2]Đợt 1'!B$2:L$253,2,0)</f>
        <v>#N/A</v>
      </c>
      <c r="D228" s="91" t="e">
        <f>VLOOKUP(B228,'[2]Đợt 1'!B$2:L$253,4,0)</f>
        <v>#N/A</v>
      </c>
      <c r="E228" s="92" t="e">
        <f>VLOOKUP(B228,'[2]Đợt 1'!B$2:L$253,7,0)</f>
        <v>#N/A</v>
      </c>
      <c r="F228" s="100" t="e">
        <f>VLOOKUP(B228,'[2]Đợt 1'!B$2:L$253,11,0)</f>
        <v>#N/A</v>
      </c>
      <c r="G228" s="92" t="e">
        <f>VLOOKUP(B228,'[2]Đợt 1'!B$2:L$253,10,0)</f>
        <v>#N/A</v>
      </c>
      <c r="H228" s="92"/>
      <c r="I228" s="102"/>
      <c r="J228" s="48" t="e">
        <f>VLOOKUP(B228,'[1]DS tổng'!D$3:AF$112,28,0)</f>
        <v>#N/A</v>
      </c>
      <c r="K228" s="4" t="e">
        <f>VLOOKUP(B228,'[1]DS tổng'!D$3:AF$112,29,0)</f>
        <v>#N/A</v>
      </c>
    </row>
    <row r="229" spans="1:11" s="10" customFormat="1" hidden="1">
      <c r="A229" s="91">
        <v>225</v>
      </c>
      <c r="B229" s="82"/>
      <c r="C229" s="101" t="e">
        <f>VLOOKUP(B229,'[2]Đợt 1'!B$2:L$253,2,0)</f>
        <v>#N/A</v>
      </c>
      <c r="D229" s="91" t="e">
        <f>VLOOKUP(B229,'[2]Đợt 1'!B$2:L$253,4,0)</f>
        <v>#N/A</v>
      </c>
      <c r="E229" s="92" t="e">
        <f>VLOOKUP(B229,'[2]Đợt 1'!B$2:L$253,7,0)</f>
        <v>#N/A</v>
      </c>
      <c r="F229" s="100" t="e">
        <f>VLOOKUP(B229,'[2]Đợt 1'!B$2:L$253,11,0)</f>
        <v>#N/A</v>
      </c>
      <c r="G229" s="92" t="e">
        <f>VLOOKUP(B229,'[2]Đợt 1'!B$2:L$253,10,0)</f>
        <v>#N/A</v>
      </c>
      <c r="H229" s="92"/>
      <c r="I229" s="102"/>
      <c r="J229" s="48" t="e">
        <f>VLOOKUP(B229,'[1]DS tổng'!D$3:AF$112,28,0)</f>
        <v>#N/A</v>
      </c>
      <c r="K229" s="4" t="e">
        <f>VLOOKUP(B229,'[1]DS tổng'!D$3:AF$112,29,0)</f>
        <v>#N/A</v>
      </c>
    </row>
    <row r="230" spans="1:11" s="10" customFormat="1" hidden="1">
      <c r="A230" s="91">
        <v>226</v>
      </c>
      <c r="B230" s="82"/>
      <c r="C230" s="101" t="e">
        <f>VLOOKUP(B230,'[2]Đợt 1'!B$2:L$253,2,0)</f>
        <v>#N/A</v>
      </c>
      <c r="D230" s="91" t="e">
        <f>VLOOKUP(B230,'[2]Đợt 1'!B$2:L$253,4,0)</f>
        <v>#N/A</v>
      </c>
      <c r="E230" s="92" t="e">
        <f>VLOOKUP(B230,'[2]Đợt 1'!B$2:L$253,7,0)</f>
        <v>#N/A</v>
      </c>
      <c r="F230" s="100" t="e">
        <f>VLOOKUP(B230,'[2]Đợt 1'!B$2:L$253,11,0)</f>
        <v>#N/A</v>
      </c>
      <c r="G230" s="92" t="e">
        <f>VLOOKUP(B230,'[2]Đợt 1'!B$2:L$253,10,0)</f>
        <v>#N/A</v>
      </c>
      <c r="H230" s="92"/>
      <c r="I230" s="102"/>
      <c r="J230" s="48" t="e">
        <f>VLOOKUP(B230,'[1]DS tổng'!D$3:AF$112,28,0)</f>
        <v>#N/A</v>
      </c>
      <c r="K230" s="4" t="e">
        <f>VLOOKUP(B230,'[1]DS tổng'!D$3:AF$112,29,0)</f>
        <v>#N/A</v>
      </c>
    </row>
    <row r="231" spans="1:11" s="10" customFormat="1" hidden="1">
      <c r="A231" s="91">
        <v>227</v>
      </c>
      <c r="B231" s="82"/>
      <c r="C231" s="101" t="e">
        <f>VLOOKUP(B231,'[2]Đợt 1'!B$2:L$253,2,0)</f>
        <v>#N/A</v>
      </c>
      <c r="D231" s="91" t="e">
        <f>VLOOKUP(B231,'[2]Đợt 1'!B$2:L$253,4,0)</f>
        <v>#N/A</v>
      </c>
      <c r="E231" s="92" t="e">
        <f>VLOOKUP(B231,'[2]Đợt 1'!B$2:L$253,7,0)</f>
        <v>#N/A</v>
      </c>
      <c r="F231" s="100" t="e">
        <f>VLOOKUP(B231,'[2]Đợt 1'!B$2:L$253,11,0)</f>
        <v>#N/A</v>
      </c>
      <c r="G231" s="92" t="e">
        <f>VLOOKUP(B231,'[2]Đợt 1'!B$2:L$253,10,0)</f>
        <v>#N/A</v>
      </c>
      <c r="H231" s="92"/>
      <c r="I231" s="102"/>
      <c r="J231" s="48" t="e">
        <f>VLOOKUP(B231,'[1]DS tổng'!D$3:AF$112,28,0)</f>
        <v>#N/A</v>
      </c>
      <c r="K231" s="4" t="e">
        <f>VLOOKUP(B231,'[1]DS tổng'!D$3:AF$112,29,0)</f>
        <v>#N/A</v>
      </c>
    </row>
    <row r="232" spans="1:11" s="10" customFormat="1" hidden="1">
      <c r="A232" s="91">
        <v>228</v>
      </c>
      <c r="B232" s="82"/>
      <c r="C232" s="101" t="e">
        <f>VLOOKUP(B232,'[2]Đợt 1'!B$2:L$253,2,0)</f>
        <v>#N/A</v>
      </c>
      <c r="D232" s="91" t="e">
        <f>VLOOKUP(B232,'[2]Đợt 1'!B$2:L$253,4,0)</f>
        <v>#N/A</v>
      </c>
      <c r="E232" s="92" t="e">
        <f>VLOOKUP(B232,'[2]Đợt 1'!B$2:L$253,7,0)</f>
        <v>#N/A</v>
      </c>
      <c r="F232" s="100" t="e">
        <f>VLOOKUP(B232,'[2]Đợt 1'!B$2:L$253,11,0)</f>
        <v>#N/A</v>
      </c>
      <c r="G232" s="92" t="e">
        <f>VLOOKUP(B232,'[2]Đợt 1'!B$2:L$253,10,0)</f>
        <v>#N/A</v>
      </c>
      <c r="H232" s="92"/>
      <c r="I232" s="102"/>
      <c r="J232" s="48" t="e">
        <f>VLOOKUP(B232,'[1]DS tổng'!D$3:AF$112,28,0)</f>
        <v>#N/A</v>
      </c>
      <c r="K232" s="4" t="e">
        <f>VLOOKUP(B232,'[1]DS tổng'!D$3:AF$112,29,0)</f>
        <v>#N/A</v>
      </c>
    </row>
    <row r="233" spans="1:11" s="10" customFormat="1" hidden="1">
      <c r="A233" s="91">
        <v>229</v>
      </c>
      <c r="B233" s="82"/>
      <c r="C233" s="101" t="e">
        <f>VLOOKUP(B233,'[2]Đợt 1'!B$2:L$253,2,0)</f>
        <v>#N/A</v>
      </c>
      <c r="D233" s="91" t="e">
        <f>VLOOKUP(B233,'[2]Đợt 1'!B$2:L$253,4,0)</f>
        <v>#N/A</v>
      </c>
      <c r="E233" s="92" t="e">
        <f>VLOOKUP(B233,'[2]Đợt 1'!B$2:L$253,7,0)</f>
        <v>#N/A</v>
      </c>
      <c r="F233" s="100" t="e">
        <f>VLOOKUP(B233,'[2]Đợt 1'!B$2:L$253,11,0)</f>
        <v>#N/A</v>
      </c>
      <c r="G233" s="92" t="e">
        <f>VLOOKUP(B233,'[2]Đợt 1'!B$2:L$253,10,0)</f>
        <v>#N/A</v>
      </c>
      <c r="H233" s="92"/>
      <c r="I233" s="102"/>
      <c r="J233" s="48" t="e">
        <f>VLOOKUP(B233,'[1]DS tổng'!D$3:AF$112,28,0)</f>
        <v>#N/A</v>
      </c>
      <c r="K233" s="4" t="e">
        <f>VLOOKUP(B233,'[1]DS tổng'!D$3:AF$112,29,0)</f>
        <v>#N/A</v>
      </c>
    </row>
    <row r="234" spans="1:11" s="10" customFormat="1" hidden="1">
      <c r="A234" s="91">
        <v>230</v>
      </c>
      <c r="B234" s="82"/>
      <c r="C234" s="101" t="e">
        <f>VLOOKUP(B234,'[2]Đợt 1'!B$2:L$253,2,0)</f>
        <v>#N/A</v>
      </c>
      <c r="D234" s="91" t="e">
        <f>VLOOKUP(B234,'[2]Đợt 1'!B$2:L$253,4,0)</f>
        <v>#N/A</v>
      </c>
      <c r="E234" s="92" t="e">
        <f>VLOOKUP(B234,'[2]Đợt 1'!B$2:L$253,7,0)</f>
        <v>#N/A</v>
      </c>
      <c r="F234" s="100" t="e">
        <f>VLOOKUP(B234,'[2]Đợt 1'!B$2:L$253,11,0)</f>
        <v>#N/A</v>
      </c>
      <c r="G234" s="92" t="e">
        <f>VLOOKUP(B234,'[2]Đợt 1'!B$2:L$253,10,0)</f>
        <v>#N/A</v>
      </c>
      <c r="H234" s="92"/>
      <c r="I234" s="102"/>
      <c r="J234" s="48" t="e">
        <f>VLOOKUP(B234,'[1]DS tổng'!D$3:AF$112,28,0)</f>
        <v>#N/A</v>
      </c>
      <c r="K234" s="4" t="e">
        <f>VLOOKUP(B234,'[1]DS tổng'!D$3:AF$112,29,0)</f>
        <v>#N/A</v>
      </c>
    </row>
    <row r="235" spans="1:11" s="10" customFormat="1" hidden="1">
      <c r="A235" s="91">
        <v>231</v>
      </c>
      <c r="B235" s="82"/>
      <c r="C235" s="101" t="e">
        <f>VLOOKUP(B235,'[2]Đợt 1'!B$2:L$253,2,0)</f>
        <v>#N/A</v>
      </c>
      <c r="D235" s="91" t="e">
        <f>VLOOKUP(B235,'[2]Đợt 1'!B$2:L$253,4,0)</f>
        <v>#N/A</v>
      </c>
      <c r="E235" s="92" t="e">
        <f>VLOOKUP(B235,'[2]Đợt 1'!B$2:L$253,7,0)</f>
        <v>#N/A</v>
      </c>
      <c r="F235" s="100" t="e">
        <f>VLOOKUP(B235,'[2]Đợt 1'!B$2:L$253,11,0)</f>
        <v>#N/A</v>
      </c>
      <c r="G235" s="92" t="e">
        <f>VLOOKUP(B235,'[2]Đợt 1'!B$2:L$253,10,0)</f>
        <v>#N/A</v>
      </c>
      <c r="H235" s="92"/>
      <c r="I235" s="102"/>
      <c r="J235" s="48" t="e">
        <f>VLOOKUP(B235,'[1]DS tổng'!D$3:AF$112,28,0)</f>
        <v>#N/A</v>
      </c>
      <c r="K235" s="4" t="e">
        <f>VLOOKUP(B235,'[1]DS tổng'!D$3:AF$112,29,0)</f>
        <v>#N/A</v>
      </c>
    </row>
    <row r="236" spans="1:11" s="10" customFormat="1" hidden="1">
      <c r="A236" s="91">
        <v>232</v>
      </c>
      <c r="B236" s="82"/>
      <c r="C236" s="101" t="e">
        <f>VLOOKUP(B236,'[2]Đợt 1'!B$2:L$253,2,0)</f>
        <v>#N/A</v>
      </c>
      <c r="D236" s="91" t="e">
        <f>VLOOKUP(B236,'[2]Đợt 1'!B$2:L$253,4,0)</f>
        <v>#N/A</v>
      </c>
      <c r="E236" s="92" t="e">
        <f>VLOOKUP(B236,'[2]Đợt 1'!B$2:L$253,7,0)</f>
        <v>#N/A</v>
      </c>
      <c r="F236" s="100" t="e">
        <f>VLOOKUP(B236,'[2]Đợt 1'!B$2:L$253,11,0)</f>
        <v>#N/A</v>
      </c>
      <c r="G236" s="92" t="e">
        <f>VLOOKUP(B236,'[2]Đợt 1'!B$2:L$253,10,0)</f>
        <v>#N/A</v>
      </c>
      <c r="H236" s="92"/>
      <c r="I236" s="102"/>
      <c r="J236" s="48" t="e">
        <f>VLOOKUP(B236,'[1]DS tổng'!D$3:AF$112,28,0)</f>
        <v>#N/A</v>
      </c>
      <c r="K236" s="4" t="e">
        <f>VLOOKUP(B236,'[1]DS tổng'!D$3:AF$112,29,0)</f>
        <v>#N/A</v>
      </c>
    </row>
    <row r="237" spans="1:11" s="10" customFormat="1" hidden="1">
      <c r="A237" s="91">
        <v>233</v>
      </c>
      <c r="B237" s="82"/>
      <c r="C237" s="101" t="e">
        <f>VLOOKUP(B237,'[2]Đợt 1'!B$2:L$253,2,0)</f>
        <v>#N/A</v>
      </c>
      <c r="D237" s="91" t="e">
        <f>VLOOKUP(B237,'[2]Đợt 1'!B$2:L$253,4,0)</f>
        <v>#N/A</v>
      </c>
      <c r="E237" s="92" t="e">
        <f>VLOOKUP(B237,'[2]Đợt 1'!B$2:L$253,7,0)</f>
        <v>#N/A</v>
      </c>
      <c r="F237" s="100" t="e">
        <f>VLOOKUP(B237,'[2]Đợt 1'!B$2:L$253,11,0)</f>
        <v>#N/A</v>
      </c>
      <c r="G237" s="92" t="e">
        <f>VLOOKUP(B237,'[2]Đợt 1'!B$2:L$253,10,0)</f>
        <v>#N/A</v>
      </c>
      <c r="H237" s="92"/>
      <c r="I237" s="102"/>
      <c r="J237" s="48" t="e">
        <f>VLOOKUP(B237,'[1]DS tổng'!D$3:AF$112,28,0)</f>
        <v>#N/A</v>
      </c>
      <c r="K237" s="4" t="e">
        <f>VLOOKUP(B237,'[1]DS tổng'!D$3:AF$112,29,0)</f>
        <v>#N/A</v>
      </c>
    </row>
    <row r="238" spans="1:11" s="10" customFormat="1" hidden="1">
      <c r="A238" s="91">
        <v>234</v>
      </c>
      <c r="B238" s="82"/>
      <c r="C238" s="101" t="e">
        <f>VLOOKUP(B238,'[2]Đợt 1'!B$2:L$253,2,0)</f>
        <v>#N/A</v>
      </c>
      <c r="D238" s="91" t="e">
        <f>VLOOKUP(B238,'[2]Đợt 1'!B$2:L$253,4,0)</f>
        <v>#N/A</v>
      </c>
      <c r="E238" s="92" t="e">
        <f>VLOOKUP(B238,'[2]Đợt 1'!B$2:L$253,7,0)</f>
        <v>#N/A</v>
      </c>
      <c r="F238" s="100" t="e">
        <f>VLOOKUP(B238,'[2]Đợt 1'!B$2:L$253,11,0)</f>
        <v>#N/A</v>
      </c>
      <c r="G238" s="92" t="e">
        <f>VLOOKUP(B238,'[2]Đợt 1'!B$2:L$253,10,0)</f>
        <v>#N/A</v>
      </c>
      <c r="H238" s="92"/>
      <c r="I238" s="102"/>
      <c r="J238" s="48" t="e">
        <f>VLOOKUP(B238,'[1]DS tổng'!D$3:AF$112,28,0)</f>
        <v>#N/A</v>
      </c>
      <c r="K238" s="4" t="e">
        <f>VLOOKUP(B238,'[1]DS tổng'!D$3:AF$112,29,0)</f>
        <v>#N/A</v>
      </c>
    </row>
    <row r="239" spans="1:11" s="10" customFormat="1" ht="16.5">
      <c r="A239" s="25"/>
      <c r="B239" s="83"/>
      <c r="C239" s="25"/>
      <c r="D239" s="70"/>
      <c r="E239" s="71"/>
      <c r="F239" s="72"/>
      <c r="G239" s="71"/>
      <c r="H239" s="70"/>
      <c r="I239" s="3"/>
      <c r="J239" s="34"/>
      <c r="K239" s="3"/>
    </row>
    <row r="240" spans="1:11" s="10" customFormat="1" ht="16.5">
      <c r="A240" s="73"/>
      <c r="B240" s="84" t="s">
        <v>14</v>
      </c>
      <c r="C240" s="73"/>
      <c r="D240" s="61"/>
      <c r="E240" s="78" t="s">
        <v>9</v>
      </c>
      <c r="F240" s="79"/>
      <c r="G240" s="62" t="s">
        <v>28</v>
      </c>
      <c r="H240" s="73"/>
      <c r="I240" s="3"/>
      <c r="J240" s="34"/>
      <c r="K240" s="3"/>
    </row>
    <row r="241" spans="1:8" ht="16.5">
      <c r="A241" s="25"/>
      <c r="B241" s="85"/>
      <c r="C241" s="74"/>
      <c r="D241" s="75"/>
      <c r="E241" s="64"/>
      <c r="F241" s="79"/>
      <c r="G241" s="116" t="s">
        <v>30</v>
      </c>
      <c r="H241" s="74"/>
    </row>
    <row r="242" spans="1:8" ht="16.5">
      <c r="A242" s="25"/>
      <c r="B242" s="83"/>
      <c r="C242" s="25"/>
      <c r="D242" s="70"/>
      <c r="E242" s="71"/>
      <c r="F242" s="72"/>
      <c r="G242" s="71"/>
      <c r="H242" s="70"/>
    </row>
    <row r="243" spans="1:8" ht="16.5">
      <c r="A243" s="25"/>
      <c r="B243" s="83"/>
      <c r="C243" s="25"/>
      <c r="D243" s="70"/>
      <c r="E243" s="71"/>
      <c r="F243" s="72"/>
      <c r="G243" s="71"/>
      <c r="H243" s="70"/>
    </row>
    <row r="244" spans="1:8" ht="16.5">
      <c r="C244" s="61"/>
      <c r="F244" s="72"/>
    </row>
    <row r="245" spans="1:8" ht="16.5">
      <c r="F245" s="72"/>
      <c r="G245" s="89" t="s">
        <v>29</v>
      </c>
    </row>
    <row r="246" spans="1:8" ht="16.5">
      <c r="F246" s="72"/>
    </row>
    <row r="247" spans="1:8" ht="16.5">
      <c r="F247" s="72"/>
    </row>
    <row r="248" spans="1:8" ht="16.5">
      <c r="F248" s="72"/>
    </row>
    <row r="249" spans="1:8" ht="16.5">
      <c r="F249" s="72"/>
    </row>
    <row r="250" spans="1:8" ht="16.5">
      <c r="F250" s="72"/>
    </row>
    <row r="251" spans="1:8" ht="16.5">
      <c r="F251" s="72"/>
    </row>
    <row r="252" spans="1:8" ht="16.5">
      <c r="F252" s="72"/>
    </row>
    <row r="253" spans="1:8" ht="16.5">
      <c r="F253" s="72"/>
    </row>
    <row r="254" spans="1:8" ht="16.5">
      <c r="F254" s="72"/>
    </row>
    <row r="255" spans="1:8" ht="16.5">
      <c r="F255" s="72"/>
    </row>
    <row r="256" spans="1:8" ht="16.5">
      <c r="F256" s="72"/>
    </row>
    <row r="257" spans="2:13" s="76" customFormat="1" ht="16.5">
      <c r="B257" s="86"/>
      <c r="C257" s="3"/>
      <c r="D257" s="61"/>
      <c r="F257" s="72"/>
      <c r="H257" s="61"/>
      <c r="I257" s="3"/>
      <c r="J257" s="34"/>
      <c r="K257" s="3"/>
      <c r="L257" s="10"/>
      <c r="M257" s="10"/>
    </row>
    <row r="258" spans="2:13" s="76" customFormat="1" ht="16.5">
      <c r="B258" s="86"/>
      <c r="C258" s="3"/>
      <c r="D258" s="61"/>
      <c r="F258" s="72"/>
      <c r="H258" s="61"/>
      <c r="I258" s="3"/>
      <c r="J258" s="34"/>
      <c r="K258" s="3"/>
      <c r="L258" s="10"/>
      <c r="M258" s="10"/>
    </row>
    <row r="259" spans="2:13" s="76" customFormat="1" ht="16.5">
      <c r="B259" s="86"/>
      <c r="C259" s="3"/>
      <c r="D259" s="61"/>
      <c r="F259" s="72"/>
      <c r="H259" s="61"/>
      <c r="I259" s="3"/>
      <c r="J259" s="34"/>
      <c r="K259" s="3"/>
      <c r="L259" s="10"/>
      <c r="M259" s="10"/>
    </row>
    <row r="260" spans="2:13" s="76" customFormat="1" ht="16.5">
      <c r="B260" s="86"/>
      <c r="C260" s="3"/>
      <c r="D260" s="61"/>
      <c r="F260" s="72"/>
      <c r="H260" s="61"/>
      <c r="I260" s="3"/>
      <c r="J260" s="34"/>
      <c r="K260" s="3"/>
      <c r="L260" s="10"/>
      <c r="M260" s="10"/>
    </row>
    <row r="261" spans="2:13" s="76" customFormat="1" ht="16.5">
      <c r="B261" s="86"/>
      <c r="C261" s="3"/>
      <c r="D261" s="61"/>
      <c r="F261" s="72"/>
      <c r="H261" s="61"/>
      <c r="I261" s="3"/>
      <c r="J261" s="34"/>
      <c r="K261" s="3"/>
      <c r="L261" s="10"/>
      <c r="M261" s="10"/>
    </row>
    <row r="262" spans="2:13" s="76" customFormat="1" ht="16.5">
      <c r="B262" s="86"/>
      <c r="C262" s="3"/>
      <c r="D262" s="61"/>
      <c r="F262" s="72"/>
      <c r="H262" s="61"/>
      <c r="I262" s="3"/>
      <c r="J262" s="34"/>
      <c r="K262" s="3"/>
      <c r="L262" s="10"/>
      <c r="M262" s="10"/>
    </row>
    <row r="263" spans="2:13" s="76" customFormat="1" ht="16.5">
      <c r="B263" s="86"/>
      <c r="C263" s="3"/>
      <c r="D263" s="61"/>
      <c r="F263" s="72"/>
      <c r="H263" s="61"/>
      <c r="I263" s="3"/>
      <c r="J263" s="34"/>
      <c r="K263" s="3"/>
      <c r="L263" s="10"/>
      <c r="M263" s="10"/>
    </row>
    <row r="264" spans="2:13" s="76" customFormat="1" ht="16.5">
      <c r="B264" s="86"/>
      <c r="C264" s="3"/>
      <c r="D264" s="61"/>
      <c r="F264" s="72"/>
      <c r="H264" s="61"/>
      <c r="I264" s="3"/>
      <c r="J264" s="34"/>
      <c r="K264" s="3"/>
      <c r="L264" s="10"/>
      <c r="M264" s="10"/>
    </row>
    <row r="265" spans="2:13" s="76" customFormat="1" ht="16.5">
      <c r="B265" s="86"/>
      <c r="C265" s="3"/>
      <c r="D265" s="61"/>
      <c r="F265" s="72"/>
      <c r="H265" s="61"/>
      <c r="I265" s="3"/>
      <c r="J265" s="34"/>
      <c r="K265" s="3"/>
      <c r="L265" s="10"/>
      <c r="M265" s="10"/>
    </row>
    <row r="266" spans="2:13" s="76" customFormat="1" ht="16.5">
      <c r="B266" s="86"/>
      <c r="C266" s="3"/>
      <c r="D266" s="61"/>
      <c r="F266" s="72"/>
      <c r="H266" s="61"/>
      <c r="I266" s="3"/>
      <c r="J266" s="34"/>
      <c r="K266" s="3"/>
      <c r="L266" s="10"/>
      <c r="M266" s="10"/>
    </row>
    <row r="267" spans="2:13" s="76" customFormat="1" ht="16.5">
      <c r="B267" s="86"/>
      <c r="C267" s="3"/>
      <c r="D267" s="61"/>
      <c r="F267" s="72"/>
      <c r="H267" s="61"/>
      <c r="I267" s="3"/>
      <c r="J267" s="34"/>
      <c r="K267" s="3"/>
      <c r="L267" s="10"/>
      <c r="M267" s="10"/>
    </row>
    <row r="268" spans="2:13" s="76" customFormat="1" ht="16.5">
      <c r="B268" s="86"/>
      <c r="C268" s="3"/>
      <c r="D268" s="61"/>
      <c r="F268" s="72"/>
      <c r="H268" s="61"/>
      <c r="I268" s="3"/>
      <c r="J268" s="34"/>
      <c r="K268" s="3"/>
      <c r="L268" s="10"/>
      <c r="M268" s="10"/>
    </row>
    <row r="269" spans="2:13" s="76" customFormat="1" ht="16.5">
      <c r="B269" s="86"/>
      <c r="C269" s="3"/>
      <c r="D269" s="61"/>
      <c r="F269" s="72"/>
      <c r="H269" s="61"/>
      <c r="I269" s="3"/>
      <c r="J269" s="34"/>
      <c r="K269" s="3"/>
      <c r="L269" s="10"/>
      <c r="M269" s="10"/>
    </row>
    <row r="270" spans="2:13" s="76" customFormat="1" ht="16.5">
      <c r="B270" s="86"/>
      <c r="C270" s="3"/>
      <c r="D270" s="61"/>
      <c r="F270" s="72"/>
      <c r="H270" s="61"/>
      <c r="I270" s="3"/>
      <c r="J270" s="34"/>
      <c r="K270" s="3"/>
      <c r="L270" s="10"/>
      <c r="M270" s="10"/>
    </row>
    <row r="271" spans="2:13" s="76" customFormat="1" ht="16.5">
      <c r="B271" s="86"/>
      <c r="C271" s="3"/>
      <c r="D271" s="61"/>
      <c r="F271" s="72"/>
      <c r="H271" s="61"/>
      <c r="I271" s="3"/>
      <c r="J271" s="34"/>
      <c r="K271" s="3"/>
      <c r="L271" s="10"/>
      <c r="M271" s="10"/>
    </row>
    <row r="272" spans="2:13" s="76" customFormat="1" ht="16.5">
      <c r="B272" s="86"/>
      <c r="C272" s="3"/>
      <c r="D272" s="61"/>
      <c r="F272" s="72"/>
      <c r="H272" s="61"/>
      <c r="I272" s="3"/>
      <c r="J272" s="34"/>
      <c r="K272" s="3"/>
      <c r="L272" s="10"/>
      <c r="M272" s="10"/>
    </row>
    <row r="273" spans="2:13" s="76" customFormat="1" ht="16.5">
      <c r="B273" s="86"/>
      <c r="C273" s="3"/>
      <c r="D273" s="61"/>
      <c r="F273" s="72"/>
      <c r="H273" s="61"/>
      <c r="I273" s="3"/>
      <c r="J273" s="34"/>
      <c r="K273" s="3"/>
      <c r="L273" s="10"/>
      <c r="M273" s="10"/>
    </row>
    <row r="274" spans="2:13" s="76" customFormat="1" ht="16.5">
      <c r="B274" s="86"/>
      <c r="C274" s="3"/>
      <c r="D274" s="61"/>
      <c r="F274" s="72"/>
      <c r="H274" s="61"/>
      <c r="I274" s="3"/>
      <c r="J274" s="34"/>
      <c r="K274" s="3"/>
      <c r="L274" s="10"/>
      <c r="M274" s="10"/>
    </row>
    <row r="275" spans="2:13" s="76" customFormat="1" ht="16.5">
      <c r="B275" s="86"/>
      <c r="C275" s="3"/>
      <c r="D275" s="61"/>
      <c r="F275" s="72"/>
      <c r="H275" s="61"/>
      <c r="I275" s="3"/>
      <c r="J275" s="34"/>
      <c r="K275" s="3"/>
      <c r="L275" s="10"/>
      <c r="M275" s="10"/>
    </row>
    <row r="276" spans="2:13" s="76" customFormat="1" ht="16.5">
      <c r="B276" s="86"/>
      <c r="C276" s="3"/>
      <c r="D276" s="61"/>
      <c r="F276" s="72"/>
      <c r="H276" s="61"/>
      <c r="I276" s="3"/>
      <c r="J276" s="34"/>
      <c r="K276" s="3"/>
      <c r="L276" s="10"/>
      <c r="M276" s="10"/>
    </row>
    <row r="277" spans="2:13" s="76" customFormat="1" ht="16.5">
      <c r="B277" s="86"/>
      <c r="C277" s="3"/>
      <c r="D277" s="61"/>
      <c r="F277" s="72"/>
      <c r="H277" s="61"/>
      <c r="I277" s="3"/>
      <c r="J277" s="34"/>
      <c r="K277" s="3"/>
      <c r="L277" s="10"/>
      <c r="M277" s="10"/>
    </row>
    <row r="278" spans="2:13" s="76" customFormat="1" ht="16.5">
      <c r="B278" s="86"/>
      <c r="C278" s="3"/>
      <c r="D278" s="61"/>
      <c r="F278" s="72"/>
      <c r="H278" s="61"/>
      <c r="I278" s="3"/>
      <c r="J278" s="34"/>
      <c r="K278" s="3"/>
      <c r="L278" s="10"/>
      <c r="M278" s="10"/>
    </row>
    <row r="279" spans="2:13" s="76" customFormat="1" ht="16.5">
      <c r="B279" s="86"/>
      <c r="C279" s="3"/>
      <c r="D279" s="61"/>
      <c r="F279" s="72"/>
      <c r="H279" s="61"/>
      <c r="I279" s="3"/>
      <c r="J279" s="34"/>
      <c r="K279" s="3"/>
      <c r="L279" s="10"/>
      <c r="M279" s="10"/>
    </row>
    <row r="280" spans="2:13" s="76" customFormat="1" ht="16.5">
      <c r="B280" s="86"/>
      <c r="C280" s="3"/>
      <c r="D280" s="61"/>
      <c r="F280" s="72"/>
      <c r="H280" s="61"/>
      <c r="I280" s="3"/>
      <c r="J280" s="34"/>
      <c r="K280" s="3"/>
      <c r="L280" s="10"/>
      <c r="M280" s="10"/>
    </row>
    <row r="281" spans="2:13" s="76" customFormat="1" ht="16.5">
      <c r="B281" s="86"/>
      <c r="C281" s="3"/>
      <c r="D281" s="61"/>
      <c r="F281" s="72"/>
      <c r="H281" s="61"/>
      <c r="I281" s="3"/>
      <c r="J281" s="34"/>
      <c r="K281" s="3"/>
      <c r="L281" s="10"/>
      <c r="M281" s="10"/>
    </row>
    <row r="282" spans="2:13" s="76" customFormat="1" ht="16.5">
      <c r="B282" s="86"/>
      <c r="C282" s="3"/>
      <c r="D282" s="61"/>
      <c r="F282" s="72"/>
      <c r="H282" s="61"/>
      <c r="I282" s="3"/>
      <c r="J282" s="34"/>
      <c r="K282" s="3"/>
      <c r="L282" s="10"/>
      <c r="M282" s="10"/>
    </row>
    <row r="283" spans="2:13" s="76" customFormat="1" ht="16.5">
      <c r="B283" s="86"/>
      <c r="C283" s="3"/>
      <c r="D283" s="61"/>
      <c r="F283" s="72"/>
      <c r="H283" s="61"/>
      <c r="I283" s="3"/>
      <c r="J283" s="34"/>
      <c r="K283" s="3"/>
      <c r="L283" s="10"/>
      <c r="M283" s="10"/>
    </row>
    <row r="284" spans="2:13" s="76" customFormat="1" ht="16.5">
      <c r="B284" s="86"/>
      <c r="C284" s="3"/>
      <c r="D284" s="61"/>
      <c r="F284" s="72"/>
      <c r="H284" s="61"/>
      <c r="I284" s="3"/>
      <c r="J284" s="34"/>
      <c r="K284" s="3"/>
      <c r="L284" s="10"/>
      <c r="M284" s="10"/>
    </row>
    <row r="285" spans="2:13" s="76" customFormat="1" ht="16.5">
      <c r="B285" s="86"/>
      <c r="C285" s="3"/>
      <c r="D285" s="61"/>
      <c r="F285" s="72"/>
      <c r="H285" s="61"/>
      <c r="I285" s="3"/>
      <c r="J285" s="34"/>
      <c r="K285" s="3"/>
      <c r="L285" s="10"/>
      <c r="M285" s="10"/>
    </row>
    <row r="286" spans="2:13" s="76" customFormat="1" ht="16.5">
      <c r="B286" s="86"/>
      <c r="C286" s="3"/>
      <c r="D286" s="61"/>
      <c r="F286" s="72"/>
      <c r="H286" s="61"/>
      <c r="I286" s="3"/>
      <c r="J286" s="34"/>
      <c r="K286" s="3"/>
      <c r="L286" s="10"/>
      <c r="M286" s="10"/>
    </row>
    <row r="287" spans="2:13" s="76" customFormat="1" ht="16.5">
      <c r="B287" s="86"/>
      <c r="C287" s="3"/>
      <c r="D287" s="61"/>
      <c r="F287" s="72"/>
      <c r="H287" s="61"/>
      <c r="I287" s="3"/>
      <c r="J287" s="34"/>
      <c r="K287" s="3"/>
      <c r="L287" s="10"/>
      <c r="M287" s="10"/>
    </row>
    <row r="288" spans="2:13" s="76" customFormat="1" ht="16.5">
      <c r="B288" s="86"/>
      <c r="C288" s="3"/>
      <c r="D288" s="61"/>
      <c r="F288" s="72"/>
      <c r="H288" s="61"/>
      <c r="I288" s="3"/>
      <c r="J288" s="34"/>
      <c r="K288" s="3"/>
      <c r="L288" s="10"/>
      <c r="M288" s="10"/>
    </row>
    <row r="289" spans="2:13" s="76" customFormat="1" ht="16.5">
      <c r="B289" s="86"/>
      <c r="C289" s="3"/>
      <c r="D289" s="61"/>
      <c r="F289" s="72"/>
      <c r="H289" s="61"/>
      <c r="I289" s="3"/>
      <c r="J289" s="34"/>
      <c r="K289" s="3"/>
      <c r="L289" s="10"/>
      <c r="M289" s="10"/>
    </row>
    <row r="290" spans="2:13" s="76" customFormat="1" ht="16.5">
      <c r="B290" s="86"/>
      <c r="C290" s="3"/>
      <c r="D290" s="61"/>
      <c r="F290" s="72"/>
      <c r="H290" s="61"/>
      <c r="I290" s="3"/>
      <c r="J290" s="34"/>
      <c r="K290" s="3"/>
      <c r="L290" s="10"/>
      <c r="M290" s="10"/>
    </row>
    <row r="291" spans="2:13" s="76" customFormat="1" ht="16.5">
      <c r="B291" s="86"/>
      <c r="C291" s="3"/>
      <c r="D291" s="61"/>
      <c r="F291" s="72"/>
      <c r="H291" s="61"/>
      <c r="I291" s="3"/>
      <c r="J291" s="34"/>
      <c r="K291" s="3"/>
      <c r="L291" s="10"/>
      <c r="M291" s="10"/>
    </row>
    <row r="292" spans="2:13" s="76" customFormat="1" ht="16.5">
      <c r="B292" s="86"/>
      <c r="C292" s="3"/>
      <c r="D292" s="61"/>
      <c r="F292" s="72"/>
      <c r="H292" s="61"/>
      <c r="I292" s="3"/>
      <c r="J292" s="34"/>
      <c r="K292" s="3"/>
      <c r="L292" s="10"/>
      <c r="M292" s="10"/>
    </row>
    <row r="293" spans="2:13" s="76" customFormat="1" ht="16.5">
      <c r="B293" s="86"/>
      <c r="C293" s="3"/>
      <c r="D293" s="61"/>
      <c r="F293" s="72"/>
      <c r="H293" s="61"/>
      <c r="I293" s="3"/>
      <c r="J293" s="34"/>
      <c r="K293" s="3"/>
      <c r="L293" s="10"/>
      <c r="M293" s="10"/>
    </row>
    <row r="294" spans="2:13" s="76" customFormat="1" ht="16.5">
      <c r="B294" s="86"/>
      <c r="C294" s="3"/>
      <c r="D294" s="61"/>
      <c r="F294" s="72"/>
      <c r="H294" s="61"/>
      <c r="I294" s="3"/>
      <c r="J294" s="34"/>
      <c r="K294" s="3"/>
      <c r="L294" s="10"/>
      <c r="M294" s="10"/>
    </row>
    <row r="295" spans="2:13" s="76" customFormat="1" ht="16.5">
      <c r="B295" s="86"/>
      <c r="C295" s="3"/>
      <c r="D295" s="61"/>
      <c r="F295" s="72"/>
      <c r="H295" s="61"/>
      <c r="I295" s="3"/>
      <c r="J295" s="34"/>
      <c r="K295" s="3"/>
      <c r="L295" s="10"/>
      <c r="M295" s="10"/>
    </row>
    <row r="296" spans="2:13" s="76" customFormat="1" ht="16.5">
      <c r="B296" s="86"/>
      <c r="C296" s="3"/>
      <c r="D296" s="61"/>
      <c r="F296" s="72"/>
      <c r="H296" s="61"/>
      <c r="I296" s="3"/>
      <c r="J296" s="34"/>
      <c r="K296" s="3"/>
      <c r="L296" s="10"/>
      <c r="M296" s="10"/>
    </row>
    <row r="297" spans="2:13" s="76" customFormat="1" ht="16.5">
      <c r="B297" s="86"/>
      <c r="C297" s="3"/>
      <c r="D297" s="61"/>
      <c r="F297" s="72"/>
      <c r="H297" s="61"/>
      <c r="I297" s="3"/>
      <c r="J297" s="34"/>
      <c r="K297" s="3"/>
      <c r="L297" s="10"/>
      <c r="M297" s="10"/>
    </row>
    <row r="298" spans="2:13" s="76" customFormat="1" ht="16.5">
      <c r="B298" s="86"/>
      <c r="C298" s="3"/>
      <c r="D298" s="61"/>
      <c r="F298" s="72"/>
      <c r="H298" s="61"/>
      <c r="I298" s="3"/>
      <c r="J298" s="34"/>
      <c r="K298" s="3"/>
      <c r="L298" s="10"/>
      <c r="M298" s="10"/>
    </row>
    <row r="299" spans="2:13" s="76" customFormat="1" ht="16.5">
      <c r="B299" s="86"/>
      <c r="C299" s="3"/>
      <c r="D299" s="61"/>
      <c r="F299" s="72"/>
      <c r="H299" s="61"/>
      <c r="I299" s="3"/>
      <c r="J299" s="34"/>
      <c r="K299" s="3"/>
      <c r="L299" s="10"/>
      <c r="M299" s="10"/>
    </row>
    <row r="300" spans="2:13" s="76" customFormat="1" ht="16.5">
      <c r="B300" s="86"/>
      <c r="C300" s="3"/>
      <c r="D300" s="61"/>
      <c r="F300" s="72"/>
      <c r="H300" s="61"/>
      <c r="I300" s="3"/>
      <c r="J300" s="34"/>
      <c r="K300" s="3"/>
      <c r="L300" s="10"/>
      <c r="M300" s="10"/>
    </row>
    <row r="301" spans="2:13" s="76" customFormat="1" ht="16.5">
      <c r="B301" s="86"/>
      <c r="C301" s="3"/>
      <c r="D301" s="61"/>
      <c r="F301" s="72"/>
      <c r="H301" s="61"/>
      <c r="I301" s="3"/>
      <c r="J301" s="34"/>
      <c r="K301" s="3"/>
      <c r="L301" s="10"/>
      <c r="M301" s="10"/>
    </row>
    <row r="302" spans="2:13" s="76" customFormat="1" ht="16.5">
      <c r="B302" s="86"/>
      <c r="C302" s="3"/>
      <c r="D302" s="61"/>
      <c r="F302" s="72"/>
      <c r="H302" s="61"/>
      <c r="I302" s="3"/>
      <c r="J302" s="34"/>
      <c r="K302" s="3"/>
      <c r="L302" s="10"/>
      <c r="M302" s="10"/>
    </row>
    <row r="303" spans="2:13" s="76" customFormat="1" ht="16.5">
      <c r="B303" s="86"/>
      <c r="C303" s="3"/>
      <c r="D303" s="61"/>
      <c r="F303" s="72"/>
      <c r="H303" s="61"/>
      <c r="I303" s="3"/>
      <c r="J303" s="34"/>
      <c r="K303" s="3"/>
      <c r="L303" s="10"/>
      <c r="M303" s="10"/>
    </row>
    <row r="304" spans="2:13" s="76" customFormat="1" ht="16.5">
      <c r="B304" s="86"/>
      <c r="C304" s="3"/>
      <c r="D304" s="61"/>
      <c r="F304" s="72"/>
      <c r="H304" s="61"/>
      <c r="I304" s="3"/>
      <c r="J304" s="34"/>
      <c r="K304" s="3"/>
      <c r="L304" s="10"/>
      <c r="M304" s="10"/>
    </row>
    <row r="305" spans="2:13" s="76" customFormat="1" ht="16.5">
      <c r="B305" s="86"/>
      <c r="C305" s="3"/>
      <c r="D305" s="61"/>
      <c r="F305" s="72"/>
      <c r="H305" s="61"/>
      <c r="I305" s="3"/>
      <c r="J305" s="34"/>
      <c r="K305" s="3"/>
      <c r="L305" s="10"/>
      <c r="M305" s="10"/>
    </row>
    <row r="306" spans="2:13" s="76" customFormat="1" ht="16.5">
      <c r="B306" s="86"/>
      <c r="C306" s="3"/>
      <c r="D306" s="61"/>
      <c r="F306" s="72"/>
      <c r="H306" s="61"/>
      <c r="I306" s="3"/>
      <c r="J306" s="34"/>
      <c r="K306" s="3"/>
      <c r="L306" s="10"/>
      <c r="M306" s="10"/>
    </row>
    <row r="307" spans="2:13" s="76" customFormat="1" ht="16.5">
      <c r="B307" s="86"/>
      <c r="C307" s="3"/>
      <c r="D307" s="61"/>
      <c r="F307" s="72"/>
      <c r="H307" s="61"/>
      <c r="I307" s="3"/>
      <c r="J307" s="34"/>
      <c r="K307" s="3"/>
      <c r="L307" s="10"/>
      <c r="M307" s="10"/>
    </row>
    <row r="308" spans="2:13" s="76" customFormat="1" ht="16.5">
      <c r="B308" s="86"/>
      <c r="C308" s="3"/>
      <c r="D308" s="61"/>
      <c r="F308" s="72"/>
      <c r="H308" s="61"/>
      <c r="I308" s="3"/>
      <c r="J308" s="34"/>
      <c r="K308" s="3"/>
      <c r="L308" s="10"/>
      <c r="M308" s="10"/>
    </row>
    <row r="309" spans="2:13" s="76" customFormat="1" ht="16.5">
      <c r="B309" s="86"/>
      <c r="C309" s="3"/>
      <c r="D309" s="61"/>
      <c r="F309" s="72"/>
      <c r="H309" s="61"/>
      <c r="I309" s="3"/>
      <c r="J309" s="34"/>
      <c r="K309" s="3"/>
      <c r="L309" s="10"/>
      <c r="M309" s="10"/>
    </row>
    <row r="310" spans="2:13" s="76" customFormat="1" ht="16.5">
      <c r="B310" s="86"/>
      <c r="C310" s="3"/>
      <c r="D310" s="61"/>
      <c r="F310" s="72"/>
      <c r="H310" s="61"/>
      <c r="I310" s="3"/>
      <c r="J310" s="34"/>
      <c r="K310" s="3"/>
      <c r="L310" s="10"/>
      <c r="M310" s="10"/>
    </row>
    <row r="311" spans="2:13" s="76" customFormat="1" ht="16.5">
      <c r="B311" s="86"/>
      <c r="C311" s="3"/>
      <c r="D311" s="61"/>
      <c r="F311" s="72"/>
      <c r="H311" s="61"/>
      <c r="I311" s="3"/>
      <c r="J311" s="34"/>
      <c r="K311" s="3"/>
      <c r="L311" s="10"/>
      <c r="M311" s="10"/>
    </row>
    <row r="312" spans="2:13" s="76" customFormat="1" ht="16.5">
      <c r="B312" s="86"/>
      <c r="C312" s="3"/>
      <c r="D312" s="61"/>
      <c r="F312" s="72"/>
      <c r="H312" s="61"/>
      <c r="I312" s="3"/>
      <c r="J312" s="34"/>
      <c r="K312" s="3"/>
      <c r="L312" s="10"/>
      <c r="M312" s="10"/>
    </row>
    <row r="313" spans="2:13" s="76" customFormat="1" ht="16.5">
      <c r="B313" s="86"/>
      <c r="C313" s="3"/>
      <c r="D313" s="61"/>
      <c r="F313" s="72"/>
      <c r="H313" s="61"/>
      <c r="I313" s="3"/>
      <c r="J313" s="34"/>
      <c r="K313" s="3"/>
      <c r="L313" s="10"/>
      <c r="M313" s="10"/>
    </row>
    <row r="314" spans="2:13" s="76" customFormat="1" ht="16.5">
      <c r="B314" s="86"/>
      <c r="C314" s="3"/>
      <c r="D314" s="61"/>
      <c r="F314" s="72"/>
      <c r="H314" s="61"/>
      <c r="I314" s="3"/>
      <c r="J314" s="34"/>
      <c r="K314" s="3"/>
      <c r="L314" s="10"/>
      <c r="M314" s="10"/>
    </row>
    <row r="315" spans="2:13" s="76" customFormat="1" ht="16.5">
      <c r="B315" s="86"/>
      <c r="C315" s="3"/>
      <c r="D315" s="61"/>
      <c r="F315" s="72"/>
      <c r="H315" s="61"/>
      <c r="I315" s="3"/>
      <c r="J315" s="34"/>
      <c r="K315" s="3"/>
      <c r="L315" s="10"/>
      <c r="M315" s="10"/>
    </row>
    <row r="316" spans="2:13" s="76" customFormat="1" ht="16.5">
      <c r="B316" s="86"/>
      <c r="C316" s="3"/>
      <c r="D316" s="61"/>
      <c r="F316" s="72"/>
      <c r="H316" s="61"/>
      <c r="I316" s="3"/>
      <c r="J316" s="34"/>
      <c r="K316" s="3"/>
      <c r="L316" s="10"/>
      <c r="M316" s="10"/>
    </row>
    <row r="317" spans="2:13" s="76" customFormat="1" ht="16.5">
      <c r="B317" s="86"/>
      <c r="C317" s="3"/>
      <c r="D317" s="61"/>
      <c r="F317" s="72"/>
      <c r="H317" s="61"/>
      <c r="I317" s="3"/>
      <c r="J317" s="34"/>
      <c r="K317" s="3"/>
      <c r="L317" s="10"/>
      <c r="M317" s="10"/>
    </row>
    <row r="318" spans="2:13" s="76" customFormat="1" ht="16.5">
      <c r="B318" s="86"/>
      <c r="C318" s="3"/>
      <c r="D318" s="61"/>
      <c r="F318" s="72"/>
      <c r="H318" s="61"/>
      <c r="I318" s="3"/>
      <c r="J318" s="34"/>
      <c r="K318" s="3"/>
      <c r="L318" s="10"/>
      <c r="M318" s="10"/>
    </row>
    <row r="319" spans="2:13" s="76" customFormat="1" ht="16.5">
      <c r="B319" s="86"/>
      <c r="C319" s="3"/>
      <c r="D319" s="61"/>
      <c r="F319" s="72"/>
      <c r="H319" s="61"/>
      <c r="I319" s="3"/>
      <c r="J319" s="34"/>
      <c r="K319" s="3"/>
      <c r="L319" s="10"/>
      <c r="M319" s="10"/>
    </row>
    <row r="320" spans="2:13" s="76" customFormat="1" ht="16.5">
      <c r="B320" s="86"/>
      <c r="C320" s="3"/>
      <c r="D320" s="61"/>
      <c r="F320" s="72"/>
      <c r="H320" s="61"/>
      <c r="I320" s="3"/>
      <c r="J320" s="34"/>
      <c r="K320" s="3"/>
      <c r="L320" s="10"/>
      <c r="M320" s="10"/>
    </row>
    <row r="321" spans="2:13" s="76" customFormat="1" ht="16.5">
      <c r="B321" s="86"/>
      <c r="C321" s="3"/>
      <c r="D321" s="61"/>
      <c r="F321" s="72"/>
      <c r="H321" s="61"/>
      <c r="I321" s="3"/>
      <c r="J321" s="34"/>
      <c r="K321" s="3"/>
      <c r="L321" s="10"/>
      <c r="M321" s="10"/>
    </row>
    <row r="322" spans="2:13" s="76" customFormat="1" ht="16.5">
      <c r="B322" s="86"/>
      <c r="C322" s="3"/>
      <c r="D322" s="61"/>
      <c r="F322" s="72"/>
      <c r="H322" s="61"/>
      <c r="I322" s="3"/>
      <c r="J322" s="34"/>
      <c r="K322" s="3"/>
      <c r="L322" s="10"/>
      <c r="M322" s="10"/>
    </row>
    <row r="323" spans="2:13" s="76" customFormat="1" ht="16.5">
      <c r="B323" s="86"/>
      <c r="C323" s="3"/>
      <c r="D323" s="61"/>
      <c r="F323" s="72"/>
      <c r="H323" s="61"/>
      <c r="I323" s="3"/>
      <c r="J323" s="34"/>
      <c r="K323" s="3"/>
      <c r="L323" s="10"/>
      <c r="M323" s="10"/>
    </row>
    <row r="324" spans="2:13" s="76" customFormat="1" ht="16.5">
      <c r="B324" s="86"/>
      <c r="C324" s="3"/>
      <c r="D324" s="61"/>
      <c r="F324" s="72"/>
      <c r="H324" s="61"/>
      <c r="I324" s="3"/>
      <c r="J324" s="34"/>
      <c r="K324" s="3"/>
      <c r="L324" s="10"/>
      <c r="M324" s="10"/>
    </row>
    <row r="325" spans="2:13" s="76" customFormat="1" ht="16.5">
      <c r="B325" s="86"/>
      <c r="C325" s="3"/>
      <c r="D325" s="61"/>
      <c r="F325" s="72"/>
      <c r="H325" s="61"/>
      <c r="I325" s="3"/>
      <c r="J325" s="34"/>
      <c r="K325" s="3"/>
      <c r="L325" s="10"/>
      <c r="M325" s="10"/>
    </row>
    <row r="326" spans="2:13" s="76" customFormat="1" ht="16.5">
      <c r="B326" s="86"/>
      <c r="C326" s="3"/>
      <c r="D326" s="61"/>
      <c r="F326" s="72"/>
      <c r="H326" s="61"/>
      <c r="I326" s="3"/>
      <c r="J326" s="34"/>
      <c r="K326" s="3"/>
      <c r="L326" s="10"/>
      <c r="M326" s="10"/>
    </row>
    <row r="327" spans="2:13" s="76" customFormat="1" ht="16.5">
      <c r="B327" s="86"/>
      <c r="C327" s="3"/>
      <c r="D327" s="61"/>
      <c r="F327" s="72"/>
      <c r="H327" s="61"/>
      <c r="I327" s="3"/>
      <c r="J327" s="34"/>
      <c r="K327" s="3"/>
      <c r="L327" s="10"/>
      <c r="M327" s="10"/>
    </row>
    <row r="328" spans="2:13" s="76" customFormat="1" ht="16.5">
      <c r="B328" s="86"/>
      <c r="C328" s="3"/>
      <c r="D328" s="61"/>
      <c r="F328" s="72"/>
      <c r="H328" s="61"/>
      <c r="I328" s="3"/>
      <c r="J328" s="34"/>
      <c r="K328" s="3"/>
      <c r="L328" s="10"/>
      <c r="M328" s="10"/>
    </row>
    <row r="329" spans="2:13" s="76" customFormat="1" ht="16.5">
      <c r="B329" s="86"/>
      <c r="C329" s="3"/>
      <c r="D329" s="61"/>
      <c r="F329" s="72"/>
      <c r="H329" s="61"/>
      <c r="I329" s="3"/>
      <c r="J329" s="34"/>
      <c r="K329" s="3"/>
      <c r="L329" s="10"/>
      <c r="M329" s="10"/>
    </row>
    <row r="330" spans="2:13" s="76" customFormat="1" ht="16.5">
      <c r="B330" s="86"/>
      <c r="C330" s="3"/>
      <c r="D330" s="61"/>
      <c r="F330" s="72"/>
      <c r="H330" s="61"/>
      <c r="I330" s="3"/>
      <c r="J330" s="34"/>
      <c r="K330" s="3"/>
      <c r="L330" s="10"/>
      <c r="M330" s="10"/>
    </row>
    <row r="331" spans="2:13" s="76" customFormat="1" ht="16.5">
      <c r="B331" s="86"/>
      <c r="C331" s="3"/>
      <c r="D331" s="61"/>
      <c r="F331" s="72"/>
      <c r="H331" s="61"/>
      <c r="I331" s="3"/>
      <c r="J331" s="34"/>
      <c r="K331" s="3"/>
      <c r="L331" s="10"/>
      <c r="M331" s="10"/>
    </row>
    <row r="332" spans="2:13" s="76" customFormat="1" ht="16.5">
      <c r="B332" s="86"/>
      <c r="C332" s="3"/>
      <c r="D332" s="61"/>
      <c r="F332" s="72"/>
      <c r="H332" s="61"/>
      <c r="I332" s="3"/>
      <c r="J332" s="34"/>
      <c r="K332" s="3"/>
      <c r="L332" s="10"/>
      <c r="M332" s="10"/>
    </row>
    <row r="333" spans="2:13" s="76" customFormat="1" ht="16.5">
      <c r="B333" s="86"/>
      <c r="C333" s="3"/>
      <c r="D333" s="61"/>
      <c r="F333" s="72"/>
      <c r="H333" s="61"/>
      <c r="I333" s="3"/>
      <c r="J333" s="34"/>
      <c r="K333" s="3"/>
      <c r="L333" s="10"/>
      <c r="M333" s="10"/>
    </row>
    <row r="334" spans="2:13" s="76" customFormat="1" ht="16.5">
      <c r="B334" s="86"/>
      <c r="C334" s="3"/>
      <c r="D334" s="61"/>
      <c r="F334" s="72"/>
      <c r="H334" s="61"/>
      <c r="I334" s="3"/>
      <c r="J334" s="34"/>
      <c r="K334" s="3"/>
      <c r="L334" s="10"/>
      <c r="M334" s="10"/>
    </row>
    <row r="335" spans="2:13" s="76" customFormat="1" ht="16.5">
      <c r="B335" s="86"/>
      <c r="C335" s="3"/>
      <c r="D335" s="61"/>
      <c r="F335" s="72"/>
      <c r="H335" s="61"/>
      <c r="I335" s="3"/>
      <c r="J335" s="34"/>
      <c r="K335" s="3"/>
      <c r="L335" s="10"/>
      <c r="M335" s="10"/>
    </row>
    <row r="336" spans="2:13" s="76" customFormat="1" ht="16.5">
      <c r="B336" s="86"/>
      <c r="C336" s="3"/>
      <c r="D336" s="61"/>
      <c r="F336" s="72"/>
      <c r="H336" s="61"/>
      <c r="I336" s="3"/>
      <c r="J336" s="34"/>
      <c r="K336" s="3"/>
      <c r="L336" s="10"/>
      <c r="M336" s="10"/>
    </row>
    <row r="337" spans="2:13" s="76" customFormat="1" ht="16.5">
      <c r="B337" s="86"/>
      <c r="C337" s="3"/>
      <c r="D337" s="61"/>
      <c r="F337" s="72"/>
      <c r="H337" s="61"/>
      <c r="I337" s="3"/>
      <c r="J337" s="34"/>
      <c r="K337" s="3"/>
      <c r="L337" s="10"/>
      <c r="M337" s="10"/>
    </row>
    <row r="338" spans="2:13" s="76" customFormat="1" ht="16.5">
      <c r="B338" s="86"/>
      <c r="C338" s="3"/>
      <c r="D338" s="61"/>
      <c r="F338" s="72"/>
      <c r="H338" s="61"/>
      <c r="I338" s="3"/>
      <c r="J338" s="34"/>
      <c r="K338" s="3"/>
      <c r="L338" s="10"/>
      <c r="M338" s="10"/>
    </row>
    <row r="339" spans="2:13" s="76" customFormat="1" ht="16.5">
      <c r="B339" s="86"/>
      <c r="C339" s="3"/>
      <c r="D339" s="61"/>
      <c r="F339" s="72"/>
      <c r="H339" s="61"/>
      <c r="I339" s="3"/>
      <c r="J339" s="34"/>
      <c r="K339" s="3"/>
      <c r="L339" s="10"/>
      <c r="M339" s="10"/>
    </row>
    <row r="340" spans="2:13" s="76" customFormat="1" ht="16.5">
      <c r="B340" s="86"/>
      <c r="C340" s="3"/>
      <c r="D340" s="61"/>
      <c r="F340" s="72"/>
      <c r="H340" s="61"/>
      <c r="I340" s="3"/>
      <c r="J340" s="34"/>
      <c r="K340" s="3"/>
      <c r="L340" s="10"/>
      <c r="M340" s="10"/>
    </row>
    <row r="341" spans="2:13" s="76" customFormat="1" ht="16.5">
      <c r="B341" s="86"/>
      <c r="C341" s="3"/>
      <c r="D341" s="61"/>
      <c r="F341" s="72"/>
      <c r="H341" s="61"/>
      <c r="I341" s="3"/>
      <c r="J341" s="34"/>
      <c r="K341" s="3"/>
      <c r="L341" s="10"/>
      <c r="M341" s="10"/>
    </row>
    <row r="342" spans="2:13" s="76" customFormat="1" ht="16.5">
      <c r="B342" s="86"/>
      <c r="C342" s="3"/>
      <c r="D342" s="61"/>
      <c r="F342" s="72"/>
      <c r="H342" s="61"/>
      <c r="I342" s="3"/>
      <c r="J342" s="34"/>
      <c r="K342" s="3"/>
      <c r="L342" s="10"/>
      <c r="M342" s="10"/>
    </row>
    <row r="343" spans="2:13" s="76" customFormat="1" ht="16.5">
      <c r="B343" s="86"/>
      <c r="C343" s="3"/>
      <c r="D343" s="61"/>
      <c r="F343" s="72"/>
      <c r="H343" s="61"/>
      <c r="I343" s="3"/>
      <c r="J343" s="34"/>
      <c r="K343" s="3"/>
      <c r="L343" s="10"/>
      <c r="M343" s="10"/>
    </row>
    <row r="344" spans="2:13" s="76" customFormat="1" ht="16.5">
      <c r="B344" s="86"/>
      <c r="C344" s="3"/>
      <c r="D344" s="61"/>
      <c r="F344" s="72"/>
      <c r="H344" s="61"/>
      <c r="I344" s="3"/>
      <c r="J344" s="34"/>
      <c r="K344" s="3"/>
      <c r="L344" s="10"/>
      <c r="M344" s="10"/>
    </row>
    <row r="345" spans="2:13" s="76" customFormat="1" ht="16.5">
      <c r="B345" s="86"/>
      <c r="C345" s="3"/>
      <c r="D345" s="61"/>
      <c r="F345" s="72"/>
      <c r="H345" s="61"/>
      <c r="I345" s="3"/>
      <c r="J345" s="34"/>
      <c r="K345" s="3"/>
      <c r="L345" s="10"/>
      <c r="M345" s="10"/>
    </row>
    <row r="346" spans="2:13" s="76" customFormat="1" ht="16.5">
      <c r="B346" s="86"/>
      <c r="C346" s="3"/>
      <c r="D346" s="61"/>
      <c r="F346" s="72"/>
      <c r="H346" s="61"/>
      <c r="I346" s="3"/>
      <c r="J346" s="34"/>
      <c r="K346" s="3"/>
      <c r="L346" s="10"/>
      <c r="M346" s="10"/>
    </row>
    <row r="347" spans="2:13" s="76" customFormat="1" ht="16.5">
      <c r="B347" s="86"/>
      <c r="C347" s="3"/>
      <c r="D347" s="61"/>
      <c r="F347" s="72"/>
      <c r="H347" s="61"/>
      <c r="I347" s="3"/>
      <c r="J347" s="34"/>
      <c r="K347" s="3"/>
      <c r="L347" s="10"/>
      <c r="M347" s="10"/>
    </row>
    <row r="348" spans="2:13" s="76" customFormat="1" ht="16.5">
      <c r="B348" s="86"/>
      <c r="C348" s="3"/>
      <c r="D348" s="61"/>
      <c r="F348" s="72"/>
      <c r="H348" s="61"/>
      <c r="I348" s="3"/>
      <c r="J348" s="34"/>
      <c r="K348" s="3"/>
      <c r="L348" s="10"/>
      <c r="M348" s="10"/>
    </row>
    <row r="349" spans="2:13" s="76" customFormat="1" ht="16.5">
      <c r="B349" s="86"/>
      <c r="C349" s="3"/>
      <c r="D349" s="61"/>
      <c r="F349" s="72"/>
      <c r="H349" s="61"/>
      <c r="I349" s="3"/>
      <c r="J349" s="34"/>
      <c r="K349" s="3"/>
      <c r="L349" s="10"/>
      <c r="M349" s="10"/>
    </row>
    <row r="350" spans="2:13" s="76" customFormat="1" ht="16.5">
      <c r="B350" s="86"/>
      <c r="C350" s="3"/>
      <c r="D350" s="61"/>
      <c r="F350" s="72"/>
      <c r="H350" s="61"/>
      <c r="I350" s="3"/>
      <c r="J350" s="34"/>
      <c r="K350" s="3"/>
      <c r="L350" s="10"/>
      <c r="M350" s="10"/>
    </row>
    <row r="351" spans="2:13" s="76" customFormat="1" ht="16.5">
      <c r="B351" s="86"/>
      <c r="C351" s="3"/>
      <c r="D351" s="61"/>
      <c r="F351" s="72"/>
      <c r="H351" s="61"/>
      <c r="I351" s="3"/>
      <c r="J351" s="34"/>
      <c r="K351" s="3"/>
      <c r="L351" s="10"/>
      <c r="M351" s="10"/>
    </row>
    <row r="352" spans="2:13" s="76" customFormat="1" ht="16.5">
      <c r="B352" s="86"/>
      <c r="C352" s="3"/>
      <c r="D352" s="61"/>
      <c r="F352" s="72"/>
      <c r="H352" s="61"/>
      <c r="I352" s="3"/>
      <c r="J352" s="34"/>
      <c r="K352" s="3"/>
      <c r="L352" s="10"/>
      <c r="M352" s="10"/>
    </row>
    <row r="353" spans="2:13" s="76" customFormat="1" ht="16.5">
      <c r="B353" s="86"/>
      <c r="C353" s="3"/>
      <c r="D353" s="61"/>
      <c r="F353" s="72"/>
      <c r="H353" s="61"/>
      <c r="I353" s="3"/>
      <c r="J353" s="34"/>
      <c r="K353" s="3"/>
      <c r="L353" s="10"/>
      <c r="M353" s="10"/>
    </row>
    <row r="354" spans="2:13" s="76" customFormat="1" ht="16.5">
      <c r="B354" s="86"/>
      <c r="C354" s="3"/>
      <c r="D354" s="61"/>
      <c r="F354" s="72"/>
      <c r="H354" s="61"/>
      <c r="I354" s="3"/>
      <c r="J354" s="34"/>
      <c r="K354" s="3"/>
      <c r="L354" s="10"/>
      <c r="M354" s="10"/>
    </row>
    <row r="355" spans="2:13" s="76" customFormat="1" ht="16.5">
      <c r="B355" s="86"/>
      <c r="C355" s="3"/>
      <c r="D355" s="61"/>
      <c r="F355" s="72"/>
      <c r="H355" s="61"/>
      <c r="I355" s="3"/>
      <c r="J355" s="34"/>
      <c r="K355" s="3"/>
      <c r="L355" s="10"/>
      <c r="M355" s="10"/>
    </row>
    <row r="356" spans="2:13" s="76" customFormat="1" ht="16.5">
      <c r="B356" s="86"/>
      <c r="C356" s="3"/>
      <c r="D356" s="61"/>
      <c r="F356" s="72"/>
      <c r="H356" s="61"/>
      <c r="I356" s="3"/>
      <c r="J356" s="34"/>
      <c r="K356" s="3"/>
      <c r="L356" s="10"/>
      <c r="M356" s="10"/>
    </row>
    <row r="357" spans="2:13" s="76" customFormat="1" ht="16.5">
      <c r="B357" s="86"/>
      <c r="C357" s="3"/>
      <c r="D357" s="61"/>
      <c r="F357" s="72"/>
      <c r="H357" s="61"/>
      <c r="I357" s="3"/>
      <c r="J357" s="34"/>
      <c r="K357" s="3"/>
      <c r="L357" s="10"/>
      <c r="M357" s="10"/>
    </row>
    <row r="358" spans="2:13" s="76" customFormat="1" ht="16.5">
      <c r="B358" s="86"/>
      <c r="C358" s="3"/>
      <c r="D358" s="61"/>
      <c r="F358" s="72"/>
      <c r="H358" s="61"/>
      <c r="I358" s="3"/>
      <c r="J358" s="34"/>
      <c r="K358" s="3"/>
      <c r="L358" s="10"/>
      <c r="M358" s="10"/>
    </row>
    <row r="359" spans="2:13" s="76" customFormat="1" ht="16.5">
      <c r="B359" s="86"/>
      <c r="C359" s="3"/>
      <c r="D359" s="61"/>
      <c r="F359" s="72"/>
      <c r="H359" s="61"/>
      <c r="I359" s="3"/>
      <c r="J359" s="34"/>
      <c r="K359" s="3"/>
      <c r="L359" s="10"/>
      <c r="M359" s="10"/>
    </row>
    <row r="360" spans="2:13" s="76" customFormat="1" ht="16.5">
      <c r="B360" s="86"/>
      <c r="C360" s="3"/>
      <c r="D360" s="61"/>
      <c r="F360" s="72"/>
      <c r="H360" s="61"/>
      <c r="I360" s="3"/>
      <c r="J360" s="34"/>
      <c r="K360" s="3"/>
      <c r="L360" s="10"/>
      <c r="M360" s="10"/>
    </row>
    <row r="361" spans="2:13" s="76" customFormat="1" ht="16.5">
      <c r="B361" s="86"/>
      <c r="C361" s="3"/>
      <c r="D361" s="61"/>
      <c r="F361" s="72"/>
      <c r="H361" s="61"/>
      <c r="I361" s="3"/>
      <c r="J361" s="34"/>
      <c r="K361" s="3"/>
      <c r="L361" s="10"/>
      <c r="M361" s="10"/>
    </row>
    <row r="362" spans="2:13" s="76" customFormat="1" ht="16.5">
      <c r="B362" s="86"/>
      <c r="C362" s="3"/>
      <c r="D362" s="61"/>
      <c r="F362" s="72"/>
      <c r="H362" s="61"/>
      <c r="I362" s="3"/>
      <c r="J362" s="34"/>
      <c r="K362" s="3"/>
      <c r="L362" s="10"/>
      <c r="M362" s="10"/>
    </row>
    <row r="363" spans="2:13" s="76" customFormat="1" ht="16.5">
      <c r="B363" s="86"/>
      <c r="C363" s="3"/>
      <c r="D363" s="61"/>
      <c r="F363" s="72"/>
      <c r="H363" s="61"/>
      <c r="I363" s="3"/>
      <c r="J363" s="34"/>
      <c r="K363" s="3"/>
      <c r="L363" s="10"/>
      <c r="M363" s="10"/>
    </row>
    <row r="364" spans="2:13" s="76" customFormat="1" ht="16.5">
      <c r="B364" s="86"/>
      <c r="C364" s="3"/>
      <c r="D364" s="61"/>
      <c r="F364" s="72"/>
      <c r="H364" s="61"/>
      <c r="I364" s="3"/>
      <c r="J364" s="34"/>
      <c r="K364" s="3"/>
      <c r="L364" s="10"/>
      <c r="M364" s="10"/>
    </row>
    <row r="365" spans="2:13" s="76" customFormat="1" ht="16.5">
      <c r="B365" s="86"/>
      <c r="C365" s="3"/>
      <c r="D365" s="61"/>
      <c r="F365" s="72"/>
      <c r="H365" s="61"/>
      <c r="I365" s="3"/>
      <c r="J365" s="34"/>
      <c r="K365" s="3"/>
      <c r="L365" s="10"/>
      <c r="M365" s="10"/>
    </row>
    <row r="366" spans="2:13" s="76" customFormat="1" ht="16.5">
      <c r="B366" s="86"/>
      <c r="C366" s="3"/>
      <c r="D366" s="61"/>
      <c r="F366" s="72"/>
      <c r="H366" s="61"/>
      <c r="I366" s="3"/>
      <c r="J366" s="34"/>
      <c r="K366" s="3"/>
      <c r="L366" s="10"/>
      <c r="M366" s="10"/>
    </row>
    <row r="367" spans="2:13" s="76" customFormat="1" ht="16.5">
      <c r="B367" s="86"/>
      <c r="C367" s="3"/>
      <c r="D367" s="61"/>
      <c r="F367" s="72"/>
      <c r="H367" s="61"/>
      <c r="I367" s="3"/>
      <c r="J367" s="34"/>
      <c r="K367" s="3"/>
      <c r="L367" s="10"/>
      <c r="M367" s="10"/>
    </row>
    <row r="368" spans="2:13" s="76" customFormat="1" ht="16.5">
      <c r="B368" s="86"/>
      <c r="C368" s="3"/>
      <c r="D368" s="61"/>
      <c r="F368" s="72"/>
      <c r="H368" s="61"/>
      <c r="I368" s="3"/>
      <c r="J368" s="34"/>
      <c r="K368" s="3"/>
      <c r="L368" s="10"/>
      <c r="M368" s="10"/>
    </row>
    <row r="369" spans="2:13" s="76" customFormat="1" ht="16.5">
      <c r="B369" s="86"/>
      <c r="C369" s="3"/>
      <c r="D369" s="61"/>
      <c r="F369" s="72"/>
      <c r="H369" s="61"/>
      <c r="I369" s="3"/>
      <c r="J369" s="34"/>
      <c r="K369" s="3"/>
      <c r="L369" s="10"/>
      <c r="M369" s="10"/>
    </row>
    <row r="370" spans="2:13" s="76" customFormat="1" ht="16.5">
      <c r="B370" s="86"/>
      <c r="C370" s="3"/>
      <c r="D370" s="61"/>
      <c r="F370" s="72"/>
      <c r="H370" s="61"/>
      <c r="I370" s="3"/>
      <c r="J370" s="34"/>
      <c r="K370" s="3"/>
      <c r="L370" s="10"/>
      <c r="M370" s="10"/>
    </row>
    <row r="371" spans="2:13" s="76" customFormat="1" ht="16.5">
      <c r="B371" s="86"/>
      <c r="C371" s="3"/>
      <c r="D371" s="61"/>
      <c r="F371" s="72"/>
      <c r="H371" s="61"/>
      <c r="I371" s="3"/>
      <c r="J371" s="34"/>
      <c r="K371" s="3"/>
      <c r="L371" s="10"/>
      <c r="M371" s="10"/>
    </row>
    <row r="372" spans="2:13" s="76" customFormat="1" ht="16.5">
      <c r="B372" s="86"/>
      <c r="C372" s="3"/>
      <c r="D372" s="61"/>
      <c r="F372" s="72"/>
      <c r="H372" s="61"/>
      <c r="I372" s="3"/>
      <c r="J372" s="34"/>
      <c r="K372" s="3"/>
      <c r="L372" s="10"/>
      <c r="M372" s="10"/>
    </row>
    <row r="373" spans="2:13" s="76" customFormat="1" ht="16.5">
      <c r="B373" s="86"/>
      <c r="C373" s="3"/>
      <c r="D373" s="61"/>
      <c r="F373" s="72"/>
      <c r="H373" s="61"/>
      <c r="I373" s="3"/>
      <c r="J373" s="34"/>
      <c r="K373" s="3"/>
      <c r="L373" s="10"/>
      <c r="M373" s="10"/>
    </row>
    <row r="374" spans="2:13" s="76" customFormat="1" ht="16.5">
      <c r="B374" s="86"/>
      <c r="C374" s="3"/>
      <c r="D374" s="61"/>
      <c r="F374" s="72"/>
      <c r="H374" s="61"/>
      <c r="I374" s="3"/>
      <c r="J374" s="34"/>
      <c r="K374" s="3"/>
      <c r="L374" s="10"/>
      <c r="M374" s="10"/>
    </row>
    <row r="375" spans="2:13" s="76" customFormat="1" ht="16.5">
      <c r="B375" s="86"/>
      <c r="C375" s="3"/>
      <c r="D375" s="61"/>
      <c r="F375" s="72"/>
      <c r="H375" s="61"/>
      <c r="I375" s="3"/>
      <c r="J375" s="34"/>
      <c r="K375" s="3"/>
      <c r="L375" s="10"/>
      <c r="M375" s="10"/>
    </row>
    <row r="376" spans="2:13" s="76" customFormat="1" ht="16.5">
      <c r="B376" s="86"/>
      <c r="C376" s="3"/>
      <c r="D376" s="61"/>
      <c r="F376" s="72"/>
      <c r="H376" s="61"/>
      <c r="I376" s="3"/>
      <c r="J376" s="34"/>
      <c r="K376" s="3"/>
      <c r="L376" s="10"/>
      <c r="M376" s="10"/>
    </row>
    <row r="377" spans="2:13" s="76" customFormat="1" ht="16.5">
      <c r="B377" s="86"/>
      <c r="C377" s="3"/>
      <c r="D377" s="61"/>
      <c r="F377" s="72"/>
      <c r="H377" s="61"/>
      <c r="I377" s="3"/>
      <c r="J377" s="34"/>
      <c r="K377" s="3"/>
      <c r="L377" s="10"/>
      <c r="M377" s="10"/>
    </row>
    <row r="378" spans="2:13" s="76" customFormat="1" ht="16.5">
      <c r="B378" s="86"/>
      <c r="C378" s="3"/>
      <c r="D378" s="61"/>
      <c r="F378" s="72"/>
      <c r="H378" s="61"/>
      <c r="I378" s="3"/>
      <c r="J378" s="34"/>
      <c r="K378" s="3"/>
      <c r="L378" s="10"/>
      <c r="M378" s="10"/>
    </row>
    <row r="379" spans="2:13" s="76" customFormat="1" ht="16.5">
      <c r="B379" s="86"/>
      <c r="C379" s="3"/>
      <c r="D379" s="61"/>
      <c r="F379" s="72"/>
      <c r="H379" s="61"/>
      <c r="I379" s="3"/>
      <c r="J379" s="34"/>
      <c r="K379" s="3"/>
      <c r="L379" s="10"/>
      <c r="M379" s="10"/>
    </row>
    <row r="380" spans="2:13" s="76" customFormat="1" ht="16.5">
      <c r="B380" s="86"/>
      <c r="C380" s="3"/>
      <c r="D380" s="61"/>
      <c r="F380" s="72"/>
      <c r="H380" s="61"/>
      <c r="I380" s="3"/>
      <c r="J380" s="34"/>
      <c r="K380" s="3"/>
      <c r="L380" s="10"/>
      <c r="M380" s="10"/>
    </row>
    <row r="381" spans="2:13" s="76" customFormat="1" ht="16.5">
      <c r="B381" s="86"/>
      <c r="C381" s="3"/>
      <c r="D381" s="61"/>
      <c r="F381" s="72"/>
      <c r="H381" s="61"/>
      <c r="I381" s="3"/>
      <c r="J381" s="34"/>
      <c r="K381" s="3"/>
      <c r="L381" s="10"/>
      <c r="M381" s="10"/>
    </row>
    <row r="382" spans="2:13" s="76" customFormat="1" ht="16.5">
      <c r="B382" s="86"/>
      <c r="C382" s="3"/>
      <c r="D382" s="61"/>
      <c r="F382" s="72"/>
      <c r="H382" s="61"/>
      <c r="I382" s="3"/>
      <c r="J382" s="34"/>
      <c r="K382" s="3"/>
      <c r="L382" s="10"/>
      <c r="M382" s="10"/>
    </row>
    <row r="383" spans="2:13" s="76" customFormat="1" ht="16.5">
      <c r="B383" s="86"/>
      <c r="C383" s="3"/>
      <c r="D383" s="61"/>
      <c r="F383" s="72"/>
      <c r="H383" s="61"/>
      <c r="I383" s="3"/>
      <c r="J383" s="34"/>
      <c r="K383" s="3"/>
      <c r="L383" s="10"/>
      <c r="M383" s="10"/>
    </row>
    <row r="384" spans="2:13" s="76" customFormat="1" ht="16.5">
      <c r="B384" s="86"/>
      <c r="C384" s="3"/>
      <c r="D384" s="61"/>
      <c r="F384" s="72"/>
      <c r="H384" s="61"/>
      <c r="I384" s="3"/>
      <c r="J384" s="34"/>
      <c r="K384" s="3"/>
      <c r="L384" s="10"/>
      <c r="M384" s="10"/>
    </row>
    <row r="385" spans="2:13" s="76" customFormat="1" ht="16.5">
      <c r="B385" s="86"/>
      <c r="C385" s="3"/>
      <c r="D385" s="61"/>
      <c r="F385" s="72"/>
      <c r="H385" s="61"/>
      <c r="I385" s="3"/>
      <c r="J385" s="34"/>
      <c r="K385" s="3"/>
      <c r="L385" s="10"/>
      <c r="M385" s="10"/>
    </row>
    <row r="386" spans="2:13" s="76" customFormat="1" ht="16.5">
      <c r="B386" s="86"/>
      <c r="C386" s="3"/>
      <c r="D386" s="61"/>
      <c r="F386" s="72"/>
      <c r="H386" s="61"/>
      <c r="I386" s="3"/>
      <c r="J386" s="34"/>
      <c r="K386" s="3"/>
      <c r="L386" s="10"/>
      <c r="M386" s="10"/>
    </row>
    <row r="387" spans="2:13" s="76" customFormat="1" ht="16.5">
      <c r="B387" s="86"/>
      <c r="C387" s="3"/>
      <c r="D387" s="61"/>
      <c r="F387" s="72"/>
      <c r="H387" s="61"/>
      <c r="I387" s="3"/>
      <c r="J387" s="34"/>
      <c r="K387" s="3"/>
      <c r="L387" s="10"/>
      <c r="M387" s="10"/>
    </row>
    <row r="388" spans="2:13" s="76" customFormat="1" ht="16.5">
      <c r="B388" s="86"/>
      <c r="C388" s="3"/>
      <c r="D388" s="61"/>
      <c r="F388" s="72"/>
      <c r="H388" s="61"/>
      <c r="I388" s="3"/>
      <c r="J388" s="34"/>
      <c r="K388" s="3"/>
      <c r="L388" s="10"/>
      <c r="M388" s="10"/>
    </row>
    <row r="389" spans="2:13" s="76" customFormat="1" ht="16.5">
      <c r="B389" s="86"/>
      <c r="C389" s="3"/>
      <c r="D389" s="61"/>
      <c r="F389" s="72"/>
      <c r="H389" s="61"/>
      <c r="I389" s="3"/>
      <c r="J389" s="34"/>
      <c r="K389" s="3"/>
      <c r="L389" s="10"/>
      <c r="M389" s="10"/>
    </row>
    <row r="390" spans="2:13" s="76" customFormat="1" ht="16.5">
      <c r="B390" s="86"/>
      <c r="C390" s="3"/>
      <c r="D390" s="61"/>
      <c r="F390" s="72"/>
      <c r="H390" s="61"/>
      <c r="I390" s="3"/>
      <c r="J390" s="34"/>
      <c r="K390" s="3"/>
      <c r="L390" s="10"/>
      <c r="M390" s="10"/>
    </row>
    <row r="391" spans="2:13" s="76" customFormat="1" ht="16.5">
      <c r="B391" s="86"/>
      <c r="C391" s="3"/>
      <c r="D391" s="61"/>
      <c r="F391" s="72"/>
      <c r="H391" s="61"/>
      <c r="I391" s="3"/>
      <c r="J391" s="34"/>
      <c r="K391" s="3"/>
      <c r="L391" s="10"/>
      <c r="M391" s="10"/>
    </row>
    <row r="392" spans="2:13" s="76" customFormat="1" ht="16.5">
      <c r="B392" s="86"/>
      <c r="C392" s="3"/>
      <c r="D392" s="61"/>
      <c r="F392" s="72"/>
      <c r="H392" s="61"/>
      <c r="I392" s="3"/>
      <c r="J392" s="34"/>
      <c r="K392" s="3"/>
      <c r="L392" s="10"/>
      <c r="M392" s="10"/>
    </row>
    <row r="393" spans="2:13" s="76" customFormat="1" ht="16.5">
      <c r="B393" s="86"/>
      <c r="C393" s="3"/>
      <c r="D393" s="61"/>
      <c r="F393" s="72"/>
      <c r="H393" s="61"/>
      <c r="I393" s="3"/>
      <c r="J393" s="34"/>
      <c r="K393" s="3"/>
      <c r="L393" s="10"/>
      <c r="M393" s="10"/>
    </row>
    <row r="394" spans="2:13" s="76" customFormat="1" ht="16.5">
      <c r="B394" s="86"/>
      <c r="C394" s="3"/>
      <c r="D394" s="61"/>
      <c r="F394" s="72"/>
      <c r="H394" s="61"/>
      <c r="I394" s="3"/>
      <c r="J394" s="34"/>
      <c r="K394" s="3"/>
      <c r="L394" s="10"/>
      <c r="M394" s="10"/>
    </row>
    <row r="395" spans="2:13" s="76" customFormat="1" ht="16.5">
      <c r="B395" s="86"/>
      <c r="C395" s="3"/>
      <c r="D395" s="61"/>
      <c r="F395" s="72"/>
      <c r="H395" s="61"/>
      <c r="I395" s="3"/>
      <c r="J395" s="34"/>
      <c r="K395" s="3"/>
      <c r="L395" s="10"/>
      <c r="M395" s="10"/>
    </row>
    <row r="396" spans="2:13" s="76" customFormat="1" ht="16.5">
      <c r="B396" s="86"/>
      <c r="C396" s="3"/>
      <c r="D396" s="61"/>
      <c r="F396" s="72"/>
      <c r="H396" s="61"/>
      <c r="I396" s="3"/>
      <c r="J396" s="34"/>
      <c r="K396" s="3"/>
      <c r="L396" s="10"/>
      <c r="M396" s="10"/>
    </row>
    <row r="397" spans="2:13" s="76" customFormat="1" ht="16.5">
      <c r="B397" s="86"/>
      <c r="C397" s="3"/>
      <c r="D397" s="61"/>
      <c r="F397" s="72"/>
      <c r="H397" s="61"/>
      <c r="I397" s="3"/>
      <c r="J397" s="34"/>
      <c r="K397" s="3"/>
      <c r="L397" s="10"/>
      <c r="M397" s="10"/>
    </row>
    <row r="398" spans="2:13" s="76" customFormat="1" ht="16.5">
      <c r="B398" s="86"/>
      <c r="C398" s="3"/>
      <c r="D398" s="61"/>
      <c r="F398" s="72"/>
      <c r="H398" s="61"/>
      <c r="I398" s="3"/>
      <c r="J398" s="34"/>
      <c r="K398" s="3"/>
      <c r="L398" s="10"/>
      <c r="M398" s="10"/>
    </row>
    <row r="399" spans="2:13" s="76" customFormat="1" ht="16.5">
      <c r="B399" s="86"/>
      <c r="C399" s="3"/>
      <c r="D399" s="61"/>
      <c r="F399" s="72"/>
      <c r="H399" s="61"/>
      <c r="I399" s="3"/>
      <c r="J399" s="34"/>
      <c r="K399" s="3"/>
      <c r="L399" s="10"/>
      <c r="M399" s="10"/>
    </row>
    <row r="400" spans="2:13" s="76" customFormat="1" ht="16.5">
      <c r="B400" s="86"/>
      <c r="C400" s="3"/>
      <c r="D400" s="61"/>
      <c r="F400" s="72"/>
      <c r="H400" s="61"/>
      <c r="I400" s="3"/>
      <c r="J400" s="34"/>
      <c r="K400" s="3"/>
      <c r="L400" s="10"/>
      <c r="M400" s="10"/>
    </row>
    <row r="401" spans="2:13" s="76" customFormat="1" ht="16.5">
      <c r="B401" s="86"/>
      <c r="C401" s="3"/>
      <c r="D401" s="61"/>
      <c r="F401" s="72"/>
      <c r="H401" s="61"/>
      <c r="I401" s="3"/>
      <c r="J401" s="34"/>
      <c r="K401" s="3"/>
      <c r="L401" s="10"/>
      <c r="M401" s="10"/>
    </row>
    <row r="402" spans="2:13" s="76" customFormat="1" ht="16.5">
      <c r="B402" s="86"/>
      <c r="C402" s="3"/>
      <c r="D402" s="61"/>
      <c r="F402" s="72"/>
      <c r="H402" s="61"/>
      <c r="I402" s="3"/>
      <c r="J402" s="34"/>
      <c r="K402" s="3"/>
      <c r="L402" s="10"/>
      <c r="M402" s="10"/>
    </row>
    <row r="403" spans="2:13" s="76" customFormat="1" ht="16.5">
      <c r="B403" s="86"/>
      <c r="C403" s="3"/>
      <c r="D403" s="61"/>
      <c r="F403" s="72"/>
      <c r="H403" s="61"/>
      <c r="I403" s="3"/>
      <c r="J403" s="34"/>
      <c r="K403" s="3"/>
      <c r="L403" s="10"/>
      <c r="M403" s="10"/>
    </row>
    <row r="404" spans="2:13" s="76" customFormat="1" ht="16.5">
      <c r="B404" s="86"/>
      <c r="C404" s="3"/>
      <c r="D404" s="61"/>
      <c r="F404" s="72"/>
      <c r="H404" s="61"/>
      <c r="I404" s="3"/>
      <c r="J404" s="34"/>
      <c r="K404" s="3"/>
      <c r="L404" s="10"/>
      <c r="M404" s="10"/>
    </row>
    <row r="405" spans="2:13" s="76" customFormat="1" ht="16.5">
      <c r="B405" s="86"/>
      <c r="C405" s="3"/>
      <c r="D405" s="61"/>
      <c r="F405" s="72"/>
      <c r="H405" s="61"/>
      <c r="I405" s="3"/>
      <c r="J405" s="34"/>
      <c r="K405" s="3"/>
      <c r="L405" s="10"/>
      <c r="M405" s="10"/>
    </row>
    <row r="406" spans="2:13" s="76" customFormat="1" ht="16.5">
      <c r="B406" s="86"/>
      <c r="C406" s="3"/>
      <c r="D406" s="61"/>
      <c r="F406" s="72"/>
      <c r="H406" s="61"/>
      <c r="I406" s="3"/>
      <c r="J406" s="34"/>
      <c r="K406" s="3"/>
      <c r="L406" s="10"/>
      <c r="M406" s="10"/>
    </row>
    <row r="407" spans="2:13" s="76" customFormat="1" ht="16.5">
      <c r="B407" s="86"/>
      <c r="C407" s="3"/>
      <c r="D407" s="61"/>
      <c r="F407" s="72"/>
      <c r="H407" s="61"/>
      <c r="I407" s="3"/>
      <c r="J407" s="34"/>
      <c r="K407" s="3"/>
      <c r="L407" s="10"/>
      <c r="M407" s="10"/>
    </row>
    <row r="408" spans="2:13" s="76" customFormat="1" ht="16.5">
      <c r="B408" s="86"/>
      <c r="C408" s="3"/>
      <c r="D408" s="61"/>
      <c r="F408" s="72"/>
      <c r="H408" s="61"/>
      <c r="I408" s="3"/>
      <c r="J408" s="34"/>
      <c r="K408" s="3"/>
      <c r="L408" s="10"/>
      <c r="M408" s="10"/>
    </row>
    <row r="409" spans="2:13" s="76" customFormat="1" ht="16.5">
      <c r="B409" s="86"/>
      <c r="C409" s="3"/>
      <c r="D409" s="61"/>
      <c r="F409" s="72"/>
      <c r="H409" s="61"/>
      <c r="I409" s="3"/>
      <c r="J409" s="34"/>
      <c r="K409" s="3"/>
      <c r="L409" s="10"/>
      <c r="M409" s="10"/>
    </row>
    <row r="410" spans="2:13" s="76" customFormat="1" ht="16.5">
      <c r="B410" s="86"/>
      <c r="C410" s="3"/>
      <c r="D410" s="61"/>
      <c r="F410" s="72"/>
      <c r="H410" s="61"/>
      <c r="I410" s="3"/>
      <c r="J410" s="34"/>
      <c r="K410" s="3"/>
      <c r="L410" s="10"/>
      <c r="M410" s="10"/>
    </row>
    <row r="411" spans="2:13" s="76" customFormat="1" ht="16.5">
      <c r="B411" s="86"/>
      <c r="C411" s="3"/>
      <c r="D411" s="61"/>
      <c r="F411" s="72"/>
      <c r="H411" s="61"/>
      <c r="I411" s="3"/>
      <c r="J411" s="34"/>
      <c r="K411" s="3"/>
      <c r="L411" s="10"/>
      <c r="M411" s="10"/>
    </row>
    <row r="412" spans="2:13" s="76" customFormat="1" ht="16.5">
      <c r="B412" s="86"/>
      <c r="C412" s="3"/>
      <c r="D412" s="61"/>
      <c r="F412" s="72"/>
      <c r="H412" s="61"/>
      <c r="I412" s="3"/>
      <c r="J412" s="34"/>
      <c r="K412" s="3"/>
      <c r="L412" s="10"/>
      <c r="M412" s="10"/>
    </row>
    <row r="413" spans="2:13" s="76" customFormat="1" ht="16.5">
      <c r="B413" s="86"/>
      <c r="C413" s="3"/>
      <c r="D413" s="61"/>
      <c r="F413" s="72"/>
      <c r="H413" s="61"/>
      <c r="I413" s="3"/>
      <c r="J413" s="34"/>
      <c r="K413" s="3"/>
      <c r="L413" s="10"/>
      <c r="M413" s="10"/>
    </row>
    <row r="414" spans="2:13" s="76" customFormat="1" ht="16.5">
      <c r="B414" s="86"/>
      <c r="C414" s="3"/>
      <c r="D414" s="61"/>
      <c r="F414" s="72"/>
      <c r="H414" s="61"/>
      <c r="I414" s="3"/>
      <c r="J414" s="34"/>
      <c r="K414" s="3"/>
      <c r="L414" s="10"/>
      <c r="M414" s="10"/>
    </row>
    <row r="415" spans="2:13" s="76" customFormat="1" ht="16.5">
      <c r="B415" s="86"/>
      <c r="C415" s="3"/>
      <c r="D415" s="61"/>
      <c r="F415" s="72"/>
      <c r="H415" s="61"/>
      <c r="I415" s="3"/>
      <c r="J415" s="34"/>
      <c r="K415" s="3"/>
      <c r="L415" s="10"/>
      <c r="M415" s="10"/>
    </row>
    <row r="416" spans="2:13" s="76" customFormat="1" ht="16.5">
      <c r="B416" s="86"/>
      <c r="C416" s="3"/>
      <c r="D416" s="61"/>
      <c r="F416" s="72"/>
      <c r="H416" s="61"/>
      <c r="I416" s="3"/>
      <c r="J416" s="34"/>
      <c r="K416" s="3"/>
      <c r="L416" s="10"/>
      <c r="M416" s="10"/>
    </row>
    <row r="417" spans="2:13" s="76" customFormat="1" ht="16.5">
      <c r="B417" s="86"/>
      <c r="C417" s="3"/>
      <c r="D417" s="61"/>
      <c r="F417" s="72"/>
      <c r="H417" s="61"/>
      <c r="I417" s="3"/>
      <c r="J417" s="34"/>
      <c r="K417" s="3"/>
      <c r="L417" s="10"/>
      <c r="M417" s="10"/>
    </row>
    <row r="418" spans="2:13" s="76" customFormat="1" ht="16.5">
      <c r="B418" s="86"/>
      <c r="C418" s="3"/>
      <c r="D418" s="61"/>
      <c r="F418" s="72"/>
      <c r="H418" s="61"/>
      <c r="I418" s="3"/>
      <c r="J418" s="34"/>
      <c r="K418" s="3"/>
      <c r="L418" s="10"/>
      <c r="M418" s="10"/>
    </row>
    <row r="419" spans="2:13" s="76" customFormat="1" ht="16.5">
      <c r="B419" s="86"/>
      <c r="C419" s="3"/>
      <c r="D419" s="61"/>
      <c r="F419" s="72"/>
      <c r="H419" s="61"/>
      <c r="I419" s="3"/>
      <c r="J419" s="34"/>
      <c r="K419" s="3"/>
      <c r="L419" s="10"/>
      <c r="M419" s="10"/>
    </row>
    <row r="420" spans="2:13" s="76" customFormat="1" ht="16.5">
      <c r="B420" s="86"/>
      <c r="C420" s="3"/>
      <c r="D420" s="61"/>
      <c r="F420" s="72"/>
      <c r="H420" s="61"/>
      <c r="I420" s="3"/>
      <c r="J420" s="34"/>
      <c r="K420" s="3"/>
      <c r="L420" s="10"/>
      <c r="M420" s="10"/>
    </row>
    <row r="421" spans="2:13" s="76" customFormat="1" ht="16.5">
      <c r="B421" s="86"/>
      <c r="C421" s="3"/>
      <c r="D421" s="61"/>
      <c r="F421" s="72"/>
      <c r="H421" s="61"/>
      <c r="I421" s="3"/>
      <c r="J421" s="34"/>
      <c r="K421" s="3"/>
      <c r="L421" s="10"/>
      <c r="M421" s="10"/>
    </row>
    <row r="422" spans="2:13" s="76" customFormat="1" ht="16.5">
      <c r="B422" s="86"/>
      <c r="C422" s="3"/>
      <c r="D422" s="61"/>
      <c r="F422" s="72"/>
      <c r="H422" s="61"/>
      <c r="I422" s="3"/>
      <c r="J422" s="34"/>
      <c r="K422" s="3"/>
      <c r="L422" s="10"/>
      <c r="M422" s="10"/>
    </row>
    <row r="423" spans="2:13" s="76" customFormat="1" ht="16.5">
      <c r="B423" s="86"/>
      <c r="C423" s="3"/>
      <c r="D423" s="61"/>
      <c r="F423" s="72"/>
      <c r="H423" s="61"/>
      <c r="I423" s="3"/>
      <c r="J423" s="34"/>
      <c r="K423" s="3"/>
      <c r="L423" s="10"/>
      <c r="M423" s="10"/>
    </row>
    <row r="424" spans="2:13" s="76" customFormat="1" ht="16.5">
      <c r="B424" s="86"/>
      <c r="C424" s="3"/>
      <c r="D424" s="61"/>
      <c r="F424" s="72"/>
      <c r="H424" s="61"/>
      <c r="I424" s="3"/>
      <c r="J424" s="34"/>
      <c r="K424" s="3"/>
      <c r="L424" s="10"/>
      <c r="M424" s="10"/>
    </row>
    <row r="425" spans="2:13" s="76" customFormat="1" ht="16.5">
      <c r="B425" s="86"/>
      <c r="C425" s="3"/>
      <c r="D425" s="61"/>
      <c r="F425" s="72"/>
      <c r="H425" s="61"/>
      <c r="I425" s="3"/>
      <c r="J425" s="34"/>
      <c r="K425" s="3"/>
      <c r="L425" s="10"/>
      <c r="M425" s="10"/>
    </row>
    <row r="426" spans="2:13" s="76" customFormat="1" ht="16.5">
      <c r="B426" s="86"/>
      <c r="C426" s="3"/>
      <c r="D426" s="61"/>
      <c r="F426" s="72"/>
      <c r="H426" s="61"/>
      <c r="I426" s="3"/>
      <c r="J426" s="34"/>
      <c r="K426" s="3"/>
      <c r="L426" s="10"/>
      <c r="M426" s="10"/>
    </row>
    <row r="427" spans="2:13" s="76" customFormat="1" ht="16.5">
      <c r="B427" s="86"/>
      <c r="C427" s="3"/>
      <c r="D427" s="61"/>
      <c r="F427" s="72"/>
      <c r="H427" s="61"/>
      <c r="I427" s="3"/>
      <c r="J427" s="34"/>
      <c r="K427" s="3"/>
      <c r="L427" s="10"/>
      <c r="M427" s="10"/>
    </row>
    <row r="428" spans="2:13" s="76" customFormat="1" ht="16.5">
      <c r="B428" s="86"/>
      <c r="C428" s="3"/>
      <c r="D428" s="61"/>
      <c r="F428" s="72"/>
      <c r="H428" s="61"/>
      <c r="I428" s="3"/>
      <c r="J428" s="34"/>
      <c r="K428" s="3"/>
      <c r="L428" s="10"/>
      <c r="M428" s="10"/>
    </row>
    <row r="429" spans="2:13" s="76" customFormat="1" ht="16.5">
      <c r="B429" s="86"/>
      <c r="C429" s="3"/>
      <c r="D429" s="61"/>
      <c r="F429" s="72"/>
      <c r="H429" s="61"/>
      <c r="I429" s="3"/>
      <c r="J429" s="34"/>
      <c r="K429" s="3"/>
      <c r="L429" s="10"/>
      <c r="M429" s="10"/>
    </row>
    <row r="430" spans="2:13" s="76" customFormat="1" ht="16.5">
      <c r="B430" s="86"/>
      <c r="C430" s="3"/>
      <c r="D430" s="61"/>
      <c r="F430" s="72"/>
      <c r="H430" s="61"/>
      <c r="I430" s="3"/>
      <c r="J430" s="34"/>
      <c r="K430" s="3"/>
      <c r="L430" s="10"/>
      <c r="M430" s="10"/>
    </row>
    <row r="431" spans="2:13" s="76" customFormat="1" ht="16.5">
      <c r="B431" s="86"/>
      <c r="C431" s="3"/>
      <c r="D431" s="61"/>
      <c r="F431" s="72"/>
      <c r="H431" s="61"/>
      <c r="I431" s="3"/>
      <c r="J431" s="34"/>
      <c r="K431" s="3"/>
      <c r="L431" s="10"/>
      <c r="M431" s="10"/>
    </row>
    <row r="432" spans="2:13" s="76" customFormat="1" ht="16.5">
      <c r="B432" s="86"/>
      <c r="C432" s="3"/>
      <c r="D432" s="61"/>
      <c r="F432" s="72"/>
      <c r="H432" s="61"/>
      <c r="I432" s="3"/>
      <c r="J432" s="34"/>
      <c r="K432" s="3"/>
      <c r="L432" s="10"/>
      <c r="M432" s="10"/>
    </row>
    <row r="433" spans="2:13" s="76" customFormat="1" ht="16.5">
      <c r="B433" s="86"/>
      <c r="C433" s="3"/>
      <c r="D433" s="61"/>
      <c r="F433" s="72"/>
      <c r="H433" s="61"/>
      <c r="I433" s="3"/>
      <c r="J433" s="34"/>
      <c r="K433" s="3"/>
      <c r="L433" s="10"/>
      <c r="M433" s="10"/>
    </row>
    <row r="434" spans="2:13" s="76" customFormat="1" ht="16.5">
      <c r="B434" s="86"/>
      <c r="C434" s="3"/>
      <c r="D434" s="61"/>
      <c r="F434" s="72"/>
      <c r="H434" s="61"/>
      <c r="I434" s="3"/>
      <c r="J434" s="34"/>
      <c r="K434" s="3"/>
      <c r="L434" s="10"/>
      <c r="M434" s="10"/>
    </row>
    <row r="435" spans="2:13" s="76" customFormat="1" ht="16.5">
      <c r="B435" s="86"/>
      <c r="C435" s="3"/>
      <c r="D435" s="61"/>
      <c r="F435" s="72"/>
      <c r="H435" s="61"/>
      <c r="I435" s="3"/>
      <c r="J435" s="34"/>
      <c r="K435" s="3"/>
      <c r="L435" s="10"/>
      <c r="M435" s="10"/>
    </row>
    <row r="436" spans="2:13" s="76" customFormat="1" ht="16.5">
      <c r="B436" s="86"/>
      <c r="C436" s="3"/>
      <c r="D436" s="61"/>
      <c r="F436" s="72"/>
      <c r="H436" s="61"/>
      <c r="I436" s="3"/>
      <c r="J436" s="34"/>
      <c r="K436" s="3"/>
      <c r="L436" s="10"/>
      <c r="M436" s="10"/>
    </row>
    <row r="437" spans="2:13" s="76" customFormat="1" ht="16.5">
      <c r="B437" s="86"/>
      <c r="C437" s="3"/>
      <c r="D437" s="61"/>
      <c r="F437" s="72"/>
      <c r="H437" s="61"/>
      <c r="I437" s="3"/>
      <c r="J437" s="34"/>
      <c r="K437" s="3"/>
      <c r="L437" s="10"/>
      <c r="M437" s="10"/>
    </row>
    <row r="438" spans="2:13" s="76" customFormat="1" ht="16.5">
      <c r="B438" s="86"/>
      <c r="C438" s="3"/>
      <c r="D438" s="61"/>
      <c r="F438" s="72"/>
      <c r="H438" s="61"/>
      <c r="I438" s="3"/>
      <c r="J438" s="34"/>
      <c r="K438" s="3"/>
      <c r="L438" s="10"/>
      <c r="M438" s="10"/>
    </row>
    <row r="439" spans="2:13" s="76" customFormat="1" ht="16.5">
      <c r="B439" s="86"/>
      <c r="C439" s="3"/>
      <c r="D439" s="61"/>
      <c r="F439" s="72"/>
      <c r="H439" s="61"/>
      <c r="I439" s="3"/>
      <c r="J439" s="34"/>
      <c r="K439" s="3"/>
      <c r="L439" s="10"/>
      <c r="M439" s="10"/>
    </row>
    <row r="440" spans="2:13" s="76" customFormat="1" ht="16.5">
      <c r="B440" s="86"/>
      <c r="C440" s="3"/>
      <c r="D440" s="61"/>
      <c r="F440" s="72"/>
      <c r="H440" s="61"/>
      <c r="I440" s="3"/>
      <c r="J440" s="34"/>
      <c r="K440" s="3"/>
      <c r="L440" s="10"/>
      <c r="M440" s="10"/>
    </row>
    <row r="441" spans="2:13" s="76" customFormat="1" ht="16.5">
      <c r="B441" s="86"/>
      <c r="C441" s="3"/>
      <c r="D441" s="61"/>
      <c r="F441" s="72"/>
      <c r="H441" s="61"/>
      <c r="I441" s="3"/>
      <c r="J441" s="34"/>
      <c r="K441" s="3"/>
      <c r="L441" s="10"/>
      <c r="M441" s="10"/>
    </row>
    <row r="442" spans="2:13" s="76" customFormat="1" ht="16.5">
      <c r="B442" s="86"/>
      <c r="C442" s="3"/>
      <c r="D442" s="61"/>
      <c r="F442" s="72"/>
      <c r="H442" s="61"/>
      <c r="I442" s="3"/>
      <c r="J442" s="34"/>
      <c r="K442" s="3"/>
      <c r="L442" s="10"/>
      <c r="M442" s="10"/>
    </row>
    <row r="443" spans="2:13" s="76" customFormat="1" ht="16.5">
      <c r="B443" s="86"/>
      <c r="C443" s="3"/>
      <c r="D443" s="61"/>
      <c r="F443" s="72"/>
      <c r="H443" s="61"/>
      <c r="I443" s="3"/>
      <c r="J443" s="34"/>
      <c r="K443" s="3"/>
      <c r="L443" s="10"/>
      <c r="M443" s="10"/>
    </row>
    <row r="444" spans="2:13" s="76" customFormat="1" ht="16.5">
      <c r="B444" s="86"/>
      <c r="C444" s="3"/>
      <c r="D444" s="61"/>
      <c r="F444" s="72"/>
      <c r="H444" s="61"/>
      <c r="I444" s="3"/>
      <c r="J444" s="34"/>
      <c r="K444" s="3"/>
      <c r="L444" s="10"/>
      <c r="M444" s="10"/>
    </row>
    <row r="445" spans="2:13" s="76" customFormat="1" ht="16.5">
      <c r="B445" s="86"/>
      <c r="C445" s="3"/>
      <c r="D445" s="61"/>
      <c r="F445" s="72"/>
      <c r="H445" s="61"/>
      <c r="I445" s="3"/>
      <c r="J445" s="34"/>
      <c r="K445" s="3"/>
      <c r="L445" s="10"/>
      <c r="M445" s="10"/>
    </row>
    <row r="446" spans="2:13" s="76" customFormat="1" ht="16.5">
      <c r="B446" s="86"/>
      <c r="C446" s="3"/>
      <c r="D446" s="61"/>
      <c r="F446" s="72"/>
      <c r="H446" s="61"/>
      <c r="I446" s="3"/>
      <c r="J446" s="34"/>
      <c r="K446" s="3"/>
      <c r="L446" s="10"/>
      <c r="M446" s="10"/>
    </row>
    <row r="447" spans="2:13" s="76" customFormat="1" ht="16.5">
      <c r="B447" s="86"/>
      <c r="C447" s="3"/>
      <c r="D447" s="61"/>
      <c r="F447" s="72"/>
      <c r="H447" s="61"/>
      <c r="I447" s="3"/>
      <c r="J447" s="34"/>
      <c r="K447" s="3"/>
      <c r="L447" s="10"/>
      <c r="M447" s="10"/>
    </row>
    <row r="448" spans="2:13" s="76" customFormat="1" ht="16.5">
      <c r="B448" s="86"/>
      <c r="C448" s="3"/>
      <c r="D448" s="61"/>
      <c r="F448" s="72"/>
      <c r="H448" s="61"/>
      <c r="I448" s="3"/>
      <c r="J448" s="34"/>
      <c r="K448" s="3"/>
      <c r="L448" s="10"/>
      <c r="M448" s="10"/>
    </row>
    <row r="449" spans="2:13" s="76" customFormat="1" ht="16.5">
      <c r="B449" s="86"/>
      <c r="C449" s="3"/>
      <c r="D449" s="61"/>
      <c r="F449" s="72"/>
      <c r="H449" s="61"/>
      <c r="I449" s="3"/>
      <c r="J449" s="34"/>
      <c r="K449" s="3"/>
      <c r="L449" s="10"/>
      <c r="M449" s="10"/>
    </row>
    <row r="450" spans="2:13" s="76" customFormat="1" ht="16.5">
      <c r="B450" s="86"/>
      <c r="C450" s="3"/>
      <c r="D450" s="61"/>
      <c r="F450" s="72"/>
      <c r="H450" s="61"/>
      <c r="I450" s="3"/>
      <c r="J450" s="34"/>
      <c r="K450" s="3"/>
      <c r="L450" s="10"/>
      <c r="M450" s="10"/>
    </row>
    <row r="451" spans="2:13" s="76" customFormat="1" ht="16.5">
      <c r="B451" s="86"/>
      <c r="C451" s="3"/>
      <c r="D451" s="61"/>
      <c r="F451" s="72"/>
      <c r="H451" s="61"/>
      <c r="I451" s="3"/>
      <c r="J451" s="34"/>
      <c r="K451" s="3"/>
      <c r="L451" s="10"/>
      <c r="M451" s="10"/>
    </row>
    <row r="452" spans="2:13" s="76" customFormat="1" ht="16.5">
      <c r="B452" s="86"/>
      <c r="C452" s="3"/>
      <c r="D452" s="61"/>
      <c r="F452" s="72"/>
      <c r="H452" s="61"/>
      <c r="I452" s="3"/>
      <c r="J452" s="34"/>
      <c r="K452" s="3"/>
      <c r="L452" s="10"/>
      <c r="M452" s="10"/>
    </row>
    <row r="453" spans="2:13" s="76" customFormat="1" ht="16.5">
      <c r="B453" s="86"/>
      <c r="C453" s="3"/>
      <c r="D453" s="61"/>
      <c r="F453" s="72"/>
      <c r="H453" s="61"/>
      <c r="I453" s="3"/>
      <c r="J453" s="34"/>
      <c r="K453" s="3"/>
      <c r="L453" s="10"/>
      <c r="M453" s="10"/>
    </row>
    <row r="454" spans="2:13" s="76" customFormat="1" ht="16.5">
      <c r="B454" s="86"/>
      <c r="C454" s="3"/>
      <c r="D454" s="61"/>
      <c r="F454" s="72"/>
      <c r="H454" s="61"/>
      <c r="I454" s="3"/>
      <c r="J454" s="34"/>
      <c r="K454" s="3"/>
      <c r="L454" s="10"/>
      <c r="M454" s="10"/>
    </row>
    <row r="455" spans="2:13" s="76" customFormat="1" ht="16.5">
      <c r="B455" s="86"/>
      <c r="C455" s="3"/>
      <c r="D455" s="61"/>
      <c r="F455" s="72"/>
      <c r="H455" s="61"/>
      <c r="I455" s="3"/>
      <c r="J455" s="34"/>
      <c r="K455" s="3"/>
      <c r="L455" s="10"/>
      <c r="M455" s="10"/>
    </row>
    <row r="456" spans="2:13" s="76" customFormat="1" ht="16.5">
      <c r="B456" s="86"/>
      <c r="C456" s="3"/>
      <c r="D456" s="61"/>
      <c r="F456" s="72"/>
      <c r="H456" s="61"/>
      <c r="I456" s="3"/>
      <c r="J456" s="34"/>
      <c r="K456" s="3"/>
      <c r="L456" s="10"/>
      <c r="M456" s="10"/>
    </row>
    <row r="457" spans="2:13" s="76" customFormat="1" ht="16.5">
      <c r="B457" s="86"/>
      <c r="C457" s="3"/>
      <c r="D457" s="61"/>
      <c r="F457" s="72"/>
      <c r="H457" s="61"/>
      <c r="I457" s="3"/>
      <c r="J457" s="34"/>
      <c r="K457" s="3"/>
      <c r="L457" s="10"/>
      <c r="M457" s="10"/>
    </row>
    <row r="458" spans="2:13" s="76" customFormat="1" ht="16.5">
      <c r="B458" s="86"/>
      <c r="C458" s="3"/>
      <c r="D458" s="61"/>
      <c r="F458" s="72"/>
      <c r="H458" s="61"/>
      <c r="I458" s="3"/>
      <c r="J458" s="34"/>
      <c r="K458" s="3"/>
      <c r="L458" s="10"/>
      <c r="M458" s="10"/>
    </row>
    <row r="459" spans="2:13" s="76" customFormat="1" ht="16.5">
      <c r="B459" s="86"/>
      <c r="C459" s="3"/>
      <c r="D459" s="61"/>
      <c r="F459" s="72"/>
      <c r="H459" s="61"/>
      <c r="I459" s="3"/>
      <c r="J459" s="34"/>
      <c r="K459" s="3"/>
      <c r="L459" s="10"/>
      <c r="M459" s="10"/>
    </row>
    <row r="460" spans="2:13" s="76" customFormat="1" ht="16.5">
      <c r="B460" s="86"/>
      <c r="C460" s="3"/>
      <c r="D460" s="61"/>
      <c r="F460" s="72"/>
      <c r="H460" s="61"/>
      <c r="I460" s="3"/>
      <c r="J460" s="34"/>
      <c r="K460" s="3"/>
      <c r="L460" s="10"/>
      <c r="M460" s="10"/>
    </row>
    <row r="461" spans="2:13" s="76" customFormat="1" ht="16.5">
      <c r="B461" s="86"/>
      <c r="C461" s="3"/>
      <c r="D461" s="61"/>
      <c r="F461" s="72"/>
      <c r="H461" s="61"/>
      <c r="I461" s="3"/>
      <c r="J461" s="34"/>
      <c r="K461" s="3"/>
      <c r="L461" s="10"/>
      <c r="M461" s="10"/>
    </row>
    <row r="462" spans="2:13" s="76" customFormat="1" ht="16.5">
      <c r="B462" s="86"/>
      <c r="C462" s="3"/>
      <c r="D462" s="61"/>
      <c r="F462" s="72"/>
      <c r="H462" s="61"/>
      <c r="I462" s="3"/>
      <c r="J462" s="34"/>
      <c r="K462" s="3"/>
      <c r="L462" s="10"/>
      <c r="M462" s="10"/>
    </row>
    <row r="463" spans="2:13" s="76" customFormat="1" ht="16.5">
      <c r="B463" s="86"/>
      <c r="C463" s="3"/>
      <c r="D463" s="61"/>
      <c r="F463" s="72"/>
      <c r="H463" s="61"/>
      <c r="I463" s="3"/>
      <c r="J463" s="34"/>
      <c r="K463" s="3"/>
      <c r="L463" s="10"/>
      <c r="M463" s="10"/>
    </row>
    <row r="464" spans="2:13" s="76" customFormat="1" ht="16.5">
      <c r="B464" s="86"/>
      <c r="C464" s="3"/>
      <c r="D464" s="61"/>
      <c r="F464" s="72"/>
      <c r="H464" s="61"/>
      <c r="I464" s="3"/>
      <c r="J464" s="34"/>
      <c r="K464" s="3"/>
      <c r="L464" s="10"/>
      <c r="M464" s="10"/>
    </row>
    <row r="465" spans="2:13" s="76" customFormat="1" ht="16.5">
      <c r="B465" s="86"/>
      <c r="C465" s="3"/>
      <c r="D465" s="61"/>
      <c r="F465" s="72"/>
      <c r="H465" s="61"/>
      <c r="I465" s="3"/>
      <c r="J465" s="34"/>
      <c r="K465" s="3"/>
      <c r="L465" s="10"/>
      <c r="M465" s="10"/>
    </row>
    <row r="466" spans="2:13" s="76" customFormat="1" ht="16.5">
      <c r="B466" s="86"/>
      <c r="C466" s="3"/>
      <c r="D466" s="61"/>
      <c r="F466" s="72"/>
      <c r="H466" s="61"/>
      <c r="I466" s="3"/>
      <c r="J466" s="34"/>
      <c r="K466" s="3"/>
      <c r="L466" s="10"/>
      <c r="M466" s="10"/>
    </row>
    <row r="467" spans="2:13" s="76" customFormat="1" ht="16.5">
      <c r="B467" s="86"/>
      <c r="C467" s="3"/>
      <c r="D467" s="61"/>
      <c r="F467" s="72"/>
      <c r="H467" s="61"/>
      <c r="I467" s="3"/>
      <c r="J467" s="34"/>
      <c r="K467" s="3"/>
      <c r="L467" s="10"/>
      <c r="M467" s="10"/>
    </row>
    <row r="468" spans="2:13" s="76" customFormat="1" ht="16.5">
      <c r="B468" s="86"/>
      <c r="C468" s="3"/>
      <c r="D468" s="61"/>
      <c r="F468" s="72"/>
      <c r="H468" s="61"/>
      <c r="I468" s="3"/>
      <c r="J468" s="34"/>
      <c r="K468" s="3"/>
      <c r="L468" s="10"/>
      <c r="M468" s="10"/>
    </row>
    <row r="469" spans="2:13" s="76" customFormat="1" ht="16.5">
      <c r="B469" s="86"/>
      <c r="C469" s="3"/>
      <c r="D469" s="61"/>
      <c r="F469" s="72"/>
      <c r="H469" s="61"/>
      <c r="I469" s="3"/>
      <c r="J469" s="34"/>
      <c r="K469" s="3"/>
      <c r="L469" s="10"/>
      <c r="M469" s="10"/>
    </row>
    <row r="470" spans="2:13" s="76" customFormat="1" ht="16.5">
      <c r="B470" s="86"/>
      <c r="C470" s="3"/>
      <c r="D470" s="61"/>
      <c r="F470" s="72"/>
      <c r="H470" s="61"/>
      <c r="I470" s="3"/>
      <c r="J470" s="34"/>
      <c r="K470" s="3"/>
      <c r="L470" s="10"/>
      <c r="M470" s="10"/>
    </row>
    <row r="471" spans="2:13" s="76" customFormat="1" ht="16.5">
      <c r="B471" s="86"/>
      <c r="C471" s="3"/>
      <c r="D471" s="61"/>
      <c r="F471" s="72"/>
      <c r="H471" s="61"/>
      <c r="I471" s="3"/>
      <c r="J471" s="34"/>
      <c r="K471" s="3"/>
      <c r="L471" s="10"/>
      <c r="M471" s="10"/>
    </row>
    <row r="472" spans="2:13" s="76" customFormat="1" ht="16.5">
      <c r="B472" s="86"/>
      <c r="C472" s="3"/>
      <c r="D472" s="61"/>
      <c r="F472" s="72"/>
      <c r="H472" s="61"/>
      <c r="I472" s="3"/>
      <c r="J472" s="34"/>
      <c r="K472" s="3"/>
      <c r="L472" s="10"/>
      <c r="M472" s="10"/>
    </row>
    <row r="473" spans="2:13" s="76" customFormat="1" ht="16.5">
      <c r="B473" s="86"/>
      <c r="C473" s="3"/>
      <c r="D473" s="61"/>
      <c r="F473" s="72"/>
      <c r="H473" s="61"/>
      <c r="I473" s="3"/>
      <c r="J473" s="34"/>
      <c r="K473" s="3"/>
      <c r="L473" s="10"/>
      <c r="M473" s="10"/>
    </row>
    <row r="474" spans="2:13" s="76" customFormat="1" ht="16.5">
      <c r="B474" s="86"/>
      <c r="C474" s="3"/>
      <c r="D474" s="61"/>
      <c r="F474" s="72"/>
      <c r="H474" s="61"/>
      <c r="I474" s="3"/>
      <c r="J474" s="34"/>
      <c r="K474" s="3"/>
      <c r="L474" s="10"/>
      <c r="M474" s="10"/>
    </row>
    <row r="475" spans="2:13" s="76" customFormat="1" ht="16.5">
      <c r="B475" s="86"/>
      <c r="C475" s="3"/>
      <c r="D475" s="61"/>
      <c r="F475" s="72"/>
      <c r="H475" s="61"/>
      <c r="I475" s="3"/>
      <c r="J475" s="34"/>
      <c r="K475" s="3"/>
      <c r="L475" s="10"/>
      <c r="M475" s="10"/>
    </row>
    <row r="476" spans="2:13" s="76" customFormat="1" ht="16.5">
      <c r="B476" s="86"/>
      <c r="C476" s="3"/>
      <c r="D476" s="61"/>
      <c r="F476" s="72"/>
      <c r="H476" s="61"/>
      <c r="I476" s="3"/>
      <c r="J476" s="34"/>
      <c r="K476" s="3"/>
      <c r="L476" s="10"/>
      <c r="M476" s="10"/>
    </row>
    <row r="477" spans="2:13" s="76" customFormat="1" ht="16.5">
      <c r="B477" s="86"/>
      <c r="C477" s="3"/>
      <c r="D477" s="61"/>
      <c r="F477" s="72"/>
      <c r="H477" s="61"/>
      <c r="I477" s="3"/>
      <c r="J477" s="34"/>
      <c r="K477" s="3"/>
      <c r="L477" s="10"/>
      <c r="M477" s="10"/>
    </row>
    <row r="478" spans="2:13" s="76" customFormat="1" ht="16.5">
      <c r="B478" s="86"/>
      <c r="C478" s="3"/>
      <c r="D478" s="61"/>
      <c r="F478" s="72"/>
      <c r="H478" s="61"/>
      <c r="I478" s="3"/>
      <c r="J478" s="34"/>
      <c r="K478" s="3"/>
      <c r="L478" s="10"/>
      <c r="M478" s="10"/>
    </row>
    <row r="479" spans="2:13" s="76" customFormat="1" ht="16.5">
      <c r="B479" s="86"/>
      <c r="C479" s="3"/>
      <c r="D479" s="61"/>
      <c r="F479" s="72"/>
      <c r="H479" s="61"/>
      <c r="I479" s="3"/>
      <c r="J479" s="34"/>
      <c r="K479" s="3"/>
      <c r="L479" s="10"/>
      <c r="M479" s="10"/>
    </row>
    <row r="480" spans="2:13" s="76" customFormat="1" ht="16.5">
      <c r="B480" s="86"/>
      <c r="C480" s="3"/>
      <c r="D480" s="61"/>
      <c r="F480" s="72"/>
      <c r="H480" s="61"/>
      <c r="I480" s="3"/>
      <c r="J480" s="34"/>
      <c r="K480" s="3"/>
      <c r="L480" s="10"/>
      <c r="M480" s="10"/>
    </row>
    <row r="481" spans="2:13" s="76" customFormat="1" ht="16.5">
      <c r="B481" s="86"/>
      <c r="C481" s="3"/>
      <c r="D481" s="61"/>
      <c r="F481" s="72"/>
      <c r="H481" s="61"/>
      <c r="I481" s="3"/>
      <c r="J481" s="34"/>
      <c r="K481" s="3"/>
      <c r="L481" s="10"/>
      <c r="M481" s="10"/>
    </row>
    <row r="482" spans="2:13" s="76" customFormat="1" ht="16.5">
      <c r="B482" s="86"/>
      <c r="C482" s="3"/>
      <c r="D482" s="61"/>
      <c r="F482" s="72"/>
      <c r="H482" s="61"/>
      <c r="I482" s="3"/>
      <c r="J482" s="34"/>
      <c r="K482" s="3"/>
      <c r="L482" s="10"/>
      <c r="M482" s="10"/>
    </row>
    <row r="483" spans="2:13" s="76" customFormat="1" ht="16.5">
      <c r="B483" s="86"/>
      <c r="C483" s="3"/>
      <c r="D483" s="61"/>
      <c r="F483" s="72"/>
      <c r="H483" s="61"/>
      <c r="I483" s="3"/>
      <c r="J483" s="34"/>
      <c r="K483" s="3"/>
      <c r="L483" s="10"/>
      <c r="M483" s="10"/>
    </row>
    <row r="484" spans="2:13" s="76" customFormat="1" ht="16.5">
      <c r="B484" s="86"/>
      <c r="C484" s="3"/>
      <c r="D484" s="61"/>
      <c r="F484" s="72"/>
      <c r="H484" s="61"/>
      <c r="I484" s="3"/>
      <c r="J484" s="34"/>
      <c r="K484" s="3"/>
      <c r="L484" s="10"/>
      <c r="M484" s="10"/>
    </row>
    <row r="485" spans="2:13" s="76" customFormat="1" ht="16.5">
      <c r="B485" s="86"/>
      <c r="C485" s="3"/>
      <c r="D485" s="61"/>
      <c r="F485" s="72"/>
      <c r="H485" s="61"/>
      <c r="I485" s="3"/>
      <c r="J485" s="34"/>
      <c r="K485" s="3"/>
      <c r="L485" s="10"/>
      <c r="M485" s="10"/>
    </row>
    <row r="486" spans="2:13" s="76" customFormat="1" ht="16.5">
      <c r="B486" s="86"/>
      <c r="C486" s="3"/>
      <c r="D486" s="61"/>
      <c r="F486" s="72"/>
      <c r="H486" s="61"/>
      <c r="I486" s="3"/>
      <c r="J486" s="34"/>
      <c r="K486" s="3"/>
      <c r="L486" s="10"/>
      <c r="M486" s="10"/>
    </row>
    <row r="487" spans="2:13" s="76" customFormat="1" ht="16.5">
      <c r="B487" s="86"/>
      <c r="C487" s="3"/>
      <c r="D487" s="61"/>
      <c r="F487" s="72"/>
      <c r="H487" s="61"/>
      <c r="I487" s="3"/>
      <c r="J487" s="34"/>
      <c r="K487" s="3"/>
      <c r="L487" s="10"/>
      <c r="M487" s="10"/>
    </row>
    <row r="488" spans="2:13" s="76" customFormat="1" ht="16.5">
      <c r="B488" s="86"/>
      <c r="C488" s="3"/>
      <c r="D488" s="61"/>
      <c r="F488" s="72"/>
      <c r="H488" s="61"/>
      <c r="I488" s="3"/>
      <c r="J488" s="34"/>
      <c r="K488" s="3"/>
      <c r="L488" s="10"/>
      <c r="M488" s="10"/>
    </row>
    <row r="489" spans="2:13" s="76" customFormat="1" ht="16.5">
      <c r="B489" s="86"/>
      <c r="C489" s="3"/>
      <c r="D489" s="61"/>
      <c r="F489" s="72"/>
      <c r="H489" s="61"/>
      <c r="I489" s="3"/>
      <c r="J489" s="34"/>
      <c r="K489" s="3"/>
      <c r="L489" s="10"/>
      <c r="M489" s="10"/>
    </row>
    <row r="490" spans="2:13" s="76" customFormat="1" ht="16.5">
      <c r="B490" s="86"/>
      <c r="C490" s="3"/>
      <c r="D490" s="61"/>
      <c r="F490" s="72"/>
      <c r="H490" s="61"/>
      <c r="I490" s="3"/>
      <c r="J490" s="34"/>
      <c r="K490" s="3"/>
      <c r="L490" s="10"/>
      <c r="M490" s="10"/>
    </row>
    <row r="491" spans="2:13" s="76" customFormat="1" ht="16.5">
      <c r="B491" s="86"/>
      <c r="C491" s="3"/>
      <c r="D491" s="61"/>
      <c r="F491" s="72"/>
      <c r="H491" s="61"/>
      <c r="I491" s="3"/>
      <c r="J491" s="34"/>
      <c r="K491" s="3"/>
      <c r="L491" s="10"/>
      <c r="M491" s="10"/>
    </row>
    <row r="492" spans="2:13" s="76" customFormat="1" ht="16.5">
      <c r="B492" s="86"/>
      <c r="C492" s="3"/>
      <c r="D492" s="61"/>
      <c r="F492" s="72"/>
      <c r="H492" s="61"/>
      <c r="I492" s="3"/>
      <c r="J492" s="34"/>
      <c r="K492" s="3"/>
      <c r="L492" s="10"/>
      <c r="M492" s="10"/>
    </row>
    <row r="493" spans="2:13" s="76" customFormat="1" ht="16.5">
      <c r="B493" s="86"/>
      <c r="C493" s="3"/>
      <c r="D493" s="61"/>
      <c r="F493" s="72"/>
      <c r="H493" s="61"/>
      <c r="I493" s="3"/>
      <c r="J493" s="34"/>
      <c r="K493" s="3"/>
      <c r="L493" s="10"/>
      <c r="M493" s="10"/>
    </row>
    <row r="494" spans="2:13" s="76" customFormat="1" ht="16.5">
      <c r="B494" s="86"/>
      <c r="C494" s="3"/>
      <c r="D494" s="61"/>
      <c r="F494" s="72"/>
      <c r="H494" s="61"/>
      <c r="I494" s="3"/>
      <c r="J494" s="34"/>
      <c r="K494" s="3"/>
      <c r="L494" s="10"/>
      <c r="M494" s="10"/>
    </row>
    <row r="495" spans="2:13" s="76" customFormat="1" ht="16.5">
      <c r="B495" s="86"/>
      <c r="C495" s="3"/>
      <c r="D495" s="61"/>
      <c r="F495" s="72"/>
      <c r="H495" s="61"/>
      <c r="I495" s="3"/>
      <c r="J495" s="34"/>
      <c r="K495" s="3"/>
      <c r="L495" s="10"/>
      <c r="M495" s="10"/>
    </row>
    <row r="496" spans="2:13" s="76" customFormat="1" ht="16.5">
      <c r="B496" s="86"/>
      <c r="C496" s="3"/>
      <c r="D496" s="61"/>
      <c r="F496" s="72"/>
      <c r="H496" s="61"/>
      <c r="I496" s="3"/>
      <c r="J496" s="34"/>
      <c r="K496" s="3"/>
      <c r="L496" s="10"/>
      <c r="M496" s="10"/>
    </row>
    <row r="497" spans="2:13" s="76" customFormat="1" ht="16.5">
      <c r="B497" s="86"/>
      <c r="C497" s="3"/>
      <c r="D497" s="61"/>
      <c r="F497" s="72"/>
      <c r="H497" s="61"/>
      <c r="I497" s="3"/>
      <c r="J497" s="34"/>
      <c r="K497" s="3"/>
      <c r="L497" s="10"/>
      <c r="M497" s="10"/>
    </row>
    <row r="498" spans="2:13" s="76" customFormat="1" ht="16.5">
      <c r="B498" s="86"/>
      <c r="C498" s="3"/>
      <c r="D498" s="61"/>
      <c r="F498" s="72"/>
      <c r="H498" s="61"/>
      <c r="I498" s="3"/>
      <c r="J498" s="34"/>
      <c r="K498" s="3"/>
      <c r="L498" s="10"/>
      <c r="M498" s="10"/>
    </row>
    <row r="499" spans="2:13" s="76" customFormat="1" ht="16.5">
      <c r="B499" s="86"/>
      <c r="C499" s="3"/>
      <c r="D499" s="61"/>
      <c r="F499" s="72"/>
      <c r="H499" s="61"/>
      <c r="I499" s="3"/>
      <c r="J499" s="34"/>
      <c r="K499" s="3"/>
      <c r="L499" s="10"/>
      <c r="M499" s="10"/>
    </row>
    <row r="500" spans="2:13" s="76" customFormat="1" ht="16.5">
      <c r="B500" s="86"/>
      <c r="C500" s="3"/>
      <c r="D500" s="61"/>
      <c r="F500" s="72"/>
      <c r="H500" s="61"/>
      <c r="I500" s="3"/>
      <c r="J500" s="34"/>
      <c r="K500" s="3"/>
      <c r="L500" s="10"/>
      <c r="M500" s="10"/>
    </row>
    <row r="501" spans="2:13" s="76" customFormat="1" ht="16.5">
      <c r="B501" s="86"/>
      <c r="C501" s="3"/>
      <c r="D501" s="61"/>
      <c r="F501" s="72"/>
      <c r="H501" s="61"/>
      <c r="I501" s="3"/>
      <c r="J501" s="34"/>
      <c r="K501" s="3"/>
      <c r="L501" s="10"/>
      <c r="M501" s="10"/>
    </row>
    <row r="502" spans="2:13" s="76" customFormat="1" ht="16.5">
      <c r="B502" s="86"/>
      <c r="C502" s="3"/>
      <c r="D502" s="61"/>
      <c r="F502" s="72"/>
      <c r="H502" s="61"/>
      <c r="I502" s="3"/>
      <c r="J502" s="34"/>
      <c r="K502" s="3"/>
      <c r="L502" s="10"/>
      <c r="M502" s="10"/>
    </row>
    <row r="503" spans="2:13" s="76" customFormat="1" ht="16.5">
      <c r="B503" s="86"/>
      <c r="C503" s="3"/>
      <c r="D503" s="61"/>
      <c r="F503" s="72"/>
      <c r="H503" s="61"/>
      <c r="I503" s="3"/>
      <c r="J503" s="34"/>
      <c r="K503" s="3"/>
      <c r="L503" s="10"/>
      <c r="M503" s="10"/>
    </row>
    <row r="504" spans="2:13" s="76" customFormat="1" ht="16.5">
      <c r="B504" s="86"/>
      <c r="C504" s="3"/>
      <c r="D504" s="61"/>
      <c r="F504" s="72"/>
      <c r="H504" s="61"/>
      <c r="I504" s="3"/>
      <c r="J504" s="34"/>
      <c r="K504" s="3"/>
      <c r="L504" s="10"/>
      <c r="M504" s="10"/>
    </row>
    <row r="505" spans="2:13" s="76" customFormat="1" ht="16.5">
      <c r="B505" s="86"/>
      <c r="C505" s="3"/>
      <c r="D505" s="61"/>
      <c r="F505" s="72"/>
      <c r="H505" s="61"/>
      <c r="I505" s="3"/>
      <c r="J505" s="34"/>
      <c r="K505" s="3"/>
      <c r="L505" s="10"/>
      <c r="M505" s="10"/>
    </row>
    <row r="506" spans="2:13" s="76" customFormat="1" ht="16.5">
      <c r="B506" s="86"/>
      <c r="C506" s="3"/>
      <c r="D506" s="61"/>
      <c r="F506" s="72"/>
      <c r="H506" s="61"/>
      <c r="I506" s="3"/>
      <c r="J506" s="34"/>
      <c r="K506" s="3"/>
      <c r="L506" s="10"/>
      <c r="M506" s="10"/>
    </row>
    <row r="507" spans="2:13" s="76" customFormat="1" ht="16.5">
      <c r="B507" s="86"/>
      <c r="C507" s="3"/>
      <c r="D507" s="61"/>
      <c r="F507" s="72"/>
      <c r="H507" s="61"/>
      <c r="I507" s="3"/>
      <c r="J507" s="34"/>
      <c r="K507" s="3"/>
      <c r="L507" s="10"/>
      <c r="M507" s="10"/>
    </row>
    <row r="508" spans="2:13" s="76" customFormat="1" ht="16.5">
      <c r="B508" s="86"/>
      <c r="C508" s="3"/>
      <c r="D508" s="61"/>
      <c r="F508" s="72"/>
      <c r="H508" s="61"/>
      <c r="I508" s="3"/>
      <c r="J508" s="34"/>
      <c r="K508" s="3"/>
      <c r="L508" s="10"/>
      <c r="M508" s="10"/>
    </row>
    <row r="509" spans="2:13" s="76" customFormat="1" ht="16.5">
      <c r="B509" s="86"/>
      <c r="C509" s="3"/>
      <c r="D509" s="61"/>
      <c r="F509" s="72"/>
      <c r="H509" s="61"/>
      <c r="I509" s="3"/>
      <c r="J509" s="34"/>
      <c r="K509" s="3"/>
      <c r="L509" s="10"/>
      <c r="M509" s="10"/>
    </row>
    <row r="510" spans="2:13" s="76" customFormat="1" ht="16.5">
      <c r="B510" s="86"/>
      <c r="C510" s="3"/>
      <c r="D510" s="61"/>
      <c r="F510" s="72"/>
      <c r="H510" s="61"/>
      <c r="I510" s="3"/>
      <c r="J510" s="34"/>
      <c r="K510" s="3"/>
      <c r="L510" s="10"/>
      <c r="M510" s="10"/>
    </row>
    <row r="511" spans="2:13" s="76" customFormat="1" ht="16.5">
      <c r="B511" s="86"/>
      <c r="C511" s="3"/>
      <c r="D511" s="61"/>
      <c r="F511" s="72"/>
      <c r="H511" s="61"/>
      <c r="I511" s="3"/>
      <c r="J511" s="34"/>
      <c r="K511" s="3"/>
      <c r="L511" s="10"/>
      <c r="M511" s="10"/>
    </row>
    <row r="512" spans="2:13" s="76" customFormat="1" ht="16.5">
      <c r="B512" s="86"/>
      <c r="C512" s="3"/>
      <c r="D512" s="61"/>
      <c r="F512" s="72"/>
      <c r="H512" s="61"/>
      <c r="I512" s="3"/>
      <c r="J512" s="34"/>
      <c r="K512" s="3"/>
      <c r="L512" s="10"/>
      <c r="M512" s="10"/>
    </row>
    <row r="513" spans="2:13" s="76" customFormat="1" ht="16.5">
      <c r="B513" s="86"/>
      <c r="C513" s="3"/>
      <c r="D513" s="61"/>
      <c r="F513" s="72"/>
      <c r="H513" s="61"/>
      <c r="I513" s="3"/>
      <c r="J513" s="34"/>
      <c r="K513" s="3"/>
      <c r="L513" s="10"/>
      <c r="M513" s="10"/>
    </row>
    <row r="514" spans="2:13" s="76" customFormat="1" ht="16.5">
      <c r="B514" s="86"/>
      <c r="C514" s="3"/>
      <c r="D514" s="61"/>
      <c r="F514" s="72"/>
      <c r="H514" s="61"/>
      <c r="I514" s="3"/>
      <c r="J514" s="34"/>
      <c r="K514" s="3"/>
      <c r="L514" s="10"/>
      <c r="M514" s="10"/>
    </row>
    <row r="515" spans="2:13" s="76" customFormat="1" ht="16.5">
      <c r="B515" s="86"/>
      <c r="C515" s="3"/>
      <c r="D515" s="61"/>
      <c r="F515" s="72"/>
      <c r="H515" s="61"/>
      <c r="I515" s="3"/>
      <c r="J515" s="34"/>
      <c r="K515" s="3"/>
      <c r="L515" s="10"/>
      <c r="M515" s="10"/>
    </row>
    <row r="516" spans="2:13" s="76" customFormat="1" ht="16.5">
      <c r="B516" s="86"/>
      <c r="C516" s="3"/>
      <c r="D516" s="61"/>
      <c r="F516" s="72"/>
      <c r="H516" s="61"/>
      <c r="I516" s="3"/>
      <c r="J516" s="34"/>
      <c r="K516" s="3"/>
      <c r="L516" s="10"/>
      <c r="M516" s="10"/>
    </row>
    <row r="517" spans="2:13" s="76" customFormat="1" ht="16.5">
      <c r="B517" s="86"/>
      <c r="C517" s="3"/>
      <c r="D517" s="61"/>
      <c r="F517" s="72"/>
      <c r="H517" s="61"/>
      <c r="I517" s="3"/>
      <c r="J517" s="34"/>
      <c r="K517" s="3"/>
      <c r="L517" s="10"/>
      <c r="M517" s="10"/>
    </row>
    <row r="518" spans="2:13" s="76" customFormat="1" ht="16.5">
      <c r="B518" s="86"/>
      <c r="C518" s="3"/>
      <c r="D518" s="61"/>
      <c r="F518" s="72"/>
      <c r="H518" s="61"/>
      <c r="I518" s="3"/>
      <c r="J518" s="34"/>
      <c r="K518" s="3"/>
      <c r="L518" s="10"/>
      <c r="M518" s="10"/>
    </row>
    <row r="519" spans="2:13" s="76" customFormat="1" ht="16.5">
      <c r="B519" s="86"/>
      <c r="C519" s="3"/>
      <c r="D519" s="61"/>
      <c r="F519" s="72"/>
      <c r="H519" s="61"/>
      <c r="I519" s="3"/>
      <c r="J519" s="34"/>
      <c r="K519" s="3"/>
      <c r="L519" s="10"/>
      <c r="M519" s="10"/>
    </row>
    <row r="520" spans="2:13" s="76" customFormat="1" ht="16.5">
      <c r="B520" s="86"/>
      <c r="C520" s="3"/>
      <c r="D520" s="61"/>
      <c r="F520" s="72"/>
      <c r="H520" s="61"/>
      <c r="I520" s="3"/>
      <c r="J520" s="34"/>
      <c r="K520" s="3"/>
      <c r="L520" s="10"/>
      <c r="M520" s="10"/>
    </row>
    <row r="521" spans="2:13" s="76" customFormat="1" ht="16.5">
      <c r="B521" s="86"/>
      <c r="C521" s="3"/>
      <c r="D521" s="61"/>
      <c r="F521" s="72"/>
      <c r="H521" s="61"/>
      <c r="I521" s="3"/>
      <c r="J521" s="34"/>
      <c r="K521" s="3"/>
      <c r="L521" s="10"/>
      <c r="M521" s="10"/>
    </row>
    <row r="522" spans="2:13" s="76" customFormat="1" ht="16.5">
      <c r="B522" s="86"/>
      <c r="C522" s="3"/>
      <c r="D522" s="61"/>
      <c r="F522" s="72"/>
      <c r="H522" s="61"/>
      <c r="I522" s="3"/>
      <c r="J522" s="34"/>
      <c r="K522" s="3"/>
      <c r="L522" s="10"/>
      <c r="M522" s="10"/>
    </row>
    <row r="523" spans="2:13" s="76" customFormat="1" ht="16.5">
      <c r="B523" s="86"/>
      <c r="C523" s="3"/>
      <c r="D523" s="61"/>
      <c r="F523" s="72"/>
      <c r="H523" s="61"/>
      <c r="I523" s="3"/>
      <c r="J523" s="34"/>
      <c r="K523" s="3"/>
      <c r="L523" s="10"/>
      <c r="M523" s="10"/>
    </row>
    <row r="524" spans="2:13" s="76" customFormat="1" ht="16.5">
      <c r="B524" s="86"/>
      <c r="C524" s="3"/>
      <c r="D524" s="61"/>
      <c r="F524" s="72"/>
      <c r="H524" s="61"/>
      <c r="I524" s="3"/>
      <c r="J524" s="34"/>
      <c r="K524" s="3"/>
      <c r="L524" s="10"/>
      <c r="M524" s="10"/>
    </row>
    <row r="525" spans="2:13" s="76" customFormat="1" ht="16.5">
      <c r="B525" s="86"/>
      <c r="C525" s="3"/>
      <c r="D525" s="61"/>
      <c r="F525" s="72"/>
      <c r="H525" s="61"/>
      <c r="I525" s="3"/>
      <c r="J525" s="34"/>
      <c r="K525" s="3"/>
      <c r="L525" s="10"/>
      <c r="M525" s="10"/>
    </row>
    <row r="526" spans="2:13" s="76" customFormat="1" ht="16.5">
      <c r="B526" s="86"/>
      <c r="C526" s="3"/>
      <c r="D526" s="61"/>
      <c r="F526" s="72"/>
      <c r="H526" s="61"/>
      <c r="I526" s="3"/>
      <c r="J526" s="34"/>
      <c r="K526" s="3"/>
      <c r="L526" s="10"/>
      <c r="M526" s="10"/>
    </row>
    <row r="527" spans="2:13" s="76" customFormat="1" ht="16.5">
      <c r="B527" s="86"/>
      <c r="C527" s="3"/>
      <c r="D527" s="61"/>
      <c r="F527" s="72"/>
      <c r="H527" s="61"/>
      <c r="I527" s="3"/>
      <c r="J527" s="34"/>
      <c r="K527" s="3"/>
      <c r="L527" s="10"/>
      <c r="M527" s="10"/>
    </row>
    <row r="528" spans="2:13" s="76" customFormat="1" ht="16.5">
      <c r="B528" s="86"/>
      <c r="C528" s="3"/>
      <c r="D528" s="61"/>
      <c r="F528" s="72"/>
      <c r="H528" s="61"/>
      <c r="I528" s="3"/>
      <c r="J528" s="34"/>
      <c r="K528" s="3"/>
      <c r="L528" s="10"/>
      <c r="M528" s="10"/>
    </row>
    <row r="529" spans="2:13" s="76" customFormat="1" ht="16.5">
      <c r="B529" s="86"/>
      <c r="C529" s="3"/>
      <c r="D529" s="61"/>
      <c r="F529" s="72"/>
      <c r="H529" s="61"/>
      <c r="I529" s="3"/>
      <c r="J529" s="34"/>
      <c r="K529" s="3"/>
      <c r="L529" s="10"/>
      <c r="M529" s="10"/>
    </row>
    <row r="530" spans="2:13" s="76" customFormat="1" ht="16.5">
      <c r="B530" s="86"/>
      <c r="C530" s="3"/>
      <c r="D530" s="61"/>
      <c r="F530" s="72"/>
      <c r="H530" s="61"/>
      <c r="I530" s="3"/>
      <c r="J530" s="34"/>
      <c r="K530" s="3"/>
      <c r="L530" s="10"/>
      <c r="M530" s="10"/>
    </row>
    <row r="531" spans="2:13" s="76" customFormat="1" ht="16.5">
      <c r="B531" s="86"/>
      <c r="C531" s="3"/>
      <c r="D531" s="61"/>
      <c r="F531" s="72"/>
      <c r="H531" s="61"/>
      <c r="I531" s="3"/>
      <c r="J531" s="34"/>
      <c r="K531" s="3"/>
      <c r="L531" s="10"/>
      <c r="M531" s="10"/>
    </row>
    <row r="532" spans="2:13" s="76" customFormat="1" ht="16.5">
      <c r="B532" s="86"/>
      <c r="C532" s="3"/>
      <c r="D532" s="61"/>
      <c r="F532" s="72"/>
      <c r="H532" s="61"/>
      <c r="I532" s="3"/>
      <c r="J532" s="34"/>
      <c r="K532" s="3"/>
      <c r="L532" s="10"/>
      <c r="M532" s="10"/>
    </row>
    <row r="533" spans="2:13" s="76" customFormat="1" ht="16.5">
      <c r="B533" s="86"/>
      <c r="C533" s="3"/>
      <c r="D533" s="61"/>
      <c r="F533" s="72"/>
      <c r="H533" s="61"/>
      <c r="I533" s="3"/>
      <c r="J533" s="34"/>
      <c r="K533" s="3"/>
      <c r="L533" s="10"/>
      <c r="M533" s="10"/>
    </row>
    <row r="534" spans="2:13" s="76" customFormat="1" ht="16.5">
      <c r="B534" s="86"/>
      <c r="C534" s="3"/>
      <c r="D534" s="61"/>
      <c r="F534" s="72"/>
      <c r="H534" s="61"/>
      <c r="I534" s="3"/>
      <c r="J534" s="34"/>
      <c r="K534" s="3"/>
      <c r="L534" s="10"/>
      <c r="M534" s="10"/>
    </row>
    <row r="535" spans="2:13" s="76" customFormat="1" ht="16.5">
      <c r="B535" s="86"/>
      <c r="C535" s="3"/>
      <c r="D535" s="61"/>
      <c r="F535" s="72"/>
      <c r="H535" s="61"/>
      <c r="I535" s="3"/>
      <c r="J535" s="34"/>
      <c r="K535" s="3"/>
      <c r="L535" s="10"/>
      <c r="M535" s="10"/>
    </row>
    <row r="536" spans="2:13" s="76" customFormat="1" ht="16.5">
      <c r="B536" s="86"/>
      <c r="C536" s="3"/>
      <c r="D536" s="61"/>
      <c r="F536" s="72"/>
      <c r="H536" s="61"/>
      <c r="I536" s="3"/>
      <c r="J536" s="34"/>
      <c r="K536" s="3"/>
      <c r="L536" s="10"/>
      <c r="M536" s="10"/>
    </row>
    <row r="537" spans="2:13" s="76" customFormat="1" ht="16.5">
      <c r="B537" s="86"/>
      <c r="C537" s="3"/>
      <c r="D537" s="61"/>
      <c r="F537" s="72"/>
      <c r="H537" s="61"/>
      <c r="I537" s="3"/>
      <c r="J537" s="34"/>
      <c r="K537" s="3"/>
      <c r="L537" s="10"/>
      <c r="M537" s="10"/>
    </row>
    <row r="538" spans="2:13" s="76" customFormat="1" ht="16.5">
      <c r="B538" s="86"/>
      <c r="C538" s="3"/>
      <c r="D538" s="61"/>
      <c r="F538" s="72"/>
      <c r="H538" s="61"/>
      <c r="I538" s="3"/>
      <c r="J538" s="34"/>
      <c r="K538" s="3"/>
      <c r="L538" s="10"/>
      <c r="M538" s="10"/>
    </row>
    <row r="539" spans="2:13" s="76" customFormat="1" ht="16.5">
      <c r="B539" s="86"/>
      <c r="C539" s="3"/>
      <c r="D539" s="61"/>
      <c r="F539" s="72"/>
      <c r="H539" s="61"/>
      <c r="I539" s="3"/>
      <c r="J539" s="34"/>
      <c r="K539" s="3"/>
      <c r="L539" s="10"/>
      <c r="M539" s="10"/>
    </row>
    <row r="540" spans="2:13" s="76" customFormat="1" ht="16.5">
      <c r="B540" s="86"/>
      <c r="C540" s="3"/>
      <c r="D540" s="61"/>
      <c r="F540" s="72"/>
      <c r="H540" s="61"/>
      <c r="I540" s="3"/>
      <c r="J540" s="34"/>
      <c r="K540" s="3"/>
      <c r="L540" s="10"/>
      <c r="M540" s="10"/>
    </row>
    <row r="541" spans="2:13" s="76" customFormat="1" ht="16.5">
      <c r="B541" s="86"/>
      <c r="C541" s="3"/>
      <c r="D541" s="61"/>
      <c r="F541" s="72"/>
      <c r="H541" s="61"/>
      <c r="I541" s="3"/>
      <c r="J541" s="34"/>
      <c r="K541" s="3"/>
      <c r="L541" s="10"/>
      <c r="M541" s="10"/>
    </row>
    <row r="542" spans="2:13" s="76" customFormat="1" ht="16.5">
      <c r="B542" s="86"/>
      <c r="C542" s="3"/>
      <c r="D542" s="61"/>
      <c r="F542" s="72"/>
      <c r="H542" s="61"/>
      <c r="I542" s="3"/>
      <c r="J542" s="34"/>
      <c r="K542" s="3"/>
      <c r="L542" s="10"/>
      <c r="M542" s="10"/>
    </row>
    <row r="543" spans="2:13" s="76" customFormat="1" ht="16.5">
      <c r="B543" s="86"/>
      <c r="C543" s="3"/>
      <c r="D543" s="61"/>
      <c r="F543" s="72"/>
      <c r="H543" s="61"/>
      <c r="I543" s="3"/>
      <c r="J543" s="34"/>
      <c r="K543" s="3"/>
      <c r="L543" s="10"/>
      <c r="M543" s="10"/>
    </row>
    <row r="544" spans="2:13" s="76" customFormat="1" ht="16.5">
      <c r="B544" s="86"/>
      <c r="C544" s="3"/>
      <c r="D544" s="61"/>
      <c r="F544" s="72"/>
      <c r="H544" s="61"/>
      <c r="I544" s="3"/>
      <c r="J544" s="34"/>
      <c r="K544" s="3"/>
      <c r="L544" s="10"/>
      <c r="M544" s="10"/>
    </row>
    <row r="545" spans="2:13" s="76" customFormat="1" ht="16.5">
      <c r="B545" s="86"/>
      <c r="C545" s="3"/>
      <c r="D545" s="61"/>
      <c r="F545" s="72"/>
      <c r="H545" s="61"/>
      <c r="I545" s="3"/>
      <c r="J545" s="34"/>
      <c r="K545" s="3"/>
      <c r="L545" s="10"/>
      <c r="M545" s="10"/>
    </row>
    <row r="546" spans="2:13" s="76" customFormat="1" ht="16.5">
      <c r="B546" s="86"/>
      <c r="C546" s="3"/>
      <c r="D546" s="61"/>
      <c r="F546" s="72"/>
      <c r="H546" s="61"/>
      <c r="I546" s="3"/>
      <c r="J546" s="34"/>
      <c r="K546" s="3"/>
      <c r="L546" s="10"/>
      <c r="M546" s="10"/>
    </row>
    <row r="547" spans="2:13" s="76" customFormat="1" ht="16.5">
      <c r="B547" s="86"/>
      <c r="C547" s="3"/>
      <c r="D547" s="61"/>
      <c r="F547" s="72"/>
      <c r="H547" s="61"/>
      <c r="I547" s="3"/>
      <c r="J547" s="34"/>
      <c r="K547" s="3"/>
      <c r="L547" s="10"/>
      <c r="M547" s="10"/>
    </row>
    <row r="548" spans="2:13" s="76" customFormat="1" ht="16.5">
      <c r="B548" s="86"/>
      <c r="C548" s="3"/>
      <c r="D548" s="61"/>
      <c r="F548" s="72"/>
      <c r="H548" s="61"/>
      <c r="I548" s="3"/>
      <c r="J548" s="34"/>
      <c r="K548" s="3"/>
      <c r="L548" s="10"/>
      <c r="M548" s="10"/>
    </row>
    <row r="549" spans="2:13" s="76" customFormat="1" ht="16.5">
      <c r="B549" s="86"/>
      <c r="C549" s="3"/>
      <c r="D549" s="61"/>
      <c r="F549" s="72"/>
      <c r="H549" s="61"/>
      <c r="I549" s="3"/>
      <c r="J549" s="34"/>
      <c r="K549" s="3"/>
      <c r="L549" s="10"/>
      <c r="M549" s="10"/>
    </row>
    <row r="550" spans="2:13" s="76" customFormat="1" ht="16.5">
      <c r="B550" s="86"/>
      <c r="C550" s="3"/>
      <c r="D550" s="61"/>
      <c r="F550" s="72"/>
      <c r="H550" s="61"/>
      <c r="I550" s="3"/>
      <c r="J550" s="34"/>
      <c r="K550" s="3"/>
      <c r="L550" s="10"/>
      <c r="M550" s="10"/>
    </row>
    <row r="551" spans="2:13" s="76" customFormat="1" ht="16.5">
      <c r="B551" s="86"/>
      <c r="C551" s="3"/>
      <c r="D551" s="61"/>
      <c r="F551" s="72"/>
      <c r="H551" s="61"/>
      <c r="I551" s="3"/>
      <c r="J551" s="34"/>
      <c r="K551" s="3"/>
      <c r="L551" s="10"/>
      <c r="M551" s="10"/>
    </row>
    <row r="552" spans="2:13" s="76" customFormat="1" ht="16.5">
      <c r="B552" s="86"/>
      <c r="C552" s="3"/>
      <c r="D552" s="61"/>
      <c r="F552" s="72"/>
      <c r="H552" s="61"/>
      <c r="I552" s="3"/>
      <c r="J552" s="34"/>
      <c r="K552" s="3"/>
      <c r="L552" s="10"/>
      <c r="M552" s="10"/>
    </row>
    <row r="553" spans="2:13" s="76" customFormat="1" ht="16.5">
      <c r="B553" s="86"/>
      <c r="C553" s="3"/>
      <c r="D553" s="61"/>
      <c r="F553" s="72"/>
      <c r="H553" s="61"/>
      <c r="I553" s="3"/>
      <c r="J553" s="34"/>
      <c r="K553" s="3"/>
      <c r="L553" s="10"/>
      <c r="M553" s="10"/>
    </row>
    <row r="554" spans="2:13" s="76" customFormat="1" ht="16.5">
      <c r="B554" s="86"/>
      <c r="C554" s="3"/>
      <c r="D554" s="61"/>
      <c r="F554" s="72"/>
      <c r="H554" s="61"/>
      <c r="I554" s="3"/>
      <c r="J554" s="34"/>
      <c r="K554" s="3"/>
      <c r="L554" s="10"/>
      <c r="M554" s="10"/>
    </row>
    <row r="555" spans="2:13" s="76" customFormat="1" ht="16.5">
      <c r="B555" s="86"/>
      <c r="C555" s="3"/>
      <c r="D555" s="61"/>
      <c r="F555" s="72"/>
      <c r="H555" s="61"/>
      <c r="I555" s="3"/>
      <c r="J555" s="34"/>
      <c r="K555" s="3"/>
      <c r="L555" s="10"/>
      <c r="M555" s="10"/>
    </row>
    <row r="556" spans="2:13" s="76" customFormat="1" ht="16.5">
      <c r="B556" s="86"/>
      <c r="C556" s="3"/>
      <c r="D556" s="61"/>
      <c r="F556" s="72"/>
      <c r="H556" s="61"/>
      <c r="I556" s="3"/>
      <c r="J556" s="34"/>
      <c r="K556" s="3"/>
      <c r="L556" s="10"/>
      <c r="M556" s="10"/>
    </row>
    <row r="557" spans="2:13" s="76" customFormat="1" ht="16.5">
      <c r="B557" s="86"/>
      <c r="C557" s="3"/>
      <c r="D557" s="61"/>
      <c r="F557" s="72"/>
      <c r="H557" s="61"/>
      <c r="I557" s="3"/>
      <c r="J557" s="34"/>
      <c r="K557" s="3"/>
      <c r="L557" s="10"/>
      <c r="M557" s="10"/>
    </row>
    <row r="558" spans="2:13" s="76" customFormat="1" ht="16.5">
      <c r="B558" s="86"/>
      <c r="C558" s="3"/>
      <c r="D558" s="61"/>
      <c r="F558" s="72"/>
      <c r="H558" s="61"/>
      <c r="I558" s="3"/>
      <c r="J558" s="34"/>
      <c r="K558" s="3"/>
      <c r="L558" s="10"/>
      <c r="M558" s="10"/>
    </row>
    <row r="559" spans="2:13" s="76" customFormat="1" ht="16.5">
      <c r="B559" s="86"/>
      <c r="C559" s="3"/>
      <c r="D559" s="61"/>
      <c r="F559" s="72"/>
      <c r="H559" s="61"/>
      <c r="I559" s="3"/>
      <c r="J559" s="34"/>
      <c r="K559" s="3"/>
      <c r="L559" s="10"/>
      <c r="M559" s="10"/>
    </row>
    <row r="560" spans="2:13" s="76" customFormat="1" ht="16.5">
      <c r="B560" s="86"/>
      <c r="C560" s="3"/>
      <c r="D560" s="61"/>
      <c r="F560" s="72"/>
      <c r="H560" s="61"/>
      <c r="I560" s="3"/>
      <c r="J560" s="34"/>
      <c r="K560" s="3"/>
      <c r="L560" s="10"/>
      <c r="M560" s="10"/>
    </row>
    <row r="561" spans="2:13" s="76" customFormat="1" ht="16.5">
      <c r="B561" s="86"/>
      <c r="C561" s="3"/>
      <c r="D561" s="61"/>
      <c r="F561" s="72"/>
      <c r="H561" s="61"/>
      <c r="I561" s="3"/>
      <c r="J561" s="34"/>
      <c r="K561" s="3"/>
      <c r="L561" s="10"/>
      <c r="M561" s="10"/>
    </row>
    <row r="562" spans="2:13" s="76" customFormat="1" ht="16.5">
      <c r="B562" s="86"/>
      <c r="C562" s="3"/>
      <c r="D562" s="61"/>
      <c r="F562" s="72"/>
      <c r="H562" s="61"/>
      <c r="I562" s="3"/>
      <c r="J562" s="34"/>
      <c r="K562" s="3"/>
      <c r="L562" s="10"/>
      <c r="M562" s="10"/>
    </row>
    <row r="563" spans="2:13" s="76" customFormat="1" ht="16.5">
      <c r="B563" s="86"/>
      <c r="C563" s="3"/>
      <c r="D563" s="61"/>
      <c r="F563" s="72"/>
      <c r="H563" s="61"/>
      <c r="I563" s="3"/>
      <c r="J563" s="34"/>
      <c r="K563" s="3"/>
      <c r="L563" s="10"/>
      <c r="M563" s="10"/>
    </row>
    <row r="564" spans="2:13" s="76" customFormat="1" ht="16.5">
      <c r="B564" s="86"/>
      <c r="C564" s="3"/>
      <c r="D564" s="61"/>
      <c r="F564" s="72"/>
      <c r="H564" s="61"/>
      <c r="I564" s="3"/>
      <c r="J564" s="34"/>
      <c r="K564" s="3"/>
      <c r="L564" s="10"/>
      <c r="M564" s="10"/>
    </row>
    <row r="565" spans="2:13" s="76" customFormat="1" ht="16.5">
      <c r="B565" s="86"/>
      <c r="C565" s="3"/>
      <c r="D565" s="61"/>
      <c r="F565" s="72"/>
      <c r="H565" s="61"/>
      <c r="I565" s="3"/>
      <c r="J565" s="34"/>
      <c r="K565" s="3"/>
      <c r="L565" s="10"/>
      <c r="M565" s="10"/>
    </row>
    <row r="566" spans="2:13" s="76" customFormat="1" ht="16.5">
      <c r="B566" s="86"/>
      <c r="C566" s="3"/>
      <c r="D566" s="61"/>
      <c r="F566" s="72"/>
      <c r="H566" s="61"/>
      <c r="I566" s="3"/>
      <c r="J566" s="34"/>
      <c r="K566" s="3"/>
      <c r="L566" s="10"/>
      <c r="M566" s="10"/>
    </row>
    <row r="567" spans="2:13" s="76" customFormat="1" ht="16.5">
      <c r="B567" s="86"/>
      <c r="C567" s="3"/>
      <c r="D567" s="61"/>
      <c r="F567" s="72"/>
      <c r="H567" s="61"/>
      <c r="I567" s="3"/>
      <c r="J567" s="34"/>
      <c r="K567" s="3"/>
      <c r="L567" s="10"/>
      <c r="M567" s="10"/>
    </row>
    <row r="568" spans="2:13" s="76" customFormat="1" ht="16.5">
      <c r="B568" s="86"/>
      <c r="C568" s="3"/>
      <c r="D568" s="61"/>
      <c r="F568" s="72"/>
      <c r="H568" s="61"/>
      <c r="I568" s="3"/>
      <c r="J568" s="34"/>
      <c r="K568" s="3"/>
      <c r="L568" s="10"/>
      <c r="M568" s="10"/>
    </row>
    <row r="569" spans="2:13" s="76" customFormat="1" ht="16.5">
      <c r="B569" s="86"/>
      <c r="C569" s="3"/>
      <c r="D569" s="61"/>
      <c r="F569" s="72"/>
      <c r="H569" s="61"/>
      <c r="I569" s="3"/>
      <c r="J569" s="34"/>
      <c r="K569" s="3"/>
      <c r="L569" s="10"/>
      <c r="M569" s="10"/>
    </row>
    <row r="570" spans="2:13" s="76" customFormat="1" ht="16.5">
      <c r="B570" s="86"/>
      <c r="C570" s="3"/>
      <c r="D570" s="61"/>
      <c r="F570" s="72"/>
      <c r="H570" s="61"/>
      <c r="I570" s="3"/>
      <c r="J570" s="34"/>
      <c r="K570" s="3"/>
      <c r="L570" s="10"/>
      <c r="M570" s="10"/>
    </row>
    <row r="571" spans="2:13" s="76" customFormat="1" ht="16.5">
      <c r="B571" s="86"/>
      <c r="C571" s="3"/>
      <c r="D571" s="61"/>
      <c r="F571" s="72"/>
      <c r="H571" s="61"/>
      <c r="I571" s="3"/>
      <c r="J571" s="34"/>
      <c r="K571" s="3"/>
      <c r="L571" s="10"/>
      <c r="M571" s="10"/>
    </row>
    <row r="572" spans="2:13" s="76" customFormat="1" ht="16.5">
      <c r="B572" s="86"/>
      <c r="C572" s="3"/>
      <c r="D572" s="61"/>
      <c r="F572" s="72"/>
      <c r="H572" s="61"/>
      <c r="I572" s="3"/>
      <c r="J572" s="34"/>
      <c r="K572" s="3"/>
      <c r="L572" s="10"/>
      <c r="M572" s="10"/>
    </row>
    <row r="573" spans="2:13" s="76" customFormat="1" ht="16.5">
      <c r="B573" s="86"/>
      <c r="C573" s="3"/>
      <c r="D573" s="61"/>
      <c r="F573" s="72"/>
      <c r="H573" s="61"/>
      <c r="I573" s="3"/>
      <c r="J573" s="34"/>
      <c r="K573" s="3"/>
      <c r="L573" s="10"/>
      <c r="M573" s="10"/>
    </row>
    <row r="574" spans="2:13" s="76" customFormat="1" ht="16.5">
      <c r="B574" s="86"/>
      <c r="C574" s="3"/>
      <c r="D574" s="61"/>
      <c r="F574" s="72"/>
      <c r="H574" s="61"/>
      <c r="I574" s="3"/>
      <c r="J574" s="34"/>
      <c r="K574" s="3"/>
      <c r="L574" s="10"/>
      <c r="M574" s="10"/>
    </row>
    <row r="575" spans="2:13" s="76" customFormat="1" ht="16.5">
      <c r="B575" s="86"/>
      <c r="C575" s="3"/>
      <c r="D575" s="61"/>
      <c r="F575" s="72"/>
      <c r="H575" s="61"/>
      <c r="I575" s="3"/>
      <c r="J575" s="34"/>
      <c r="K575" s="3"/>
      <c r="L575" s="10"/>
      <c r="M575" s="10"/>
    </row>
    <row r="576" spans="2:13" s="76" customFormat="1" ht="16.5">
      <c r="B576" s="86"/>
      <c r="C576" s="3"/>
      <c r="D576" s="61"/>
      <c r="F576" s="72"/>
      <c r="H576" s="61"/>
      <c r="I576" s="3"/>
      <c r="J576" s="34"/>
      <c r="K576" s="3"/>
      <c r="L576" s="10"/>
      <c r="M576" s="10"/>
    </row>
    <row r="577" spans="2:13" s="76" customFormat="1" ht="16.5">
      <c r="B577" s="86"/>
      <c r="C577" s="3"/>
      <c r="D577" s="61"/>
      <c r="F577" s="72"/>
      <c r="H577" s="61"/>
      <c r="I577" s="3"/>
      <c r="J577" s="34"/>
      <c r="K577" s="3"/>
      <c r="L577" s="10"/>
      <c r="M577" s="10"/>
    </row>
    <row r="578" spans="2:13" s="76" customFormat="1" ht="16.5">
      <c r="B578" s="86"/>
      <c r="C578" s="3"/>
      <c r="D578" s="61"/>
      <c r="F578" s="72"/>
      <c r="H578" s="61"/>
      <c r="I578" s="3"/>
      <c r="J578" s="34"/>
      <c r="K578" s="3"/>
      <c r="L578" s="10"/>
      <c r="M578" s="10"/>
    </row>
    <row r="579" spans="2:13" s="76" customFormat="1" ht="16.5">
      <c r="B579" s="86"/>
      <c r="C579" s="3"/>
      <c r="D579" s="61"/>
      <c r="F579" s="72"/>
      <c r="H579" s="61"/>
      <c r="I579" s="3"/>
      <c r="J579" s="34"/>
      <c r="K579" s="3"/>
      <c r="L579" s="10"/>
      <c r="M579" s="10"/>
    </row>
    <row r="580" spans="2:13" s="76" customFormat="1" ht="16.5">
      <c r="B580" s="86"/>
      <c r="C580" s="3"/>
      <c r="D580" s="61"/>
      <c r="F580" s="72"/>
      <c r="H580" s="61"/>
      <c r="I580" s="3"/>
      <c r="J580" s="34"/>
      <c r="K580" s="3"/>
      <c r="L580" s="10"/>
      <c r="M580" s="10"/>
    </row>
    <row r="581" spans="2:13" s="76" customFormat="1" ht="16.5">
      <c r="B581" s="86"/>
      <c r="C581" s="3"/>
      <c r="D581" s="61"/>
      <c r="F581" s="72"/>
      <c r="H581" s="61"/>
      <c r="I581" s="3"/>
      <c r="J581" s="34"/>
      <c r="K581" s="3"/>
      <c r="L581" s="10"/>
      <c r="M581" s="10"/>
    </row>
    <row r="582" spans="2:13" s="76" customFormat="1" ht="16.5">
      <c r="B582" s="86"/>
      <c r="C582" s="3"/>
      <c r="D582" s="61"/>
      <c r="F582" s="72"/>
      <c r="H582" s="61"/>
      <c r="I582" s="3"/>
      <c r="J582" s="34"/>
      <c r="K582" s="3"/>
      <c r="L582" s="10"/>
      <c r="M582" s="10"/>
    </row>
    <row r="583" spans="2:13" s="76" customFormat="1" ht="16.5">
      <c r="B583" s="86"/>
      <c r="C583" s="3"/>
      <c r="D583" s="61"/>
      <c r="F583" s="72"/>
      <c r="H583" s="61"/>
      <c r="I583" s="3"/>
      <c r="J583" s="34"/>
      <c r="K583" s="3"/>
      <c r="L583" s="10"/>
      <c r="M583" s="10"/>
    </row>
    <row r="584" spans="2:13" s="76" customFormat="1" ht="16.5">
      <c r="B584" s="86"/>
      <c r="C584" s="3"/>
      <c r="D584" s="61"/>
      <c r="F584" s="72"/>
      <c r="H584" s="61"/>
      <c r="I584" s="3"/>
      <c r="J584" s="34"/>
      <c r="K584" s="3"/>
      <c r="L584" s="10"/>
      <c r="M584" s="10"/>
    </row>
    <row r="585" spans="2:13" s="76" customFormat="1" ht="16.5">
      <c r="B585" s="86"/>
      <c r="C585" s="3"/>
      <c r="D585" s="61"/>
      <c r="F585" s="72"/>
      <c r="H585" s="61"/>
      <c r="I585" s="3"/>
      <c r="J585" s="34"/>
      <c r="K585" s="3"/>
      <c r="L585" s="10"/>
      <c r="M585" s="10"/>
    </row>
    <row r="586" spans="2:13" s="76" customFormat="1" ht="16.5">
      <c r="B586" s="86"/>
      <c r="C586" s="3"/>
      <c r="D586" s="61"/>
      <c r="F586" s="72"/>
      <c r="H586" s="61"/>
      <c r="I586" s="3"/>
      <c r="J586" s="34"/>
      <c r="K586" s="3"/>
      <c r="L586" s="10"/>
      <c r="M586" s="10"/>
    </row>
    <row r="587" spans="2:13" s="76" customFormat="1" ht="16.5">
      <c r="B587" s="86"/>
      <c r="C587" s="3"/>
      <c r="D587" s="61"/>
      <c r="F587" s="72"/>
      <c r="H587" s="61"/>
      <c r="I587" s="3"/>
      <c r="J587" s="34"/>
      <c r="K587" s="3"/>
      <c r="L587" s="10"/>
      <c r="M587" s="10"/>
    </row>
    <row r="588" spans="2:13" s="76" customFormat="1" ht="16.5">
      <c r="B588" s="86"/>
      <c r="C588" s="3"/>
      <c r="D588" s="61"/>
      <c r="F588" s="72"/>
      <c r="H588" s="61"/>
      <c r="I588" s="3"/>
      <c r="J588" s="34"/>
      <c r="K588" s="3"/>
      <c r="L588" s="10"/>
      <c r="M588" s="10"/>
    </row>
    <row r="589" spans="2:13" s="76" customFormat="1" ht="16.5">
      <c r="B589" s="86"/>
      <c r="C589" s="3"/>
      <c r="D589" s="61"/>
      <c r="F589" s="72"/>
      <c r="H589" s="61"/>
      <c r="I589" s="3"/>
      <c r="J589" s="34"/>
      <c r="K589" s="3"/>
      <c r="L589" s="10"/>
      <c r="M589" s="10"/>
    </row>
    <row r="590" spans="2:13" s="76" customFormat="1" ht="16.5">
      <c r="B590" s="86"/>
      <c r="C590" s="3"/>
      <c r="D590" s="61"/>
      <c r="F590" s="72"/>
      <c r="H590" s="61"/>
      <c r="I590" s="3"/>
      <c r="J590" s="34"/>
      <c r="K590" s="3"/>
      <c r="L590" s="10"/>
      <c r="M590" s="10"/>
    </row>
    <row r="591" spans="2:13" s="76" customFormat="1" ht="16.5">
      <c r="B591" s="86"/>
      <c r="C591" s="3"/>
      <c r="D591" s="61"/>
      <c r="F591" s="72"/>
      <c r="H591" s="61"/>
      <c r="I591" s="3"/>
      <c r="J591" s="34"/>
      <c r="K591" s="3"/>
      <c r="L591" s="10"/>
      <c r="M591" s="10"/>
    </row>
    <row r="592" spans="2:13" s="76" customFormat="1" ht="16.5">
      <c r="B592" s="86"/>
      <c r="C592" s="3"/>
      <c r="D592" s="61"/>
      <c r="F592" s="72"/>
      <c r="H592" s="61"/>
      <c r="I592" s="3"/>
      <c r="J592" s="34"/>
      <c r="K592" s="3"/>
      <c r="L592" s="10"/>
      <c r="M592" s="10"/>
    </row>
    <row r="593" spans="2:13" s="76" customFormat="1" ht="16.5">
      <c r="B593" s="86"/>
      <c r="C593" s="3"/>
      <c r="D593" s="61"/>
      <c r="F593" s="72"/>
      <c r="H593" s="61"/>
      <c r="I593" s="3"/>
      <c r="J593" s="34"/>
      <c r="K593" s="3"/>
      <c r="L593" s="10"/>
      <c r="M593" s="10"/>
    </row>
    <row r="594" spans="2:13" s="76" customFormat="1" ht="16.5">
      <c r="B594" s="86"/>
      <c r="C594" s="3"/>
      <c r="D594" s="61"/>
      <c r="F594" s="72"/>
      <c r="H594" s="61"/>
      <c r="I594" s="3"/>
      <c r="J594" s="34"/>
      <c r="K594" s="3"/>
      <c r="L594" s="10"/>
      <c r="M594" s="10"/>
    </row>
    <row r="595" spans="2:13" s="76" customFormat="1" ht="16.5">
      <c r="B595" s="86"/>
      <c r="C595" s="3"/>
      <c r="D595" s="61"/>
      <c r="F595" s="72"/>
      <c r="H595" s="61"/>
      <c r="I595" s="3"/>
      <c r="J595" s="34"/>
      <c r="K595" s="3"/>
      <c r="L595" s="10"/>
      <c r="M595" s="10"/>
    </row>
    <row r="596" spans="2:13" s="76" customFormat="1" ht="16.5">
      <c r="B596" s="86"/>
      <c r="C596" s="3"/>
      <c r="D596" s="61"/>
      <c r="F596" s="72"/>
      <c r="H596" s="61"/>
      <c r="I596" s="3"/>
      <c r="J596" s="34"/>
      <c r="K596" s="3"/>
      <c r="L596" s="10"/>
      <c r="M596" s="10"/>
    </row>
    <row r="597" spans="2:13" s="76" customFormat="1" ht="16.5">
      <c r="B597" s="86"/>
      <c r="C597" s="3"/>
      <c r="D597" s="61"/>
      <c r="F597" s="72"/>
      <c r="H597" s="61"/>
      <c r="I597" s="3"/>
      <c r="J597" s="34"/>
      <c r="K597" s="3"/>
      <c r="L597" s="10"/>
      <c r="M597" s="10"/>
    </row>
    <row r="598" spans="2:13" s="76" customFormat="1" ht="16.5">
      <c r="B598" s="86"/>
      <c r="C598" s="3"/>
      <c r="D598" s="61"/>
      <c r="F598" s="72"/>
      <c r="H598" s="61"/>
      <c r="I598" s="3"/>
      <c r="J598" s="34"/>
      <c r="K598" s="3"/>
      <c r="L598" s="10"/>
      <c r="M598" s="10"/>
    </row>
    <row r="599" spans="2:13" s="76" customFormat="1" ht="16.5">
      <c r="B599" s="86"/>
      <c r="C599" s="3"/>
      <c r="D599" s="61"/>
      <c r="F599" s="72"/>
      <c r="H599" s="61"/>
      <c r="I599" s="3"/>
      <c r="J599" s="34"/>
      <c r="K599" s="3"/>
      <c r="L599" s="10"/>
      <c r="M599" s="10"/>
    </row>
    <row r="600" spans="2:13" s="76" customFormat="1" ht="16.5">
      <c r="B600" s="86"/>
      <c r="C600" s="3"/>
      <c r="D600" s="61"/>
      <c r="F600" s="72"/>
      <c r="H600" s="61"/>
      <c r="I600" s="3"/>
      <c r="J600" s="34"/>
      <c r="K600" s="3"/>
      <c r="L600" s="10"/>
      <c r="M600" s="10"/>
    </row>
    <row r="601" spans="2:13" s="76" customFormat="1" ht="16.5">
      <c r="B601" s="86"/>
      <c r="C601" s="3"/>
      <c r="D601" s="61"/>
      <c r="F601" s="72"/>
      <c r="H601" s="61"/>
      <c r="I601" s="3"/>
      <c r="J601" s="34"/>
      <c r="K601" s="3"/>
      <c r="L601" s="10"/>
      <c r="M601" s="10"/>
    </row>
    <row r="602" spans="2:13" s="76" customFormat="1" ht="16.5">
      <c r="B602" s="86"/>
      <c r="C602" s="3"/>
      <c r="D602" s="61"/>
      <c r="F602" s="72"/>
      <c r="H602" s="61"/>
      <c r="I602" s="3"/>
      <c r="J602" s="34"/>
      <c r="K602" s="3"/>
      <c r="L602" s="10"/>
      <c r="M602" s="10"/>
    </row>
    <row r="603" spans="2:13" s="76" customFormat="1" ht="16.5">
      <c r="B603" s="86"/>
      <c r="C603" s="3"/>
      <c r="D603" s="61"/>
      <c r="F603" s="72"/>
      <c r="H603" s="61"/>
      <c r="I603" s="3"/>
      <c r="J603" s="34"/>
      <c r="K603" s="3"/>
      <c r="L603" s="10"/>
      <c r="M603" s="10"/>
    </row>
    <row r="604" spans="2:13" s="76" customFormat="1" ht="16.5">
      <c r="B604" s="86"/>
      <c r="C604" s="3"/>
      <c r="D604" s="61"/>
      <c r="F604" s="72"/>
      <c r="H604" s="61"/>
      <c r="I604" s="3"/>
      <c r="J604" s="34"/>
      <c r="K604" s="3"/>
      <c r="L604" s="10"/>
      <c r="M604" s="10"/>
    </row>
    <row r="605" spans="2:13" s="76" customFormat="1" ht="16.5">
      <c r="B605" s="86"/>
      <c r="C605" s="3"/>
      <c r="D605" s="61"/>
      <c r="F605" s="72"/>
      <c r="H605" s="61"/>
      <c r="I605" s="3"/>
      <c r="J605" s="34"/>
      <c r="K605" s="3"/>
      <c r="L605" s="10"/>
      <c r="M605" s="10"/>
    </row>
    <row r="606" spans="2:13" s="76" customFormat="1" ht="16.5">
      <c r="B606" s="86"/>
      <c r="C606" s="3"/>
      <c r="D606" s="61"/>
      <c r="F606" s="72"/>
      <c r="H606" s="61"/>
      <c r="I606" s="3"/>
      <c r="J606" s="34"/>
      <c r="K606" s="3"/>
      <c r="L606" s="10"/>
      <c r="M606" s="10"/>
    </row>
    <row r="607" spans="2:13" s="76" customFormat="1" ht="16.5">
      <c r="B607" s="86"/>
      <c r="C607" s="3"/>
      <c r="D607" s="61"/>
      <c r="F607" s="72"/>
      <c r="H607" s="61"/>
      <c r="I607" s="3"/>
      <c r="J607" s="34"/>
      <c r="K607" s="3"/>
      <c r="L607" s="10"/>
      <c r="M607" s="10"/>
    </row>
    <row r="608" spans="2:13" s="76" customFormat="1" ht="16.5">
      <c r="B608" s="86"/>
      <c r="C608" s="3"/>
      <c r="D608" s="61"/>
      <c r="F608" s="72"/>
      <c r="H608" s="61"/>
      <c r="I608" s="3"/>
      <c r="J608" s="34"/>
      <c r="K608" s="3"/>
      <c r="L608" s="10"/>
      <c r="M608" s="10"/>
    </row>
    <row r="609" spans="2:13" s="76" customFormat="1" ht="16.5">
      <c r="B609" s="86"/>
      <c r="C609" s="3"/>
      <c r="D609" s="61"/>
      <c r="F609" s="72"/>
      <c r="H609" s="61"/>
      <c r="I609" s="3"/>
      <c r="J609" s="34"/>
      <c r="K609" s="3"/>
      <c r="L609" s="10"/>
      <c r="M609" s="10"/>
    </row>
    <row r="610" spans="2:13" s="76" customFormat="1" ht="16.5">
      <c r="B610" s="86"/>
      <c r="C610" s="3"/>
      <c r="D610" s="61"/>
      <c r="F610" s="72"/>
      <c r="H610" s="61"/>
      <c r="I610" s="3"/>
      <c r="J610" s="34"/>
      <c r="K610" s="3"/>
      <c r="L610" s="10"/>
      <c r="M610" s="10"/>
    </row>
    <row r="611" spans="2:13" s="76" customFormat="1" ht="16.5">
      <c r="B611" s="86"/>
      <c r="C611" s="3"/>
      <c r="D611" s="61"/>
      <c r="F611" s="72"/>
      <c r="H611" s="61"/>
      <c r="I611" s="3"/>
      <c r="J611" s="34"/>
      <c r="K611" s="3"/>
      <c r="L611" s="10"/>
      <c r="M611" s="10"/>
    </row>
    <row r="612" spans="2:13" s="76" customFormat="1" ht="16.5">
      <c r="B612" s="86"/>
      <c r="C612" s="3"/>
      <c r="D612" s="61"/>
      <c r="F612" s="72"/>
      <c r="H612" s="61"/>
      <c r="I612" s="3"/>
      <c r="J612" s="34"/>
      <c r="K612" s="3"/>
      <c r="L612" s="10"/>
      <c r="M612" s="10"/>
    </row>
    <row r="613" spans="2:13" s="76" customFormat="1" ht="16.5">
      <c r="B613" s="86"/>
      <c r="C613" s="3"/>
      <c r="D613" s="61"/>
      <c r="F613" s="72"/>
      <c r="H613" s="61"/>
      <c r="I613" s="3"/>
      <c r="J613" s="34"/>
      <c r="K613" s="3"/>
      <c r="L613" s="10"/>
      <c r="M613" s="10"/>
    </row>
    <row r="614" spans="2:13" s="76" customFormat="1" ht="16.5">
      <c r="B614" s="86"/>
      <c r="C614" s="3"/>
      <c r="D614" s="61"/>
      <c r="F614" s="72"/>
      <c r="H614" s="61"/>
      <c r="I614" s="3"/>
      <c r="J614" s="34"/>
      <c r="K614" s="3"/>
      <c r="L614" s="10"/>
      <c r="M614" s="10"/>
    </row>
    <row r="615" spans="2:13" s="76" customFormat="1" ht="16.5">
      <c r="B615" s="86"/>
      <c r="C615" s="3"/>
      <c r="D615" s="61"/>
      <c r="F615" s="72"/>
      <c r="H615" s="61"/>
      <c r="I615" s="3"/>
      <c r="J615" s="34"/>
      <c r="K615" s="3"/>
      <c r="L615" s="10"/>
      <c r="M615" s="10"/>
    </row>
    <row r="616" spans="2:13" s="76" customFormat="1" ht="16.5">
      <c r="B616" s="86"/>
      <c r="C616" s="3"/>
      <c r="D616" s="61"/>
      <c r="F616" s="72"/>
      <c r="H616" s="61"/>
      <c r="I616" s="3"/>
      <c r="J616" s="34"/>
      <c r="K616" s="3"/>
      <c r="L616" s="10"/>
      <c r="M616" s="10"/>
    </row>
    <row r="617" spans="2:13" s="76" customFormat="1" ht="16.5">
      <c r="B617" s="86"/>
      <c r="C617" s="3"/>
      <c r="D617" s="61"/>
      <c r="F617" s="72"/>
      <c r="H617" s="61"/>
      <c r="I617" s="3"/>
      <c r="J617" s="34"/>
      <c r="K617" s="3"/>
      <c r="L617" s="10"/>
      <c r="M617" s="10"/>
    </row>
    <row r="618" spans="2:13" s="76" customFormat="1" ht="16.5">
      <c r="B618" s="86"/>
      <c r="C618" s="3"/>
      <c r="D618" s="61"/>
      <c r="F618" s="72"/>
      <c r="H618" s="61"/>
      <c r="I618" s="3"/>
      <c r="J618" s="34"/>
      <c r="K618" s="3"/>
      <c r="L618" s="10"/>
      <c r="M618" s="10"/>
    </row>
    <row r="619" spans="2:13" s="76" customFormat="1" ht="16.5">
      <c r="B619" s="86"/>
      <c r="C619" s="3"/>
      <c r="D619" s="61"/>
      <c r="F619" s="72"/>
      <c r="H619" s="61"/>
      <c r="I619" s="3"/>
      <c r="J619" s="34"/>
      <c r="K619" s="3"/>
      <c r="L619" s="10"/>
      <c r="M619" s="10"/>
    </row>
    <row r="620" spans="2:13" s="76" customFormat="1" ht="16.5">
      <c r="B620" s="86"/>
      <c r="C620" s="3"/>
      <c r="D620" s="61"/>
      <c r="F620" s="72"/>
      <c r="H620" s="61"/>
      <c r="I620" s="3"/>
      <c r="J620" s="34"/>
      <c r="K620" s="3"/>
      <c r="L620" s="10"/>
      <c r="M620" s="10"/>
    </row>
    <row r="621" spans="2:13" s="76" customFormat="1" ht="16.5">
      <c r="B621" s="86"/>
      <c r="C621" s="3"/>
      <c r="D621" s="61"/>
      <c r="F621" s="72"/>
      <c r="H621" s="61"/>
      <c r="I621" s="3"/>
      <c r="J621" s="34"/>
      <c r="K621" s="3"/>
      <c r="L621" s="10"/>
      <c r="M621" s="10"/>
    </row>
    <row r="622" spans="2:13" s="76" customFormat="1" ht="16.5">
      <c r="B622" s="86"/>
      <c r="C622" s="3"/>
      <c r="D622" s="61"/>
      <c r="F622" s="72"/>
      <c r="H622" s="61"/>
      <c r="I622" s="3"/>
      <c r="J622" s="34"/>
      <c r="K622" s="3"/>
      <c r="L622" s="10"/>
      <c r="M622" s="10"/>
    </row>
    <row r="623" spans="2:13" s="76" customFormat="1" ht="16.5">
      <c r="B623" s="86"/>
      <c r="C623" s="3"/>
      <c r="D623" s="61"/>
      <c r="F623" s="72"/>
      <c r="H623" s="61"/>
      <c r="I623" s="3"/>
      <c r="J623" s="34"/>
      <c r="K623" s="3"/>
      <c r="L623" s="10"/>
      <c r="M623" s="10"/>
    </row>
    <row r="624" spans="2:13" s="76" customFormat="1" ht="16.5">
      <c r="B624" s="86"/>
      <c r="C624" s="3"/>
      <c r="D624" s="61"/>
      <c r="F624" s="72"/>
      <c r="H624" s="61"/>
      <c r="I624" s="3"/>
      <c r="J624" s="34"/>
      <c r="K624" s="3"/>
      <c r="L624" s="10"/>
      <c r="M624" s="10"/>
    </row>
    <row r="625" spans="2:13" s="76" customFormat="1" ht="16.5">
      <c r="B625" s="86"/>
      <c r="C625" s="3"/>
      <c r="D625" s="61"/>
      <c r="F625" s="72"/>
      <c r="H625" s="61"/>
      <c r="I625" s="3"/>
      <c r="J625" s="34"/>
      <c r="K625" s="3"/>
      <c r="L625" s="10"/>
      <c r="M625" s="10"/>
    </row>
    <row r="626" spans="2:13" s="76" customFormat="1" ht="16.5">
      <c r="B626" s="86"/>
      <c r="C626" s="3"/>
      <c r="D626" s="61"/>
      <c r="F626" s="72"/>
      <c r="H626" s="61"/>
      <c r="I626" s="3"/>
      <c r="J626" s="34"/>
      <c r="K626" s="3"/>
      <c r="L626" s="10"/>
      <c r="M626" s="10"/>
    </row>
    <row r="627" spans="2:13" s="76" customFormat="1" ht="16.5">
      <c r="B627" s="86"/>
      <c r="C627" s="3"/>
      <c r="D627" s="61"/>
      <c r="F627" s="72"/>
      <c r="H627" s="61"/>
      <c r="I627" s="3"/>
      <c r="J627" s="34"/>
      <c r="K627" s="3"/>
      <c r="L627" s="10"/>
      <c r="M627" s="10"/>
    </row>
    <row r="628" spans="2:13" s="76" customFormat="1" ht="16.5">
      <c r="B628" s="86"/>
      <c r="C628" s="3"/>
      <c r="D628" s="61"/>
      <c r="F628" s="72"/>
      <c r="H628" s="61"/>
      <c r="I628" s="3"/>
      <c r="J628" s="34"/>
      <c r="K628" s="3"/>
      <c r="L628" s="10"/>
      <c r="M628" s="10"/>
    </row>
    <row r="629" spans="2:13" s="76" customFormat="1" ht="16.5">
      <c r="B629" s="86"/>
      <c r="C629" s="3"/>
      <c r="D629" s="61"/>
      <c r="F629" s="72"/>
      <c r="H629" s="61"/>
      <c r="I629" s="3"/>
      <c r="J629" s="34"/>
      <c r="K629" s="3"/>
      <c r="L629" s="10"/>
      <c r="M629" s="10"/>
    </row>
    <row r="630" spans="2:13" s="76" customFormat="1" ht="16.5">
      <c r="B630" s="86"/>
      <c r="C630" s="3"/>
      <c r="D630" s="61"/>
      <c r="F630" s="72"/>
      <c r="H630" s="61"/>
      <c r="I630" s="3"/>
      <c r="J630" s="34"/>
      <c r="K630" s="3"/>
      <c r="L630" s="10"/>
      <c r="M630" s="10"/>
    </row>
    <row r="631" spans="2:13" s="76" customFormat="1" ht="16.5">
      <c r="B631" s="86"/>
      <c r="C631" s="3"/>
      <c r="D631" s="61"/>
      <c r="F631" s="72"/>
      <c r="H631" s="61"/>
      <c r="I631" s="3"/>
      <c r="J631" s="34"/>
      <c r="K631" s="3"/>
      <c r="L631" s="10"/>
      <c r="M631" s="10"/>
    </row>
    <row r="632" spans="2:13" s="76" customFormat="1" ht="16.5">
      <c r="B632" s="86"/>
      <c r="C632" s="3"/>
      <c r="D632" s="61"/>
      <c r="F632" s="72"/>
      <c r="H632" s="61"/>
      <c r="I632" s="3"/>
      <c r="J632" s="34"/>
      <c r="K632" s="3"/>
      <c r="L632" s="10"/>
      <c r="M632" s="10"/>
    </row>
    <row r="633" spans="2:13" s="76" customFormat="1" ht="16.5">
      <c r="B633" s="86"/>
      <c r="C633" s="3"/>
      <c r="D633" s="61"/>
      <c r="F633" s="72"/>
      <c r="H633" s="61"/>
      <c r="I633" s="3"/>
      <c r="J633" s="34"/>
      <c r="K633" s="3"/>
      <c r="L633" s="10"/>
      <c r="M633" s="10"/>
    </row>
    <row r="634" spans="2:13" s="76" customFormat="1" ht="16.5">
      <c r="B634" s="86"/>
      <c r="C634" s="3"/>
      <c r="D634" s="61"/>
      <c r="F634" s="72"/>
      <c r="H634" s="61"/>
      <c r="I634" s="3"/>
      <c r="J634" s="34"/>
      <c r="K634" s="3"/>
      <c r="L634" s="10"/>
      <c r="M634" s="10"/>
    </row>
    <row r="635" spans="2:13" s="76" customFormat="1" ht="16.5">
      <c r="B635" s="86"/>
      <c r="C635" s="3"/>
      <c r="D635" s="61"/>
      <c r="F635" s="72"/>
      <c r="H635" s="61"/>
      <c r="I635" s="3"/>
      <c r="J635" s="34"/>
      <c r="K635" s="3"/>
      <c r="L635" s="10"/>
      <c r="M635" s="10"/>
    </row>
    <row r="636" spans="2:13" s="76" customFormat="1" ht="16.5">
      <c r="B636" s="86"/>
      <c r="C636" s="3"/>
      <c r="D636" s="61"/>
      <c r="F636" s="72"/>
      <c r="H636" s="61"/>
      <c r="I636" s="3"/>
      <c r="J636" s="34"/>
      <c r="K636" s="3"/>
      <c r="L636" s="10"/>
      <c r="M636" s="10"/>
    </row>
    <row r="637" spans="2:13" s="76" customFormat="1" ht="16.5">
      <c r="B637" s="86"/>
      <c r="C637" s="3"/>
      <c r="D637" s="61"/>
      <c r="F637" s="72"/>
      <c r="H637" s="61"/>
      <c r="I637" s="3"/>
      <c r="J637" s="34"/>
      <c r="K637" s="3"/>
      <c r="L637" s="10"/>
      <c r="M637" s="10"/>
    </row>
    <row r="638" spans="2:13" s="76" customFormat="1" ht="16.5">
      <c r="B638" s="86"/>
      <c r="C638" s="3"/>
      <c r="D638" s="61"/>
      <c r="F638" s="72"/>
      <c r="H638" s="61"/>
      <c r="I638" s="3"/>
      <c r="J638" s="34"/>
      <c r="K638" s="3"/>
      <c r="L638" s="10"/>
      <c r="M638" s="10"/>
    </row>
    <row r="639" spans="2:13" s="76" customFormat="1" ht="16.5">
      <c r="B639" s="86"/>
      <c r="C639" s="3"/>
      <c r="D639" s="61"/>
      <c r="F639" s="72"/>
      <c r="H639" s="61"/>
      <c r="I639" s="3"/>
      <c r="J639" s="34"/>
      <c r="K639" s="3"/>
      <c r="L639" s="10"/>
      <c r="M639" s="10"/>
    </row>
    <row r="640" spans="2:13" s="76" customFormat="1" ht="16.5">
      <c r="B640" s="86"/>
      <c r="C640" s="3"/>
      <c r="D640" s="61"/>
      <c r="F640" s="72"/>
      <c r="H640" s="61"/>
      <c r="I640" s="3"/>
      <c r="J640" s="34"/>
      <c r="K640" s="3"/>
      <c r="L640" s="10"/>
      <c r="M640" s="10"/>
    </row>
    <row r="641" spans="2:13" s="76" customFormat="1" ht="16.5">
      <c r="B641" s="86"/>
      <c r="C641" s="3"/>
      <c r="D641" s="61"/>
      <c r="F641" s="72"/>
      <c r="H641" s="61"/>
      <c r="I641" s="3"/>
      <c r="J641" s="34"/>
      <c r="K641" s="3"/>
      <c r="L641" s="10"/>
      <c r="M641" s="10"/>
    </row>
    <row r="642" spans="2:13" s="76" customFormat="1" ht="16.5">
      <c r="B642" s="86"/>
      <c r="C642" s="3"/>
      <c r="D642" s="61"/>
      <c r="F642" s="72"/>
      <c r="H642" s="61"/>
      <c r="I642" s="3"/>
      <c r="J642" s="34"/>
      <c r="K642" s="3"/>
      <c r="L642" s="10"/>
      <c r="M642" s="10"/>
    </row>
    <row r="643" spans="2:13" s="76" customFormat="1" ht="16.5">
      <c r="B643" s="86"/>
      <c r="C643" s="3"/>
      <c r="D643" s="61"/>
      <c r="F643" s="72"/>
      <c r="H643" s="61"/>
      <c r="I643" s="3"/>
      <c r="J643" s="34"/>
      <c r="K643" s="3"/>
      <c r="L643" s="10"/>
      <c r="M643" s="10"/>
    </row>
    <row r="644" spans="2:13" s="76" customFormat="1" ht="16.5">
      <c r="B644" s="86"/>
      <c r="C644" s="3"/>
      <c r="D644" s="61"/>
      <c r="F644" s="72"/>
      <c r="H644" s="61"/>
      <c r="I644" s="3"/>
      <c r="J644" s="34"/>
      <c r="K644" s="3"/>
      <c r="L644" s="10"/>
      <c r="M644" s="10"/>
    </row>
    <row r="645" spans="2:13" s="76" customFormat="1" ht="16.5">
      <c r="B645" s="86"/>
      <c r="C645" s="3"/>
      <c r="D645" s="61"/>
      <c r="F645" s="72"/>
      <c r="H645" s="61"/>
      <c r="I645" s="3"/>
      <c r="J645" s="34"/>
      <c r="K645" s="3"/>
      <c r="L645" s="10"/>
      <c r="M645" s="10"/>
    </row>
    <row r="646" spans="2:13" s="76" customFormat="1" ht="16.5">
      <c r="B646" s="86"/>
      <c r="C646" s="3"/>
      <c r="D646" s="61"/>
      <c r="F646" s="72"/>
      <c r="H646" s="61"/>
      <c r="I646" s="3"/>
      <c r="J646" s="34"/>
      <c r="K646" s="3"/>
      <c r="L646" s="10"/>
      <c r="M646" s="10"/>
    </row>
    <row r="647" spans="2:13" s="76" customFormat="1" ht="16.5">
      <c r="B647" s="86"/>
      <c r="C647" s="3"/>
      <c r="D647" s="61"/>
      <c r="F647" s="72"/>
      <c r="H647" s="61"/>
      <c r="I647" s="3"/>
      <c r="J647" s="34"/>
      <c r="K647" s="3"/>
      <c r="L647" s="10"/>
      <c r="M647" s="10"/>
    </row>
    <row r="648" spans="2:13" s="76" customFormat="1" ht="16.5">
      <c r="B648" s="86"/>
      <c r="C648" s="3"/>
      <c r="D648" s="61"/>
      <c r="F648" s="72"/>
      <c r="H648" s="61"/>
      <c r="I648" s="3"/>
      <c r="J648" s="34"/>
      <c r="K648" s="3"/>
      <c r="L648" s="10"/>
      <c r="M648" s="10"/>
    </row>
    <row r="649" spans="2:13" s="76" customFormat="1" ht="16.5">
      <c r="B649" s="86"/>
      <c r="C649" s="3"/>
      <c r="D649" s="61"/>
      <c r="F649" s="72"/>
      <c r="H649" s="61"/>
      <c r="I649" s="3"/>
      <c r="J649" s="34"/>
      <c r="K649" s="3"/>
      <c r="L649" s="10"/>
      <c r="M649" s="10"/>
    </row>
    <row r="650" spans="2:13" s="76" customFormat="1" ht="16.5">
      <c r="B650" s="86"/>
      <c r="C650" s="3"/>
      <c r="D650" s="61"/>
      <c r="F650" s="72"/>
      <c r="H650" s="61"/>
      <c r="I650" s="3"/>
      <c r="J650" s="34"/>
      <c r="K650" s="3"/>
      <c r="L650" s="10"/>
      <c r="M650" s="10"/>
    </row>
    <row r="651" spans="2:13" s="76" customFormat="1" ht="16.5">
      <c r="B651" s="86"/>
      <c r="C651" s="3"/>
      <c r="D651" s="61"/>
      <c r="F651" s="72"/>
      <c r="H651" s="61"/>
      <c r="I651" s="3"/>
      <c r="J651" s="34"/>
      <c r="K651" s="3"/>
      <c r="L651" s="10"/>
      <c r="M651" s="10"/>
    </row>
    <row r="652" spans="2:13" s="76" customFormat="1" ht="16.5">
      <c r="B652" s="86"/>
      <c r="C652" s="3"/>
      <c r="D652" s="61"/>
      <c r="F652" s="72"/>
      <c r="H652" s="61"/>
      <c r="I652" s="3"/>
      <c r="J652" s="34"/>
      <c r="K652" s="3"/>
      <c r="L652" s="10"/>
      <c r="M652" s="10"/>
    </row>
    <row r="653" spans="2:13" s="76" customFormat="1" ht="16.5">
      <c r="B653" s="86"/>
      <c r="C653" s="3"/>
      <c r="D653" s="61"/>
      <c r="F653" s="72"/>
      <c r="H653" s="61"/>
      <c r="I653" s="3"/>
      <c r="J653" s="34"/>
      <c r="K653" s="3"/>
      <c r="L653" s="10"/>
      <c r="M653" s="10"/>
    </row>
    <row r="654" spans="2:13" s="76" customFormat="1" ht="16.5">
      <c r="B654" s="86"/>
      <c r="C654" s="3"/>
      <c r="D654" s="61"/>
      <c r="F654" s="72"/>
      <c r="H654" s="61"/>
      <c r="I654" s="3"/>
      <c r="J654" s="34"/>
      <c r="K654" s="3"/>
      <c r="L654" s="10"/>
      <c r="M654" s="10"/>
    </row>
    <row r="655" spans="2:13" s="76" customFormat="1" ht="16.5">
      <c r="B655" s="86"/>
      <c r="C655" s="3"/>
      <c r="D655" s="61"/>
      <c r="F655" s="72"/>
      <c r="H655" s="61"/>
      <c r="I655" s="3"/>
      <c r="J655" s="34"/>
      <c r="K655" s="3"/>
      <c r="L655" s="10"/>
      <c r="M655" s="10"/>
    </row>
    <row r="656" spans="2:13" s="76" customFormat="1" ht="16.5">
      <c r="B656" s="86"/>
      <c r="C656" s="3"/>
      <c r="D656" s="61"/>
      <c r="F656" s="72"/>
      <c r="H656" s="61"/>
      <c r="I656" s="3"/>
      <c r="J656" s="34"/>
      <c r="K656" s="3"/>
      <c r="L656" s="10"/>
      <c r="M656" s="10"/>
    </row>
    <row r="657" spans="2:13" s="76" customFormat="1" ht="16.5">
      <c r="B657" s="86"/>
      <c r="C657" s="3"/>
      <c r="D657" s="61"/>
      <c r="F657" s="72"/>
      <c r="H657" s="61"/>
      <c r="I657" s="3"/>
      <c r="J657" s="34"/>
      <c r="K657" s="3"/>
      <c r="L657" s="10"/>
      <c r="M657" s="10"/>
    </row>
    <row r="658" spans="2:13" s="76" customFormat="1" ht="16.5">
      <c r="B658" s="86"/>
      <c r="C658" s="3"/>
      <c r="D658" s="61"/>
      <c r="F658" s="72"/>
      <c r="H658" s="61"/>
      <c r="I658" s="3"/>
      <c r="J658" s="34"/>
      <c r="K658" s="3"/>
      <c r="L658" s="10"/>
      <c r="M658" s="10"/>
    </row>
    <row r="659" spans="2:13" s="76" customFormat="1" ht="16.5">
      <c r="B659" s="86"/>
      <c r="C659" s="3"/>
      <c r="D659" s="61"/>
      <c r="F659" s="72"/>
      <c r="H659" s="61"/>
      <c r="I659" s="3"/>
      <c r="J659" s="34"/>
      <c r="K659" s="3"/>
      <c r="L659" s="10"/>
      <c r="M659" s="10"/>
    </row>
    <row r="660" spans="2:13" s="76" customFormat="1" ht="16.5">
      <c r="B660" s="86"/>
      <c r="C660" s="3"/>
      <c r="D660" s="61"/>
      <c r="F660" s="72"/>
      <c r="H660" s="61"/>
      <c r="I660" s="3"/>
      <c r="J660" s="34"/>
      <c r="K660" s="3"/>
      <c r="L660" s="10"/>
      <c r="M660" s="10"/>
    </row>
    <row r="661" spans="2:13" s="76" customFormat="1" ht="16.5">
      <c r="B661" s="86"/>
      <c r="C661" s="3"/>
      <c r="D661" s="61"/>
      <c r="F661" s="72"/>
      <c r="H661" s="61"/>
      <c r="I661" s="3"/>
      <c r="J661" s="34"/>
      <c r="K661" s="3"/>
      <c r="L661" s="10"/>
      <c r="M661" s="10"/>
    </row>
    <row r="662" spans="2:13" s="76" customFormat="1" ht="16.5">
      <c r="B662" s="86"/>
      <c r="C662" s="3"/>
      <c r="D662" s="61"/>
      <c r="F662" s="72"/>
      <c r="H662" s="61"/>
      <c r="I662" s="3"/>
      <c r="J662" s="34"/>
      <c r="K662" s="3"/>
      <c r="L662" s="10"/>
      <c r="M662" s="10"/>
    </row>
    <row r="663" spans="2:13" s="76" customFormat="1" ht="16.5">
      <c r="B663" s="86"/>
      <c r="C663" s="3"/>
      <c r="D663" s="61"/>
      <c r="F663" s="72"/>
      <c r="H663" s="61"/>
      <c r="I663" s="3"/>
      <c r="J663" s="34"/>
      <c r="K663" s="3"/>
      <c r="L663" s="10"/>
      <c r="M663" s="10"/>
    </row>
    <row r="664" spans="2:13" s="76" customFormat="1" ht="16.5">
      <c r="B664" s="86"/>
      <c r="C664" s="3"/>
      <c r="D664" s="61"/>
      <c r="F664" s="72"/>
      <c r="H664" s="61"/>
      <c r="I664" s="3"/>
      <c r="J664" s="34"/>
      <c r="K664" s="3"/>
      <c r="L664" s="10"/>
      <c r="M664" s="10"/>
    </row>
    <row r="665" spans="2:13" s="76" customFormat="1" ht="16.5">
      <c r="B665" s="86"/>
      <c r="C665" s="3"/>
      <c r="D665" s="61"/>
      <c r="F665" s="72"/>
      <c r="H665" s="61"/>
      <c r="I665" s="3"/>
      <c r="J665" s="34"/>
      <c r="K665" s="3"/>
      <c r="L665" s="10"/>
      <c r="M665" s="10"/>
    </row>
    <row r="666" spans="2:13" s="76" customFormat="1" ht="16.5">
      <c r="B666" s="86"/>
      <c r="C666" s="3"/>
      <c r="D666" s="61"/>
      <c r="F666" s="72"/>
      <c r="H666" s="61"/>
      <c r="I666" s="3"/>
      <c r="J666" s="34"/>
      <c r="K666" s="3"/>
      <c r="L666" s="10"/>
      <c r="M666" s="10"/>
    </row>
    <row r="667" spans="2:13" s="76" customFormat="1" ht="16.5">
      <c r="B667" s="86"/>
      <c r="C667" s="3"/>
      <c r="D667" s="61"/>
      <c r="F667" s="72"/>
      <c r="H667" s="61"/>
      <c r="I667" s="3"/>
      <c r="J667" s="34"/>
      <c r="K667" s="3"/>
      <c r="L667" s="10"/>
      <c r="M667" s="10"/>
    </row>
    <row r="668" spans="2:13" s="76" customFormat="1" ht="16.5">
      <c r="B668" s="86"/>
      <c r="C668" s="3"/>
      <c r="D668" s="61"/>
      <c r="F668" s="72"/>
      <c r="H668" s="61"/>
      <c r="I668" s="3"/>
      <c r="J668" s="34"/>
      <c r="K668" s="3"/>
      <c r="L668" s="10"/>
      <c r="M668" s="10"/>
    </row>
    <row r="669" spans="2:13" s="76" customFormat="1" ht="16.5">
      <c r="B669" s="86"/>
      <c r="C669" s="3"/>
      <c r="D669" s="61"/>
      <c r="F669" s="72"/>
      <c r="H669" s="61"/>
      <c r="I669" s="3"/>
      <c r="J669" s="34"/>
      <c r="K669" s="3"/>
      <c r="L669" s="10"/>
      <c r="M669" s="10"/>
    </row>
    <row r="670" spans="2:13" s="76" customFormat="1" ht="16.5">
      <c r="B670" s="86"/>
      <c r="C670" s="3"/>
      <c r="D670" s="61"/>
      <c r="F670" s="72"/>
      <c r="H670" s="61"/>
      <c r="I670" s="3"/>
      <c r="J670" s="34"/>
      <c r="K670" s="3"/>
      <c r="L670" s="10"/>
      <c r="M670" s="10"/>
    </row>
    <row r="671" spans="2:13" s="76" customFormat="1" ht="16.5">
      <c r="B671" s="86"/>
      <c r="C671" s="3"/>
      <c r="D671" s="61"/>
      <c r="F671" s="72"/>
      <c r="H671" s="61"/>
      <c r="I671" s="3"/>
      <c r="J671" s="34"/>
      <c r="K671" s="3"/>
      <c r="L671" s="10"/>
      <c r="M671" s="10"/>
    </row>
    <row r="672" spans="2:13" s="76" customFormat="1" ht="16.5">
      <c r="B672" s="86"/>
      <c r="C672" s="3"/>
      <c r="D672" s="61"/>
      <c r="F672" s="72"/>
      <c r="H672" s="61"/>
      <c r="I672" s="3"/>
      <c r="J672" s="34"/>
      <c r="K672" s="3"/>
      <c r="L672" s="10"/>
      <c r="M672" s="10"/>
    </row>
    <row r="673" spans="2:13" s="76" customFormat="1" ht="16.5">
      <c r="B673" s="86"/>
      <c r="C673" s="3"/>
      <c r="D673" s="61"/>
      <c r="F673" s="72"/>
      <c r="H673" s="61"/>
      <c r="I673" s="3"/>
      <c r="J673" s="34"/>
      <c r="K673" s="3"/>
      <c r="L673" s="10"/>
      <c r="M673" s="10"/>
    </row>
    <row r="674" spans="2:13" s="76" customFormat="1" ht="16.5">
      <c r="B674" s="86"/>
      <c r="C674" s="3"/>
      <c r="D674" s="61"/>
      <c r="F674" s="72"/>
      <c r="H674" s="61"/>
      <c r="I674" s="3"/>
      <c r="J674" s="34"/>
      <c r="K674" s="3"/>
      <c r="L674" s="10"/>
      <c r="M674" s="10"/>
    </row>
    <row r="675" spans="2:13" s="76" customFormat="1" ht="16.5">
      <c r="B675" s="86"/>
      <c r="C675" s="3"/>
      <c r="D675" s="61"/>
      <c r="F675" s="72"/>
      <c r="H675" s="61"/>
      <c r="I675" s="3"/>
      <c r="J675" s="34"/>
      <c r="K675" s="3"/>
      <c r="L675" s="10"/>
      <c r="M675" s="10"/>
    </row>
    <row r="676" spans="2:13" s="76" customFormat="1" ht="16.5">
      <c r="B676" s="86"/>
      <c r="C676" s="3"/>
      <c r="D676" s="61"/>
      <c r="F676" s="72"/>
      <c r="H676" s="61"/>
      <c r="I676" s="3"/>
      <c r="J676" s="34"/>
      <c r="K676" s="3"/>
      <c r="L676" s="10"/>
      <c r="M676" s="10"/>
    </row>
    <row r="677" spans="2:13" s="76" customFormat="1" ht="16.5">
      <c r="B677" s="86"/>
      <c r="C677" s="3"/>
      <c r="D677" s="61"/>
      <c r="F677" s="72"/>
      <c r="H677" s="61"/>
      <c r="I677" s="3"/>
      <c r="J677" s="34"/>
      <c r="K677" s="3"/>
      <c r="L677" s="10"/>
      <c r="M677" s="10"/>
    </row>
    <row r="678" spans="2:13" s="76" customFormat="1" ht="16.5">
      <c r="B678" s="86"/>
      <c r="C678" s="3"/>
      <c r="D678" s="61"/>
      <c r="F678" s="72"/>
      <c r="H678" s="61"/>
      <c r="I678" s="3"/>
      <c r="J678" s="34"/>
      <c r="K678" s="3"/>
      <c r="L678" s="10"/>
      <c r="M678" s="10"/>
    </row>
    <row r="679" spans="2:13" s="76" customFormat="1" ht="16.5">
      <c r="B679" s="86"/>
      <c r="C679" s="3"/>
      <c r="D679" s="61"/>
      <c r="F679" s="72"/>
      <c r="H679" s="61"/>
      <c r="I679" s="3"/>
      <c r="J679" s="34"/>
      <c r="K679" s="3"/>
      <c r="L679" s="10"/>
      <c r="M679" s="10"/>
    </row>
    <row r="680" spans="2:13" s="76" customFormat="1" ht="16.5">
      <c r="B680" s="86"/>
      <c r="C680" s="3"/>
      <c r="D680" s="61"/>
      <c r="F680" s="72"/>
      <c r="H680" s="61"/>
      <c r="I680" s="3"/>
      <c r="J680" s="34"/>
      <c r="K680" s="3"/>
      <c r="L680" s="10"/>
      <c r="M680" s="10"/>
    </row>
    <row r="681" spans="2:13" s="76" customFormat="1" ht="16.5">
      <c r="B681" s="86"/>
      <c r="C681" s="3"/>
      <c r="D681" s="61"/>
      <c r="F681" s="72"/>
      <c r="H681" s="61"/>
      <c r="I681" s="3"/>
      <c r="J681" s="34"/>
      <c r="K681" s="3"/>
      <c r="L681" s="10"/>
      <c r="M681" s="10"/>
    </row>
    <row r="682" spans="2:13" s="76" customFormat="1" ht="16.5">
      <c r="B682" s="86"/>
      <c r="C682" s="3"/>
      <c r="D682" s="61"/>
      <c r="F682" s="72"/>
      <c r="H682" s="61"/>
      <c r="I682" s="3"/>
      <c r="J682" s="34"/>
      <c r="K682" s="3"/>
      <c r="L682" s="10"/>
      <c r="M682" s="10"/>
    </row>
    <row r="683" spans="2:13" s="76" customFormat="1" ht="16.5">
      <c r="B683" s="86"/>
      <c r="C683" s="3"/>
      <c r="D683" s="61"/>
      <c r="F683" s="72"/>
      <c r="H683" s="61"/>
      <c r="I683" s="3"/>
      <c r="J683" s="34"/>
      <c r="K683" s="3"/>
      <c r="L683" s="10"/>
      <c r="M683" s="10"/>
    </row>
    <row r="684" spans="2:13" s="76" customFormat="1" ht="16.5">
      <c r="B684" s="86"/>
      <c r="C684" s="3"/>
      <c r="D684" s="61"/>
      <c r="F684" s="72"/>
      <c r="H684" s="61"/>
      <c r="I684" s="3"/>
      <c r="J684" s="34"/>
      <c r="K684" s="3"/>
      <c r="L684" s="10"/>
      <c r="M684" s="10"/>
    </row>
    <row r="685" spans="2:13" s="76" customFormat="1" ht="16.5">
      <c r="B685" s="86"/>
      <c r="C685" s="3"/>
      <c r="D685" s="61"/>
      <c r="F685" s="72"/>
      <c r="H685" s="61"/>
      <c r="I685" s="3"/>
      <c r="J685" s="34"/>
      <c r="K685" s="3"/>
      <c r="L685" s="10"/>
      <c r="M685" s="10"/>
    </row>
    <row r="686" spans="2:13" s="76" customFormat="1" ht="16.5">
      <c r="B686" s="86"/>
      <c r="C686" s="3"/>
      <c r="D686" s="61"/>
      <c r="F686" s="72"/>
      <c r="H686" s="61"/>
      <c r="I686" s="3"/>
      <c r="J686" s="34"/>
      <c r="K686" s="3"/>
      <c r="L686" s="10"/>
      <c r="M686" s="10"/>
    </row>
    <row r="687" spans="2:13" s="76" customFormat="1" ht="16.5">
      <c r="B687" s="86"/>
      <c r="C687" s="3"/>
      <c r="D687" s="61"/>
      <c r="F687" s="72"/>
      <c r="H687" s="61"/>
      <c r="I687" s="3"/>
      <c r="J687" s="34"/>
      <c r="K687" s="3"/>
      <c r="L687" s="10"/>
      <c r="M687" s="10"/>
    </row>
    <row r="688" spans="2:13" s="76" customFormat="1" ht="16.5">
      <c r="B688" s="86"/>
      <c r="C688" s="3"/>
      <c r="D688" s="61"/>
      <c r="F688" s="72"/>
      <c r="H688" s="61"/>
      <c r="I688" s="3"/>
      <c r="J688" s="34"/>
      <c r="K688" s="3"/>
      <c r="L688" s="10"/>
      <c r="M688" s="10"/>
    </row>
    <row r="689" spans="2:13" s="76" customFormat="1" ht="16.5">
      <c r="B689" s="86"/>
      <c r="C689" s="3"/>
      <c r="D689" s="61"/>
      <c r="F689" s="72"/>
      <c r="H689" s="61"/>
      <c r="I689" s="3"/>
      <c r="J689" s="34"/>
      <c r="K689" s="3"/>
      <c r="L689" s="10"/>
      <c r="M689" s="10"/>
    </row>
    <row r="690" spans="2:13" s="76" customFormat="1" ht="16.5">
      <c r="B690" s="86"/>
      <c r="C690" s="3"/>
      <c r="D690" s="61"/>
      <c r="F690" s="72"/>
      <c r="H690" s="61"/>
      <c r="I690" s="3"/>
      <c r="J690" s="34"/>
      <c r="K690" s="3"/>
      <c r="L690" s="10"/>
      <c r="M690" s="10"/>
    </row>
    <row r="691" spans="2:13" s="76" customFormat="1" ht="16.5">
      <c r="B691" s="86"/>
      <c r="C691" s="3"/>
      <c r="D691" s="61"/>
      <c r="F691" s="72"/>
      <c r="H691" s="61"/>
      <c r="I691" s="3"/>
      <c r="J691" s="34"/>
      <c r="K691" s="3"/>
      <c r="L691" s="10"/>
      <c r="M691" s="10"/>
    </row>
    <row r="692" spans="2:13" s="76" customFormat="1" ht="16.5">
      <c r="B692" s="86"/>
      <c r="C692" s="3"/>
      <c r="D692" s="61"/>
      <c r="F692" s="72"/>
      <c r="H692" s="61"/>
      <c r="I692" s="3"/>
      <c r="J692" s="34"/>
      <c r="K692" s="3"/>
      <c r="L692" s="10"/>
      <c r="M692" s="10"/>
    </row>
    <row r="693" spans="2:13" s="76" customFormat="1" ht="16.5">
      <c r="B693" s="86"/>
      <c r="C693" s="3"/>
      <c r="D693" s="61"/>
      <c r="F693" s="72"/>
      <c r="H693" s="61"/>
      <c r="I693" s="3"/>
      <c r="J693" s="34"/>
      <c r="K693" s="3"/>
      <c r="L693" s="10"/>
      <c r="M693" s="10"/>
    </row>
    <row r="694" spans="2:13" s="76" customFormat="1" ht="16.5">
      <c r="B694" s="86"/>
      <c r="C694" s="3"/>
      <c r="D694" s="61"/>
      <c r="F694" s="72"/>
      <c r="H694" s="61"/>
      <c r="I694" s="3"/>
      <c r="J694" s="34"/>
      <c r="K694" s="3"/>
      <c r="L694" s="10"/>
      <c r="M694" s="10"/>
    </row>
    <row r="695" spans="2:13" s="76" customFormat="1" ht="16.5">
      <c r="B695" s="86"/>
      <c r="C695" s="3"/>
      <c r="D695" s="61"/>
      <c r="F695" s="72"/>
      <c r="H695" s="61"/>
      <c r="I695" s="3"/>
      <c r="J695" s="34"/>
      <c r="K695" s="3"/>
      <c r="L695" s="10"/>
      <c r="M695" s="10"/>
    </row>
    <row r="696" spans="2:13" s="76" customFormat="1" ht="16.5">
      <c r="B696" s="86"/>
      <c r="C696" s="3"/>
      <c r="D696" s="61"/>
      <c r="F696" s="72"/>
      <c r="H696" s="61"/>
      <c r="I696" s="3"/>
      <c r="J696" s="34"/>
      <c r="K696" s="3"/>
      <c r="L696" s="10"/>
      <c r="M696" s="10"/>
    </row>
    <row r="697" spans="2:13" s="76" customFormat="1" ht="16.5">
      <c r="B697" s="86"/>
      <c r="C697" s="3"/>
      <c r="D697" s="61"/>
      <c r="F697" s="72"/>
      <c r="H697" s="61"/>
      <c r="I697" s="3"/>
      <c r="J697" s="34"/>
      <c r="K697" s="3"/>
      <c r="L697" s="10"/>
      <c r="M697" s="10"/>
    </row>
    <row r="698" spans="2:13" s="76" customFormat="1" ht="16.5">
      <c r="B698" s="86"/>
      <c r="C698" s="3"/>
      <c r="D698" s="61"/>
      <c r="F698" s="72"/>
      <c r="H698" s="61"/>
      <c r="I698" s="3"/>
      <c r="J698" s="34"/>
      <c r="K698" s="3"/>
      <c r="L698" s="10"/>
      <c r="M698" s="10"/>
    </row>
    <row r="699" spans="2:13" s="76" customFormat="1" ht="16.5">
      <c r="B699" s="86"/>
      <c r="C699" s="3"/>
      <c r="D699" s="61"/>
      <c r="F699" s="72"/>
      <c r="H699" s="61"/>
      <c r="I699" s="3"/>
      <c r="J699" s="34"/>
      <c r="K699" s="3"/>
      <c r="L699" s="10"/>
      <c r="M699" s="10"/>
    </row>
    <row r="700" spans="2:13" s="76" customFormat="1" ht="16.5">
      <c r="B700" s="86"/>
      <c r="C700" s="3"/>
      <c r="D700" s="61"/>
      <c r="F700" s="72"/>
      <c r="H700" s="61"/>
      <c r="I700" s="3"/>
      <c r="J700" s="34"/>
      <c r="K700" s="3"/>
      <c r="L700" s="10"/>
      <c r="M700" s="10"/>
    </row>
    <row r="701" spans="2:13" s="76" customFormat="1" ht="16.5">
      <c r="B701" s="86"/>
      <c r="C701" s="3"/>
      <c r="D701" s="61"/>
      <c r="F701" s="72"/>
      <c r="H701" s="61"/>
      <c r="I701" s="3"/>
      <c r="J701" s="34"/>
      <c r="K701" s="3"/>
      <c r="L701" s="10"/>
      <c r="M701" s="10"/>
    </row>
    <row r="702" spans="2:13" s="76" customFormat="1" ht="16.5">
      <c r="B702" s="86"/>
      <c r="C702" s="3"/>
      <c r="D702" s="61"/>
      <c r="F702" s="72"/>
      <c r="H702" s="61"/>
      <c r="I702" s="3"/>
      <c r="J702" s="34"/>
      <c r="K702" s="3"/>
      <c r="L702" s="10"/>
      <c r="M702" s="10"/>
    </row>
    <row r="703" spans="2:13" s="76" customFormat="1" ht="16.5">
      <c r="B703" s="86"/>
      <c r="C703" s="3"/>
      <c r="D703" s="61"/>
      <c r="F703" s="72"/>
      <c r="H703" s="61"/>
      <c r="I703" s="3"/>
      <c r="J703" s="34"/>
      <c r="K703" s="3"/>
      <c r="L703" s="10"/>
      <c r="M703" s="10"/>
    </row>
    <row r="704" spans="2:13" s="76" customFormat="1" ht="16.5">
      <c r="B704" s="86"/>
      <c r="C704" s="3"/>
      <c r="D704" s="61"/>
      <c r="F704" s="72"/>
      <c r="H704" s="61"/>
      <c r="I704" s="3"/>
      <c r="J704" s="34"/>
      <c r="K704" s="3"/>
      <c r="L704" s="10"/>
      <c r="M704" s="10"/>
    </row>
    <row r="705" spans="2:13" s="76" customFormat="1" ht="16.5">
      <c r="B705" s="86"/>
      <c r="C705" s="3"/>
      <c r="D705" s="61"/>
      <c r="F705" s="72"/>
      <c r="H705" s="61"/>
      <c r="I705" s="3"/>
      <c r="J705" s="34"/>
      <c r="K705" s="3"/>
      <c r="L705" s="10"/>
      <c r="M705" s="10"/>
    </row>
    <row r="706" spans="2:13" s="76" customFormat="1" ht="16.5">
      <c r="B706" s="86"/>
      <c r="C706" s="3"/>
      <c r="D706" s="61"/>
      <c r="F706" s="72"/>
      <c r="H706" s="61"/>
      <c r="I706" s="3"/>
      <c r="J706" s="34"/>
      <c r="K706" s="3"/>
      <c r="L706" s="10"/>
      <c r="M706" s="10"/>
    </row>
    <row r="707" spans="2:13" s="76" customFormat="1" ht="16.5">
      <c r="B707" s="86"/>
      <c r="C707" s="3"/>
      <c r="D707" s="61"/>
      <c r="F707" s="72"/>
      <c r="H707" s="61"/>
      <c r="I707" s="3"/>
      <c r="J707" s="34"/>
      <c r="K707" s="3"/>
      <c r="L707" s="10"/>
      <c r="M707" s="10"/>
    </row>
    <row r="708" spans="2:13" s="76" customFormat="1" ht="16.5">
      <c r="B708" s="86"/>
      <c r="C708" s="3"/>
      <c r="D708" s="61"/>
      <c r="F708" s="72"/>
      <c r="H708" s="61"/>
      <c r="I708" s="3"/>
      <c r="J708" s="34"/>
      <c r="K708" s="3"/>
      <c r="L708" s="10"/>
      <c r="M708" s="10"/>
    </row>
    <row r="709" spans="2:13" s="76" customFormat="1" ht="16.5">
      <c r="B709" s="86"/>
      <c r="C709" s="3"/>
      <c r="D709" s="61"/>
      <c r="F709" s="72"/>
      <c r="H709" s="61"/>
      <c r="I709" s="3"/>
      <c r="J709" s="34"/>
      <c r="K709" s="3"/>
      <c r="L709" s="10"/>
      <c r="M709" s="10"/>
    </row>
    <row r="710" spans="2:13" s="76" customFormat="1" ht="16.5">
      <c r="B710" s="86"/>
      <c r="C710" s="3"/>
      <c r="D710" s="61"/>
      <c r="F710" s="72"/>
      <c r="H710" s="61"/>
      <c r="I710" s="3"/>
      <c r="J710" s="34"/>
      <c r="K710" s="3"/>
      <c r="L710" s="10"/>
      <c r="M710" s="10"/>
    </row>
    <row r="711" spans="2:13" s="76" customFormat="1" ht="16.5">
      <c r="B711" s="86"/>
      <c r="C711" s="3"/>
      <c r="D711" s="61"/>
      <c r="F711" s="72"/>
      <c r="H711" s="61"/>
      <c r="I711" s="3"/>
      <c r="J711" s="34"/>
      <c r="K711" s="3"/>
      <c r="L711" s="10"/>
      <c r="M711" s="10"/>
    </row>
    <row r="712" spans="2:13" s="76" customFormat="1" ht="16.5">
      <c r="B712" s="86"/>
      <c r="C712" s="3"/>
      <c r="D712" s="61"/>
      <c r="F712" s="72"/>
      <c r="H712" s="61"/>
      <c r="I712" s="3"/>
      <c r="J712" s="34"/>
      <c r="K712" s="3"/>
      <c r="L712" s="10"/>
      <c r="M712" s="10"/>
    </row>
    <row r="713" spans="2:13" s="76" customFormat="1" ht="16.5">
      <c r="B713" s="86"/>
      <c r="C713" s="3"/>
      <c r="D713" s="61"/>
      <c r="F713" s="72"/>
      <c r="H713" s="61"/>
      <c r="I713" s="3"/>
      <c r="J713" s="34"/>
      <c r="K713" s="3"/>
      <c r="L713" s="10"/>
      <c r="M713" s="10"/>
    </row>
    <row r="714" spans="2:13" s="76" customFormat="1" ht="16.5">
      <c r="B714" s="86"/>
      <c r="C714" s="3"/>
      <c r="D714" s="61"/>
      <c r="F714" s="72"/>
      <c r="H714" s="61"/>
      <c r="I714" s="3"/>
      <c r="J714" s="34"/>
      <c r="K714" s="3"/>
      <c r="L714" s="10"/>
      <c r="M714" s="10"/>
    </row>
    <row r="715" spans="2:13" s="76" customFormat="1" ht="16.5">
      <c r="B715" s="86"/>
      <c r="C715" s="3"/>
      <c r="D715" s="61"/>
      <c r="F715" s="72"/>
      <c r="H715" s="61"/>
      <c r="I715" s="3"/>
      <c r="J715" s="34"/>
      <c r="K715" s="3"/>
      <c r="L715" s="10"/>
      <c r="M715" s="10"/>
    </row>
    <row r="716" spans="2:13" s="76" customFormat="1" ht="16.5">
      <c r="B716" s="86"/>
      <c r="C716" s="3"/>
      <c r="D716" s="61"/>
      <c r="F716" s="72"/>
      <c r="H716" s="61"/>
      <c r="I716" s="3"/>
      <c r="J716" s="34"/>
      <c r="K716" s="3"/>
      <c r="L716" s="10"/>
      <c r="M716" s="10"/>
    </row>
    <row r="717" spans="2:13" s="76" customFormat="1" ht="16.5">
      <c r="B717" s="86"/>
      <c r="C717" s="3"/>
      <c r="D717" s="61"/>
      <c r="F717" s="72"/>
      <c r="H717" s="61"/>
      <c r="I717" s="3"/>
      <c r="J717" s="34"/>
      <c r="K717" s="3"/>
      <c r="L717" s="10"/>
      <c r="M717" s="10"/>
    </row>
    <row r="718" spans="2:13" s="76" customFormat="1" ht="16.5">
      <c r="B718" s="86"/>
      <c r="C718" s="3"/>
      <c r="D718" s="61"/>
      <c r="F718" s="72"/>
      <c r="H718" s="61"/>
      <c r="I718" s="3"/>
      <c r="J718" s="34"/>
      <c r="K718" s="3"/>
      <c r="L718" s="10"/>
      <c r="M718" s="10"/>
    </row>
    <row r="719" spans="2:13" s="76" customFormat="1" ht="16.5">
      <c r="B719" s="86"/>
      <c r="C719" s="3"/>
      <c r="D719" s="61"/>
      <c r="F719" s="72"/>
      <c r="H719" s="61"/>
      <c r="I719" s="3"/>
      <c r="J719" s="34"/>
      <c r="K719" s="3"/>
      <c r="L719" s="10"/>
      <c r="M719" s="10"/>
    </row>
    <row r="720" spans="2:13" s="76" customFormat="1" ht="16.5">
      <c r="B720" s="86"/>
      <c r="C720" s="3"/>
      <c r="D720" s="61"/>
      <c r="F720" s="72"/>
      <c r="H720" s="61"/>
      <c r="I720" s="3"/>
      <c r="J720" s="34"/>
      <c r="K720" s="3"/>
      <c r="L720" s="10"/>
      <c r="M720" s="10"/>
    </row>
    <row r="721" spans="2:13" s="76" customFormat="1" ht="16.5">
      <c r="B721" s="86"/>
      <c r="C721" s="3"/>
      <c r="D721" s="61"/>
      <c r="F721" s="72"/>
      <c r="H721" s="61"/>
      <c r="I721" s="3"/>
      <c r="J721" s="34"/>
      <c r="K721" s="3"/>
      <c r="L721" s="10"/>
      <c r="M721" s="10"/>
    </row>
    <row r="722" spans="2:13" s="76" customFormat="1" ht="16.5">
      <c r="B722" s="86"/>
      <c r="C722" s="3"/>
      <c r="D722" s="61"/>
      <c r="F722" s="72"/>
      <c r="H722" s="61"/>
      <c r="I722" s="3"/>
      <c r="J722" s="34"/>
      <c r="K722" s="3"/>
      <c r="L722" s="10"/>
      <c r="M722" s="10"/>
    </row>
    <row r="723" spans="2:13" s="76" customFormat="1" ht="16.5">
      <c r="B723" s="86"/>
      <c r="C723" s="3"/>
      <c r="D723" s="61"/>
      <c r="F723" s="72"/>
      <c r="H723" s="61"/>
      <c r="I723" s="3"/>
      <c r="J723" s="34"/>
      <c r="K723" s="3"/>
      <c r="L723" s="10"/>
      <c r="M723" s="10"/>
    </row>
    <row r="724" spans="2:13" s="76" customFormat="1" ht="16.5">
      <c r="B724" s="86"/>
      <c r="C724" s="3"/>
      <c r="D724" s="61"/>
      <c r="F724" s="72"/>
      <c r="H724" s="61"/>
      <c r="I724" s="3"/>
      <c r="J724" s="34"/>
      <c r="K724" s="3"/>
      <c r="L724" s="10"/>
      <c r="M724" s="10"/>
    </row>
    <row r="725" spans="2:13" s="76" customFormat="1" ht="16.5">
      <c r="B725" s="86"/>
      <c r="C725" s="3"/>
      <c r="D725" s="61"/>
      <c r="F725" s="72"/>
      <c r="H725" s="61"/>
      <c r="I725" s="3"/>
      <c r="J725" s="34"/>
      <c r="K725" s="3"/>
      <c r="L725" s="10"/>
      <c r="M725" s="10"/>
    </row>
    <row r="726" spans="2:13" s="76" customFormat="1" ht="16.5">
      <c r="B726" s="86"/>
      <c r="C726" s="3"/>
      <c r="D726" s="61"/>
      <c r="F726" s="72"/>
      <c r="H726" s="61"/>
      <c r="I726" s="3"/>
      <c r="J726" s="34"/>
      <c r="K726" s="3"/>
      <c r="L726" s="10"/>
      <c r="M726" s="10"/>
    </row>
    <row r="727" spans="2:13" s="76" customFormat="1" ht="16.5">
      <c r="B727" s="86"/>
      <c r="C727" s="3"/>
      <c r="D727" s="61"/>
      <c r="F727" s="72"/>
      <c r="H727" s="61"/>
      <c r="I727" s="3"/>
      <c r="J727" s="34"/>
      <c r="K727" s="3"/>
      <c r="L727" s="10"/>
      <c r="M727" s="10"/>
    </row>
    <row r="728" spans="2:13" s="76" customFormat="1" ht="16.5">
      <c r="B728" s="86"/>
      <c r="C728" s="3"/>
      <c r="D728" s="61"/>
      <c r="F728" s="72"/>
      <c r="H728" s="61"/>
      <c r="I728" s="3"/>
      <c r="J728" s="34"/>
      <c r="K728" s="3"/>
      <c r="L728" s="10"/>
      <c r="M728" s="10"/>
    </row>
    <row r="729" spans="2:13" s="76" customFormat="1" ht="16.5">
      <c r="B729" s="86"/>
      <c r="C729" s="3"/>
      <c r="D729" s="61"/>
      <c r="F729" s="72"/>
      <c r="H729" s="61"/>
      <c r="I729" s="3"/>
      <c r="J729" s="34"/>
      <c r="K729" s="3"/>
      <c r="L729" s="10"/>
      <c r="M729" s="10"/>
    </row>
    <row r="730" spans="2:13" s="76" customFormat="1" ht="16.5">
      <c r="B730" s="86"/>
      <c r="C730" s="3"/>
      <c r="D730" s="61"/>
      <c r="F730" s="72"/>
      <c r="H730" s="61"/>
      <c r="I730" s="3"/>
      <c r="J730" s="34"/>
      <c r="K730" s="3"/>
      <c r="L730" s="10"/>
      <c r="M730" s="10"/>
    </row>
    <row r="731" spans="2:13" s="76" customFormat="1" ht="16.5">
      <c r="B731" s="86"/>
      <c r="C731" s="3"/>
      <c r="D731" s="61"/>
      <c r="F731" s="72"/>
      <c r="H731" s="61"/>
      <c r="I731" s="3"/>
      <c r="J731" s="34"/>
      <c r="K731" s="3"/>
      <c r="L731" s="10"/>
      <c r="M731" s="10"/>
    </row>
    <row r="732" spans="2:13" s="76" customFormat="1" ht="16.5">
      <c r="B732" s="86"/>
      <c r="C732" s="3"/>
      <c r="D732" s="61"/>
      <c r="F732" s="72"/>
      <c r="H732" s="61"/>
      <c r="I732" s="3"/>
      <c r="J732" s="34"/>
      <c r="K732" s="3"/>
      <c r="L732" s="10"/>
      <c r="M732" s="10"/>
    </row>
    <row r="733" spans="2:13" s="76" customFormat="1" ht="16.5">
      <c r="B733" s="86"/>
      <c r="C733" s="3"/>
      <c r="D733" s="61"/>
      <c r="F733" s="72"/>
      <c r="H733" s="61"/>
      <c r="I733" s="3"/>
      <c r="J733" s="34"/>
      <c r="K733" s="3"/>
      <c r="L733" s="10"/>
      <c r="M733" s="10"/>
    </row>
    <row r="734" spans="2:13" s="76" customFormat="1" ht="16.5">
      <c r="B734" s="86"/>
      <c r="C734" s="3"/>
      <c r="D734" s="61"/>
      <c r="F734" s="72"/>
      <c r="H734" s="61"/>
      <c r="I734" s="3"/>
      <c r="J734" s="34"/>
      <c r="K734" s="3"/>
      <c r="L734" s="10"/>
      <c r="M734" s="10"/>
    </row>
    <row r="735" spans="2:13" s="76" customFormat="1" ht="16.5">
      <c r="B735" s="86"/>
      <c r="C735" s="3"/>
      <c r="D735" s="61"/>
      <c r="F735" s="72"/>
      <c r="H735" s="61"/>
      <c r="I735" s="3"/>
      <c r="J735" s="34"/>
      <c r="K735" s="3"/>
      <c r="L735" s="10"/>
      <c r="M735" s="10"/>
    </row>
    <row r="736" spans="2:13" s="76" customFormat="1" ht="16.5">
      <c r="B736" s="86"/>
      <c r="C736" s="3"/>
      <c r="D736" s="61"/>
      <c r="F736" s="72"/>
      <c r="H736" s="61"/>
      <c r="I736" s="3"/>
      <c r="J736" s="34"/>
      <c r="K736" s="3"/>
      <c r="L736" s="10"/>
      <c r="M736" s="10"/>
    </row>
    <row r="737" spans="2:13" s="76" customFormat="1" ht="16.5">
      <c r="B737" s="86"/>
      <c r="C737" s="3"/>
      <c r="D737" s="61"/>
      <c r="F737" s="72"/>
      <c r="H737" s="61"/>
      <c r="I737" s="3"/>
      <c r="J737" s="34"/>
      <c r="K737" s="3"/>
      <c r="L737" s="10"/>
      <c r="M737" s="10"/>
    </row>
    <row r="738" spans="2:13" s="76" customFormat="1" ht="16.5">
      <c r="B738" s="86"/>
      <c r="C738" s="3"/>
      <c r="D738" s="61"/>
      <c r="F738" s="72"/>
      <c r="H738" s="61"/>
      <c r="I738" s="3"/>
      <c r="J738" s="34"/>
      <c r="K738" s="3"/>
      <c r="L738" s="10"/>
      <c r="M738" s="10"/>
    </row>
    <row r="739" spans="2:13" s="76" customFormat="1" ht="16.5">
      <c r="B739" s="86"/>
      <c r="C739" s="3"/>
      <c r="D739" s="61"/>
      <c r="F739" s="72"/>
      <c r="H739" s="61"/>
      <c r="I739" s="3"/>
      <c r="J739" s="34"/>
      <c r="K739" s="3"/>
      <c r="L739" s="10"/>
      <c r="M739" s="10"/>
    </row>
    <row r="740" spans="2:13" s="76" customFormat="1" ht="16.5">
      <c r="B740" s="86"/>
      <c r="C740" s="3"/>
      <c r="D740" s="61"/>
      <c r="F740" s="72"/>
      <c r="H740" s="61"/>
      <c r="I740" s="3"/>
      <c r="J740" s="34"/>
      <c r="K740" s="3"/>
      <c r="L740" s="10"/>
      <c r="M740" s="10"/>
    </row>
    <row r="741" spans="2:13" s="76" customFormat="1" ht="16.5">
      <c r="B741" s="86"/>
      <c r="C741" s="3"/>
      <c r="D741" s="61"/>
      <c r="F741" s="72"/>
      <c r="H741" s="61"/>
      <c r="I741" s="3"/>
      <c r="J741" s="34"/>
      <c r="K741" s="3"/>
      <c r="L741" s="10"/>
      <c r="M741" s="10"/>
    </row>
    <row r="742" spans="2:13" s="76" customFormat="1" ht="16.5">
      <c r="B742" s="86"/>
      <c r="C742" s="3"/>
      <c r="D742" s="61"/>
      <c r="F742" s="72"/>
      <c r="H742" s="61"/>
      <c r="I742" s="3"/>
      <c r="J742" s="34"/>
      <c r="K742" s="3"/>
      <c r="L742" s="10"/>
      <c r="M742" s="10"/>
    </row>
    <row r="743" spans="2:13" s="76" customFormat="1" ht="16.5">
      <c r="B743" s="86"/>
      <c r="C743" s="3"/>
      <c r="D743" s="61"/>
      <c r="F743" s="72"/>
      <c r="H743" s="61"/>
      <c r="I743" s="3"/>
      <c r="J743" s="34"/>
      <c r="K743" s="3"/>
      <c r="L743" s="10"/>
      <c r="M743" s="10"/>
    </row>
    <row r="744" spans="2:13" s="76" customFormat="1" ht="16.5">
      <c r="B744" s="86"/>
      <c r="C744" s="3"/>
      <c r="D744" s="61"/>
      <c r="F744" s="72"/>
      <c r="H744" s="61"/>
      <c r="I744" s="3"/>
      <c r="J744" s="34"/>
      <c r="K744" s="3"/>
      <c r="L744" s="10"/>
      <c r="M744" s="10"/>
    </row>
    <row r="745" spans="2:13" s="76" customFormat="1" ht="16.5">
      <c r="B745" s="86"/>
      <c r="C745" s="3"/>
      <c r="D745" s="61"/>
      <c r="F745" s="72"/>
      <c r="H745" s="61"/>
      <c r="I745" s="3"/>
      <c r="J745" s="34"/>
      <c r="K745" s="3"/>
      <c r="L745" s="10"/>
      <c r="M745" s="10"/>
    </row>
    <row r="746" spans="2:13" s="76" customFormat="1" ht="16.5">
      <c r="B746" s="86"/>
      <c r="C746" s="3"/>
      <c r="D746" s="61"/>
      <c r="F746" s="72"/>
      <c r="H746" s="61"/>
      <c r="I746" s="3"/>
      <c r="J746" s="34"/>
      <c r="K746" s="3"/>
      <c r="L746" s="10"/>
      <c r="M746" s="10"/>
    </row>
    <row r="747" spans="2:13" s="76" customFormat="1" ht="16.5">
      <c r="B747" s="86"/>
      <c r="C747" s="3"/>
      <c r="D747" s="61"/>
      <c r="F747" s="72"/>
      <c r="H747" s="61"/>
      <c r="I747" s="3"/>
      <c r="J747" s="34"/>
      <c r="K747" s="3"/>
      <c r="L747" s="10"/>
      <c r="M747" s="10"/>
    </row>
    <row r="748" spans="2:13" s="76" customFormat="1" ht="16.5">
      <c r="B748" s="86"/>
      <c r="C748" s="3"/>
      <c r="D748" s="61"/>
      <c r="F748" s="72"/>
      <c r="H748" s="61"/>
      <c r="I748" s="3"/>
      <c r="J748" s="34"/>
      <c r="K748" s="3"/>
      <c r="L748" s="10"/>
      <c r="M748" s="10"/>
    </row>
    <row r="749" spans="2:13" s="76" customFormat="1" ht="16.5">
      <c r="B749" s="86"/>
      <c r="C749" s="3"/>
      <c r="D749" s="61"/>
      <c r="F749" s="72"/>
      <c r="H749" s="61"/>
      <c r="I749" s="3"/>
      <c r="J749" s="34"/>
      <c r="K749" s="3"/>
      <c r="L749" s="10"/>
      <c r="M749" s="10"/>
    </row>
    <row r="750" spans="2:13" s="76" customFormat="1" ht="16.5">
      <c r="B750" s="86"/>
      <c r="C750" s="3"/>
      <c r="D750" s="61"/>
      <c r="F750" s="72"/>
      <c r="H750" s="61"/>
      <c r="I750" s="3"/>
      <c r="J750" s="34"/>
      <c r="K750" s="3"/>
      <c r="L750" s="10"/>
      <c r="M750" s="10"/>
    </row>
    <row r="751" spans="2:13" s="76" customFormat="1" ht="16.5">
      <c r="B751" s="86"/>
      <c r="C751" s="3"/>
      <c r="D751" s="61"/>
      <c r="F751" s="72"/>
      <c r="H751" s="61"/>
      <c r="I751" s="3"/>
      <c r="J751" s="34"/>
      <c r="K751" s="3"/>
      <c r="L751" s="10"/>
      <c r="M751" s="10"/>
    </row>
    <row r="752" spans="2:13" s="76" customFormat="1" ht="16.5">
      <c r="B752" s="86"/>
      <c r="C752" s="3"/>
      <c r="D752" s="61"/>
      <c r="F752" s="72"/>
      <c r="H752" s="61"/>
      <c r="I752" s="3"/>
      <c r="J752" s="34"/>
      <c r="K752" s="3"/>
      <c r="L752" s="10"/>
      <c r="M752" s="10"/>
    </row>
    <row r="753" spans="2:13" s="76" customFormat="1" ht="16.5">
      <c r="B753" s="86"/>
      <c r="C753" s="3"/>
      <c r="D753" s="61"/>
      <c r="F753" s="72"/>
      <c r="H753" s="61"/>
      <c r="I753" s="3"/>
      <c r="J753" s="34"/>
      <c r="K753" s="3"/>
      <c r="L753" s="10"/>
      <c r="M753" s="10"/>
    </row>
    <row r="754" spans="2:13" s="76" customFormat="1" ht="16.5">
      <c r="B754" s="86"/>
      <c r="C754" s="3"/>
      <c r="D754" s="61"/>
      <c r="F754" s="72"/>
      <c r="H754" s="61"/>
      <c r="I754" s="3"/>
      <c r="J754" s="34"/>
      <c r="K754" s="3"/>
      <c r="L754" s="10"/>
      <c r="M754" s="10"/>
    </row>
    <row r="755" spans="2:13" s="76" customFormat="1" ht="16.5">
      <c r="B755" s="86"/>
      <c r="C755" s="3"/>
      <c r="D755" s="61"/>
      <c r="F755" s="72"/>
      <c r="H755" s="61"/>
      <c r="I755" s="3"/>
      <c r="J755" s="34"/>
      <c r="K755" s="3"/>
      <c r="L755" s="10"/>
      <c r="M755" s="10"/>
    </row>
    <row r="756" spans="2:13" s="76" customFormat="1" ht="16.5">
      <c r="B756" s="86"/>
      <c r="C756" s="3"/>
      <c r="D756" s="61"/>
      <c r="F756" s="72"/>
      <c r="H756" s="61"/>
      <c r="I756" s="3"/>
      <c r="J756" s="34"/>
      <c r="K756" s="3"/>
      <c r="L756" s="10"/>
      <c r="M756" s="10"/>
    </row>
    <row r="757" spans="2:13" s="76" customFormat="1" ht="16.5">
      <c r="B757" s="86"/>
      <c r="C757" s="3"/>
      <c r="D757" s="61"/>
      <c r="F757" s="72"/>
      <c r="H757" s="61"/>
      <c r="I757" s="3"/>
      <c r="J757" s="34"/>
      <c r="K757" s="3"/>
      <c r="L757" s="10"/>
      <c r="M757" s="10"/>
    </row>
    <row r="758" spans="2:13" s="76" customFormat="1" ht="16.5">
      <c r="B758" s="86"/>
      <c r="C758" s="3"/>
      <c r="D758" s="61"/>
      <c r="F758" s="72"/>
      <c r="H758" s="61"/>
      <c r="I758" s="3"/>
      <c r="J758" s="34"/>
      <c r="K758" s="3"/>
      <c r="L758" s="10"/>
      <c r="M758" s="10"/>
    </row>
    <row r="759" spans="2:13" s="76" customFormat="1" ht="16.5">
      <c r="B759" s="86"/>
      <c r="C759" s="3"/>
      <c r="D759" s="61"/>
      <c r="F759" s="72"/>
      <c r="H759" s="61"/>
      <c r="I759" s="3"/>
      <c r="J759" s="34"/>
      <c r="K759" s="3"/>
      <c r="L759" s="10"/>
      <c r="M759" s="10"/>
    </row>
    <row r="760" spans="2:13" s="76" customFormat="1" ht="16.5">
      <c r="B760" s="86"/>
      <c r="C760" s="3"/>
      <c r="D760" s="61"/>
      <c r="F760" s="72"/>
      <c r="H760" s="61"/>
      <c r="I760" s="3"/>
      <c r="J760" s="34"/>
      <c r="K760" s="3"/>
      <c r="L760" s="10"/>
      <c r="M760" s="10"/>
    </row>
    <row r="761" spans="2:13" s="76" customFormat="1" ht="16.5">
      <c r="B761" s="86"/>
      <c r="C761" s="3"/>
      <c r="D761" s="61"/>
      <c r="F761" s="72"/>
      <c r="H761" s="61"/>
      <c r="I761" s="3"/>
      <c r="J761" s="34"/>
      <c r="K761" s="3"/>
      <c r="L761" s="10"/>
      <c r="M761" s="10"/>
    </row>
    <row r="762" spans="2:13" s="76" customFormat="1" ht="16.5">
      <c r="B762" s="86"/>
      <c r="C762" s="3"/>
      <c r="D762" s="61"/>
      <c r="F762" s="72"/>
      <c r="H762" s="61"/>
      <c r="I762" s="3"/>
      <c r="J762" s="34"/>
      <c r="K762" s="3"/>
      <c r="L762" s="10"/>
      <c r="M762" s="10"/>
    </row>
    <row r="763" spans="2:13" s="76" customFormat="1" ht="16.5">
      <c r="B763" s="86"/>
      <c r="C763" s="3"/>
      <c r="D763" s="61"/>
      <c r="F763" s="72"/>
      <c r="H763" s="61"/>
      <c r="I763" s="3"/>
      <c r="J763" s="34"/>
      <c r="K763" s="3"/>
      <c r="L763" s="10"/>
      <c r="M763" s="10"/>
    </row>
    <row r="764" spans="2:13" s="76" customFormat="1" ht="16.5">
      <c r="B764" s="86"/>
      <c r="C764" s="3"/>
      <c r="D764" s="61"/>
      <c r="F764" s="72"/>
      <c r="H764" s="61"/>
      <c r="I764" s="3"/>
      <c r="J764" s="34"/>
      <c r="K764" s="3"/>
      <c r="L764" s="10"/>
      <c r="M764" s="10"/>
    </row>
    <row r="765" spans="2:13" s="76" customFormat="1" ht="16.5">
      <c r="B765" s="86"/>
      <c r="C765" s="3"/>
      <c r="D765" s="61"/>
      <c r="F765" s="72"/>
      <c r="H765" s="61"/>
      <c r="I765" s="3"/>
      <c r="J765" s="34"/>
      <c r="K765" s="3"/>
      <c r="L765" s="10"/>
      <c r="M765" s="10"/>
    </row>
    <row r="766" spans="2:13" s="76" customFormat="1" ht="16.5">
      <c r="B766" s="86"/>
      <c r="C766" s="3"/>
      <c r="D766" s="61"/>
      <c r="F766" s="72"/>
      <c r="H766" s="61"/>
      <c r="I766" s="3"/>
      <c r="J766" s="34"/>
      <c r="K766" s="3"/>
      <c r="L766" s="10"/>
      <c r="M766" s="10"/>
    </row>
    <row r="767" spans="2:13" s="76" customFormat="1" ht="16.5">
      <c r="B767" s="86"/>
      <c r="C767" s="3"/>
      <c r="D767" s="61"/>
      <c r="F767" s="72"/>
      <c r="H767" s="61"/>
      <c r="I767" s="3"/>
      <c r="J767" s="34"/>
      <c r="K767" s="3"/>
      <c r="L767" s="10"/>
      <c r="M767" s="10"/>
    </row>
    <row r="768" spans="2:13" s="76" customFormat="1" ht="16.5">
      <c r="B768" s="86"/>
      <c r="C768" s="3"/>
      <c r="D768" s="61"/>
      <c r="F768" s="72"/>
      <c r="H768" s="61"/>
      <c r="I768" s="3"/>
      <c r="J768" s="34"/>
      <c r="K768" s="3"/>
      <c r="L768" s="10"/>
      <c r="M768" s="10"/>
    </row>
    <row r="769" spans="2:13" s="76" customFormat="1" ht="16.5">
      <c r="B769" s="86"/>
      <c r="C769" s="3"/>
      <c r="D769" s="61"/>
      <c r="F769" s="72"/>
      <c r="H769" s="61"/>
      <c r="I769" s="3"/>
      <c r="J769" s="34"/>
      <c r="K769" s="3"/>
      <c r="L769" s="10"/>
      <c r="M769" s="10"/>
    </row>
    <row r="770" spans="2:13" s="76" customFormat="1" ht="16.5">
      <c r="B770" s="86"/>
      <c r="C770" s="3"/>
      <c r="D770" s="61"/>
      <c r="F770" s="72"/>
      <c r="H770" s="61"/>
      <c r="I770" s="3"/>
      <c r="J770" s="34"/>
      <c r="K770" s="3"/>
      <c r="L770" s="10"/>
      <c r="M770" s="10"/>
    </row>
    <row r="771" spans="2:13" s="76" customFormat="1" ht="16.5">
      <c r="B771" s="86"/>
      <c r="C771" s="3"/>
      <c r="D771" s="61"/>
      <c r="F771" s="72"/>
      <c r="H771" s="61"/>
      <c r="I771" s="3"/>
      <c r="J771" s="34"/>
      <c r="K771" s="3"/>
      <c r="L771" s="10"/>
      <c r="M771" s="10"/>
    </row>
    <row r="772" spans="2:13" s="76" customFormat="1" ht="16.5">
      <c r="B772" s="86"/>
      <c r="C772" s="3"/>
      <c r="D772" s="61"/>
      <c r="F772" s="72"/>
      <c r="H772" s="61"/>
      <c r="I772" s="3"/>
      <c r="J772" s="34"/>
      <c r="K772" s="3"/>
      <c r="L772" s="10"/>
      <c r="M772" s="10"/>
    </row>
    <row r="773" spans="2:13" s="76" customFormat="1" ht="16.5">
      <c r="B773" s="86"/>
      <c r="C773" s="3"/>
      <c r="D773" s="61"/>
      <c r="F773" s="72"/>
      <c r="H773" s="61"/>
      <c r="I773" s="3"/>
      <c r="J773" s="34"/>
      <c r="K773" s="3"/>
      <c r="L773" s="10"/>
      <c r="M773" s="10"/>
    </row>
    <row r="774" spans="2:13" s="76" customFormat="1" ht="16.5">
      <c r="B774" s="86"/>
      <c r="C774" s="3"/>
      <c r="D774" s="61"/>
      <c r="F774" s="72"/>
      <c r="H774" s="61"/>
      <c r="I774" s="3"/>
      <c r="J774" s="34"/>
      <c r="K774" s="3"/>
      <c r="L774" s="10"/>
      <c r="M774" s="10"/>
    </row>
    <row r="775" spans="2:13" s="76" customFormat="1" ht="16.5">
      <c r="B775" s="86"/>
      <c r="C775" s="3"/>
      <c r="D775" s="61"/>
      <c r="F775" s="72"/>
      <c r="H775" s="61"/>
      <c r="I775" s="3"/>
      <c r="J775" s="34"/>
      <c r="K775" s="3"/>
      <c r="L775" s="10"/>
      <c r="M775" s="10"/>
    </row>
    <row r="776" spans="2:13" s="76" customFormat="1" ht="16.5">
      <c r="B776" s="86"/>
      <c r="C776" s="3"/>
      <c r="D776" s="61"/>
      <c r="F776" s="72"/>
      <c r="H776" s="61"/>
      <c r="I776" s="3"/>
      <c r="J776" s="34"/>
      <c r="K776" s="3"/>
      <c r="L776" s="10"/>
      <c r="M776" s="10"/>
    </row>
    <row r="777" spans="2:13" s="76" customFormat="1" ht="16.5">
      <c r="B777" s="86"/>
      <c r="C777" s="3"/>
      <c r="D777" s="61"/>
      <c r="F777" s="72"/>
      <c r="H777" s="61"/>
      <c r="I777" s="3"/>
      <c r="J777" s="34"/>
      <c r="K777" s="3"/>
      <c r="L777" s="10"/>
      <c r="M777" s="10"/>
    </row>
    <row r="778" spans="2:13" s="76" customFormat="1" ht="16.5">
      <c r="B778" s="86"/>
      <c r="C778" s="3"/>
      <c r="D778" s="61"/>
      <c r="F778" s="72"/>
      <c r="H778" s="61"/>
      <c r="I778" s="3"/>
      <c r="J778" s="34"/>
      <c r="K778" s="3"/>
      <c r="L778" s="10"/>
      <c r="M778" s="10"/>
    </row>
    <row r="779" spans="2:13" s="76" customFormat="1" ht="16.5">
      <c r="B779" s="86"/>
      <c r="C779" s="3"/>
      <c r="D779" s="61"/>
      <c r="F779" s="72"/>
      <c r="H779" s="61"/>
      <c r="I779" s="3"/>
      <c r="J779" s="34"/>
      <c r="K779" s="3"/>
      <c r="L779" s="10"/>
      <c r="M779" s="10"/>
    </row>
    <row r="780" spans="2:13" s="76" customFormat="1" ht="16.5">
      <c r="B780" s="86"/>
      <c r="C780" s="3"/>
      <c r="D780" s="61"/>
      <c r="F780" s="72"/>
      <c r="H780" s="61"/>
      <c r="I780" s="3"/>
      <c r="J780" s="34"/>
      <c r="K780" s="3"/>
      <c r="L780" s="10"/>
      <c r="M780" s="10"/>
    </row>
    <row r="781" spans="2:13" s="76" customFormat="1" ht="16.5">
      <c r="B781" s="86"/>
      <c r="C781" s="3"/>
      <c r="D781" s="61"/>
      <c r="F781" s="72"/>
      <c r="H781" s="61"/>
      <c r="I781" s="3"/>
      <c r="J781" s="34"/>
      <c r="K781" s="3"/>
      <c r="L781" s="10"/>
      <c r="M781" s="10"/>
    </row>
    <row r="782" spans="2:13" s="76" customFormat="1" ht="16.5">
      <c r="B782" s="86"/>
      <c r="C782" s="3"/>
      <c r="D782" s="61"/>
      <c r="F782" s="72"/>
      <c r="H782" s="61"/>
      <c r="I782" s="3"/>
      <c r="J782" s="34"/>
      <c r="K782" s="3"/>
      <c r="L782" s="10"/>
      <c r="M782" s="10"/>
    </row>
    <row r="783" spans="2:13" s="76" customFormat="1" ht="16.5">
      <c r="B783" s="86"/>
      <c r="C783" s="3"/>
      <c r="D783" s="61"/>
      <c r="F783" s="72"/>
      <c r="H783" s="61"/>
      <c r="I783" s="3"/>
      <c r="J783" s="34"/>
      <c r="K783" s="3"/>
      <c r="L783" s="10"/>
      <c r="M783" s="10"/>
    </row>
    <row r="784" spans="2:13" s="76" customFormat="1" ht="16.5">
      <c r="B784" s="86"/>
      <c r="C784" s="3"/>
      <c r="D784" s="61"/>
      <c r="F784" s="72"/>
      <c r="H784" s="61"/>
      <c r="I784" s="3"/>
      <c r="J784" s="34"/>
      <c r="K784" s="3"/>
      <c r="L784" s="10"/>
      <c r="M784" s="10"/>
    </row>
    <row r="785" spans="2:13" s="76" customFormat="1" ht="16.5">
      <c r="B785" s="86"/>
      <c r="C785" s="3"/>
      <c r="D785" s="61"/>
      <c r="F785" s="72"/>
      <c r="H785" s="61"/>
      <c r="I785" s="3"/>
      <c r="J785" s="34"/>
      <c r="K785" s="3"/>
      <c r="L785" s="10"/>
      <c r="M785" s="10"/>
    </row>
    <row r="786" spans="2:13" s="76" customFormat="1" ht="16.5">
      <c r="B786" s="86"/>
      <c r="C786" s="3"/>
      <c r="D786" s="61"/>
      <c r="F786" s="72"/>
      <c r="H786" s="61"/>
      <c r="I786" s="3"/>
      <c r="J786" s="34"/>
      <c r="K786" s="3"/>
      <c r="L786" s="10"/>
      <c r="M786" s="10"/>
    </row>
    <row r="787" spans="2:13" s="76" customFormat="1" ht="16.5">
      <c r="B787" s="86"/>
      <c r="C787" s="3"/>
      <c r="D787" s="61"/>
      <c r="F787" s="72"/>
      <c r="H787" s="61"/>
      <c r="I787" s="3"/>
      <c r="J787" s="34"/>
      <c r="K787" s="3"/>
      <c r="L787" s="10"/>
      <c r="M787" s="10"/>
    </row>
    <row r="788" spans="2:13" s="76" customFormat="1" ht="16.5">
      <c r="B788" s="86"/>
      <c r="C788" s="3"/>
      <c r="D788" s="61"/>
      <c r="F788" s="72"/>
      <c r="H788" s="61"/>
      <c r="I788" s="3"/>
      <c r="J788" s="34"/>
      <c r="K788" s="3"/>
      <c r="L788" s="10"/>
      <c r="M788" s="10"/>
    </row>
    <row r="789" spans="2:13" s="76" customFormat="1" ht="16.5">
      <c r="B789" s="86"/>
      <c r="C789" s="3"/>
      <c r="D789" s="61"/>
      <c r="F789" s="72"/>
      <c r="H789" s="61"/>
      <c r="I789" s="3"/>
      <c r="J789" s="34"/>
      <c r="K789" s="3"/>
      <c r="L789" s="10"/>
      <c r="M789" s="10"/>
    </row>
    <row r="790" spans="2:13" s="76" customFormat="1" ht="16.5">
      <c r="B790" s="86"/>
      <c r="C790" s="3"/>
      <c r="D790" s="61"/>
      <c r="F790" s="72"/>
      <c r="H790" s="61"/>
      <c r="I790" s="3"/>
      <c r="J790" s="34"/>
      <c r="K790" s="3"/>
      <c r="L790" s="10"/>
      <c r="M790" s="10"/>
    </row>
    <row r="791" spans="2:13" s="76" customFormat="1" ht="16.5">
      <c r="B791" s="86"/>
      <c r="C791" s="3"/>
      <c r="D791" s="61"/>
      <c r="F791" s="72"/>
      <c r="H791" s="61"/>
      <c r="I791" s="3"/>
      <c r="J791" s="34"/>
      <c r="K791" s="3"/>
      <c r="L791" s="10"/>
      <c r="M791" s="10"/>
    </row>
    <row r="792" spans="2:13" s="76" customFormat="1" ht="16.5">
      <c r="B792" s="86"/>
      <c r="C792" s="3"/>
      <c r="D792" s="61"/>
      <c r="F792" s="72"/>
      <c r="H792" s="61"/>
      <c r="I792" s="3"/>
      <c r="J792" s="34"/>
      <c r="K792" s="3"/>
      <c r="L792" s="10"/>
      <c r="M792" s="10"/>
    </row>
    <row r="793" spans="2:13" s="76" customFormat="1" ht="16.5">
      <c r="B793" s="86"/>
      <c r="C793" s="3"/>
      <c r="D793" s="61"/>
      <c r="F793" s="72"/>
      <c r="H793" s="61"/>
      <c r="I793" s="3"/>
      <c r="J793" s="34"/>
      <c r="K793" s="3"/>
      <c r="L793" s="10"/>
      <c r="M793" s="10"/>
    </row>
    <row r="794" spans="2:13" s="76" customFormat="1" ht="16.5">
      <c r="B794" s="86"/>
      <c r="C794" s="3"/>
      <c r="D794" s="61"/>
      <c r="F794" s="72"/>
      <c r="H794" s="61"/>
      <c r="I794" s="3"/>
      <c r="J794" s="34"/>
      <c r="K794" s="3"/>
      <c r="L794" s="10"/>
      <c r="M794" s="10"/>
    </row>
    <row r="795" spans="2:13" s="76" customFormat="1" ht="16.5">
      <c r="B795" s="86"/>
      <c r="C795" s="3"/>
      <c r="D795" s="61"/>
      <c r="F795" s="72"/>
      <c r="H795" s="61"/>
      <c r="I795" s="3"/>
      <c r="J795" s="34"/>
      <c r="K795" s="3"/>
      <c r="L795" s="10"/>
      <c r="M795" s="10"/>
    </row>
    <row r="796" spans="2:13" s="76" customFormat="1" ht="16.5">
      <c r="B796" s="86"/>
      <c r="C796" s="3"/>
      <c r="D796" s="61"/>
      <c r="F796" s="72"/>
      <c r="H796" s="61"/>
      <c r="I796" s="3"/>
      <c r="J796" s="34"/>
      <c r="K796" s="3"/>
      <c r="L796" s="10"/>
      <c r="M796" s="10"/>
    </row>
    <row r="797" spans="2:13" s="76" customFormat="1" ht="16.5">
      <c r="B797" s="86"/>
      <c r="C797" s="3"/>
      <c r="D797" s="61"/>
      <c r="F797" s="72"/>
      <c r="H797" s="61"/>
      <c r="I797" s="3"/>
      <c r="J797" s="34"/>
      <c r="K797" s="3"/>
      <c r="L797" s="10"/>
      <c r="M797" s="10"/>
    </row>
    <row r="798" spans="2:13" s="76" customFormat="1" ht="16.5">
      <c r="B798" s="86"/>
      <c r="C798" s="3"/>
      <c r="D798" s="61"/>
      <c r="F798" s="72"/>
      <c r="H798" s="61"/>
      <c r="I798" s="3"/>
      <c r="J798" s="34"/>
      <c r="K798" s="3"/>
      <c r="L798" s="10"/>
      <c r="M798" s="10"/>
    </row>
    <row r="799" spans="2:13" s="76" customFormat="1" ht="16.5">
      <c r="B799" s="86"/>
      <c r="C799" s="3"/>
      <c r="D799" s="61"/>
      <c r="F799" s="72"/>
      <c r="H799" s="61"/>
      <c r="I799" s="3"/>
      <c r="J799" s="34"/>
      <c r="K799" s="3"/>
      <c r="L799" s="10"/>
      <c r="M799" s="10"/>
    </row>
    <row r="800" spans="2:13" s="76" customFormat="1" ht="16.5">
      <c r="B800" s="86"/>
      <c r="C800" s="3"/>
      <c r="D800" s="61"/>
      <c r="F800" s="72"/>
      <c r="H800" s="61"/>
      <c r="I800" s="3"/>
      <c r="J800" s="34"/>
      <c r="K800" s="3"/>
      <c r="L800" s="10"/>
      <c r="M800" s="10"/>
    </row>
    <row r="801" spans="2:13" s="76" customFormat="1" ht="16.5">
      <c r="B801" s="86"/>
      <c r="C801" s="3"/>
      <c r="D801" s="61"/>
      <c r="F801" s="72"/>
      <c r="H801" s="61"/>
      <c r="I801" s="3"/>
      <c r="J801" s="34"/>
      <c r="K801" s="3"/>
      <c r="L801" s="10"/>
      <c r="M801" s="10"/>
    </row>
    <row r="802" spans="2:13" s="76" customFormat="1" ht="16.5">
      <c r="B802" s="86"/>
      <c r="C802" s="3"/>
      <c r="D802" s="61"/>
      <c r="F802" s="72"/>
      <c r="H802" s="61"/>
      <c r="I802" s="3"/>
      <c r="J802" s="34"/>
      <c r="K802" s="3"/>
      <c r="L802" s="10"/>
      <c r="M802" s="10"/>
    </row>
    <row r="803" spans="2:13" s="76" customFormat="1" ht="16.5">
      <c r="B803" s="86"/>
      <c r="C803" s="3"/>
      <c r="D803" s="61"/>
      <c r="F803" s="72"/>
      <c r="H803" s="61"/>
      <c r="I803" s="3"/>
      <c r="J803" s="34"/>
      <c r="K803" s="3"/>
      <c r="L803" s="10"/>
      <c r="M803" s="10"/>
    </row>
    <row r="804" spans="2:13" s="76" customFormat="1" ht="16.5">
      <c r="B804" s="86"/>
      <c r="C804" s="3"/>
      <c r="D804" s="61"/>
      <c r="F804" s="72"/>
      <c r="H804" s="61"/>
      <c r="I804" s="3"/>
      <c r="J804" s="34"/>
      <c r="K804" s="3"/>
      <c r="L804" s="10"/>
      <c r="M804" s="10"/>
    </row>
    <row r="805" spans="2:13" s="76" customFormat="1" ht="16.5">
      <c r="B805" s="86"/>
      <c r="C805" s="3"/>
      <c r="D805" s="61"/>
      <c r="F805" s="72"/>
      <c r="H805" s="61"/>
      <c r="I805" s="3"/>
      <c r="J805" s="34"/>
      <c r="K805" s="3"/>
      <c r="L805" s="10"/>
      <c r="M805" s="10"/>
    </row>
    <row r="806" spans="2:13" s="76" customFormat="1" ht="16.5">
      <c r="B806" s="86"/>
      <c r="C806" s="3"/>
      <c r="D806" s="61"/>
      <c r="F806" s="72"/>
      <c r="H806" s="61"/>
      <c r="I806" s="3"/>
      <c r="J806" s="34"/>
      <c r="K806" s="3"/>
      <c r="L806" s="10"/>
      <c r="M806" s="10"/>
    </row>
    <row r="807" spans="2:13" s="76" customFormat="1" ht="16.5">
      <c r="B807" s="86"/>
      <c r="C807" s="3"/>
      <c r="D807" s="61"/>
      <c r="F807" s="72"/>
      <c r="H807" s="61"/>
      <c r="I807" s="3"/>
      <c r="J807" s="34"/>
      <c r="K807" s="3"/>
      <c r="L807" s="10"/>
      <c r="M807" s="10"/>
    </row>
    <row r="808" spans="2:13" s="76" customFormat="1" ht="16.5">
      <c r="B808" s="86"/>
      <c r="C808" s="3"/>
      <c r="D808" s="61"/>
      <c r="F808" s="72"/>
      <c r="H808" s="61"/>
      <c r="I808" s="3"/>
      <c r="J808" s="34"/>
      <c r="K808" s="3"/>
      <c r="L808" s="10"/>
      <c r="M808" s="10"/>
    </row>
    <row r="809" spans="2:13" s="76" customFormat="1" ht="16.5">
      <c r="B809" s="86"/>
      <c r="C809" s="3"/>
      <c r="D809" s="61"/>
      <c r="F809" s="72"/>
      <c r="H809" s="61"/>
      <c r="I809" s="3"/>
      <c r="J809" s="34"/>
      <c r="K809" s="3"/>
      <c r="L809" s="10"/>
      <c r="M809" s="10"/>
    </row>
    <row r="810" spans="2:13" s="76" customFormat="1" ht="16.5">
      <c r="B810" s="86"/>
      <c r="C810" s="3"/>
      <c r="D810" s="61"/>
      <c r="F810" s="72"/>
      <c r="H810" s="61"/>
      <c r="I810" s="3"/>
      <c r="J810" s="34"/>
      <c r="K810" s="3"/>
      <c r="L810" s="10"/>
      <c r="M810" s="10"/>
    </row>
    <row r="811" spans="2:13" s="76" customFormat="1" ht="16.5">
      <c r="B811" s="86"/>
      <c r="C811" s="3"/>
      <c r="D811" s="61"/>
      <c r="F811" s="72"/>
      <c r="H811" s="61"/>
      <c r="I811" s="3"/>
      <c r="J811" s="34"/>
      <c r="K811" s="3"/>
      <c r="L811" s="10"/>
      <c r="M811" s="10"/>
    </row>
    <row r="812" spans="2:13" s="76" customFormat="1" ht="16.5">
      <c r="B812" s="86"/>
      <c r="C812" s="3"/>
      <c r="D812" s="61"/>
      <c r="F812" s="72"/>
      <c r="H812" s="61"/>
      <c r="I812" s="3"/>
      <c r="J812" s="34"/>
      <c r="K812" s="3"/>
      <c r="L812" s="10"/>
      <c r="M812" s="10"/>
    </row>
    <row r="813" spans="2:13" s="76" customFormat="1" ht="16.5">
      <c r="B813" s="86"/>
      <c r="C813" s="3"/>
      <c r="D813" s="61"/>
      <c r="F813" s="72"/>
      <c r="H813" s="61"/>
      <c r="I813" s="3"/>
      <c r="J813" s="34"/>
      <c r="K813" s="3"/>
      <c r="L813" s="10"/>
      <c r="M813" s="10"/>
    </row>
    <row r="814" spans="2:13" s="76" customFormat="1" ht="16.5">
      <c r="B814" s="86"/>
      <c r="C814" s="3"/>
      <c r="D814" s="61"/>
      <c r="F814" s="72"/>
      <c r="H814" s="61"/>
      <c r="I814" s="3"/>
      <c r="J814" s="34"/>
      <c r="K814" s="3"/>
      <c r="L814" s="10"/>
      <c r="M814" s="10"/>
    </row>
    <row r="815" spans="2:13" s="76" customFormat="1" ht="16.5">
      <c r="B815" s="86"/>
      <c r="C815" s="3"/>
      <c r="D815" s="61"/>
      <c r="F815" s="72"/>
      <c r="H815" s="61"/>
      <c r="I815" s="3"/>
      <c r="J815" s="34"/>
      <c r="K815" s="3"/>
      <c r="L815" s="10"/>
      <c r="M815" s="10"/>
    </row>
    <row r="816" spans="2:13" s="76" customFormat="1" ht="16.5">
      <c r="B816" s="86"/>
      <c r="C816" s="3"/>
      <c r="D816" s="61"/>
      <c r="F816" s="72"/>
      <c r="H816" s="61"/>
      <c r="I816" s="3"/>
      <c r="J816" s="34"/>
      <c r="K816" s="3"/>
      <c r="L816" s="10"/>
      <c r="M816" s="10"/>
    </row>
    <row r="817" spans="2:13" s="76" customFormat="1" ht="16.5">
      <c r="B817" s="86"/>
      <c r="C817" s="3"/>
      <c r="D817" s="61"/>
      <c r="F817" s="72"/>
      <c r="H817" s="61"/>
      <c r="I817" s="3"/>
      <c r="J817" s="34"/>
      <c r="K817" s="3"/>
      <c r="L817" s="10"/>
      <c r="M817" s="10"/>
    </row>
    <row r="818" spans="2:13" s="76" customFormat="1" ht="16.5">
      <c r="B818" s="86"/>
      <c r="C818" s="3"/>
      <c r="D818" s="61"/>
      <c r="F818" s="72"/>
      <c r="H818" s="61"/>
      <c r="I818" s="3"/>
      <c r="J818" s="34"/>
      <c r="K818" s="3"/>
      <c r="L818" s="10"/>
      <c r="M818" s="10"/>
    </row>
    <row r="819" spans="2:13" s="76" customFormat="1" ht="16.5">
      <c r="B819" s="86"/>
      <c r="C819" s="3"/>
      <c r="D819" s="61"/>
      <c r="F819" s="72"/>
      <c r="H819" s="61"/>
      <c r="I819" s="3"/>
      <c r="J819" s="34"/>
      <c r="K819" s="3"/>
      <c r="L819" s="10"/>
      <c r="M819" s="10"/>
    </row>
    <row r="820" spans="2:13" s="76" customFormat="1" ht="16.5">
      <c r="B820" s="86"/>
      <c r="C820" s="3"/>
      <c r="D820" s="61"/>
      <c r="F820" s="72"/>
      <c r="H820" s="61"/>
      <c r="I820" s="3"/>
      <c r="J820" s="34"/>
      <c r="K820" s="3"/>
      <c r="L820" s="10"/>
      <c r="M820" s="10"/>
    </row>
    <row r="821" spans="2:13" s="76" customFormat="1" ht="16.5">
      <c r="B821" s="86"/>
      <c r="C821" s="3"/>
      <c r="D821" s="61"/>
      <c r="F821" s="72"/>
      <c r="H821" s="61"/>
      <c r="I821" s="3"/>
      <c r="J821" s="34"/>
      <c r="K821" s="3"/>
      <c r="L821" s="10"/>
      <c r="M821" s="10"/>
    </row>
    <row r="822" spans="2:13" s="76" customFormat="1" ht="16.5">
      <c r="B822" s="86"/>
      <c r="C822" s="3"/>
      <c r="D822" s="61"/>
      <c r="F822" s="72"/>
      <c r="H822" s="61"/>
      <c r="I822" s="3"/>
      <c r="J822" s="34"/>
      <c r="K822" s="3"/>
      <c r="L822" s="10"/>
      <c r="M822" s="10"/>
    </row>
    <row r="823" spans="2:13" s="76" customFormat="1" ht="16.5">
      <c r="B823" s="86"/>
      <c r="C823" s="3"/>
      <c r="D823" s="61"/>
      <c r="F823" s="72"/>
      <c r="H823" s="61"/>
      <c r="I823" s="3"/>
      <c r="J823" s="34"/>
      <c r="K823" s="3"/>
      <c r="L823" s="10"/>
      <c r="M823" s="10"/>
    </row>
    <row r="824" spans="2:13" s="76" customFormat="1" ht="16.5">
      <c r="B824" s="86"/>
      <c r="C824" s="3"/>
      <c r="D824" s="61"/>
      <c r="F824" s="72"/>
      <c r="H824" s="61"/>
      <c r="I824" s="3"/>
      <c r="J824" s="34"/>
      <c r="K824" s="3"/>
      <c r="L824" s="10"/>
      <c r="M824" s="10"/>
    </row>
    <row r="825" spans="2:13" s="76" customFormat="1" ht="16.5">
      <c r="B825" s="86"/>
      <c r="C825" s="3"/>
      <c r="D825" s="61"/>
      <c r="F825" s="72"/>
      <c r="H825" s="61"/>
      <c r="I825" s="3"/>
      <c r="J825" s="34"/>
      <c r="K825" s="3"/>
      <c r="L825" s="10"/>
      <c r="M825" s="10"/>
    </row>
    <row r="826" spans="2:13" s="76" customFormat="1" ht="16.5">
      <c r="B826" s="86"/>
      <c r="C826" s="3"/>
      <c r="D826" s="61"/>
      <c r="F826" s="72"/>
      <c r="H826" s="61"/>
      <c r="I826" s="3"/>
      <c r="J826" s="34"/>
      <c r="K826" s="3"/>
      <c r="L826" s="10"/>
      <c r="M826" s="10"/>
    </row>
    <row r="827" spans="2:13" s="76" customFormat="1" ht="16.5">
      <c r="B827" s="86"/>
      <c r="C827" s="3"/>
      <c r="D827" s="61"/>
      <c r="F827" s="72"/>
      <c r="H827" s="61"/>
      <c r="I827" s="3"/>
      <c r="J827" s="34"/>
      <c r="K827" s="3"/>
      <c r="L827" s="10"/>
      <c r="M827" s="10"/>
    </row>
    <row r="828" spans="2:13" s="76" customFormat="1" ht="16.5">
      <c r="B828" s="86"/>
      <c r="C828" s="3"/>
      <c r="D828" s="61"/>
      <c r="F828" s="72"/>
      <c r="H828" s="61"/>
      <c r="I828" s="3"/>
      <c r="J828" s="34"/>
      <c r="K828" s="3"/>
      <c r="L828" s="10"/>
      <c r="M828" s="10"/>
    </row>
    <row r="829" spans="2:13" s="76" customFormat="1" ht="16.5">
      <c r="B829" s="86"/>
      <c r="C829" s="3"/>
      <c r="D829" s="61"/>
      <c r="F829" s="72"/>
      <c r="H829" s="61"/>
      <c r="I829" s="3"/>
      <c r="J829" s="34"/>
      <c r="K829" s="3"/>
      <c r="L829" s="10"/>
      <c r="M829" s="10"/>
    </row>
    <row r="830" spans="2:13" s="76" customFormat="1" ht="16.5">
      <c r="B830" s="86"/>
      <c r="C830" s="3"/>
      <c r="D830" s="61"/>
      <c r="F830" s="72"/>
      <c r="H830" s="61"/>
      <c r="I830" s="3"/>
      <c r="J830" s="34"/>
      <c r="K830" s="3"/>
      <c r="L830" s="10"/>
      <c r="M830" s="10"/>
    </row>
    <row r="831" spans="2:13" s="76" customFormat="1" ht="16.5">
      <c r="B831" s="86"/>
      <c r="C831" s="3"/>
      <c r="D831" s="61"/>
      <c r="F831" s="72"/>
      <c r="H831" s="61"/>
      <c r="I831" s="3"/>
      <c r="J831" s="34"/>
      <c r="K831" s="3"/>
      <c r="L831" s="10"/>
      <c r="M831" s="10"/>
    </row>
    <row r="832" spans="2:13" s="76" customFormat="1" ht="16.5">
      <c r="B832" s="86"/>
      <c r="C832" s="3"/>
      <c r="D832" s="61"/>
      <c r="F832" s="72"/>
      <c r="H832" s="61"/>
      <c r="I832" s="3"/>
      <c r="J832" s="34"/>
      <c r="K832" s="3"/>
      <c r="L832" s="10"/>
      <c r="M832" s="10"/>
    </row>
    <row r="833" spans="2:13" s="76" customFormat="1" ht="16.5">
      <c r="B833" s="86"/>
      <c r="C833" s="3"/>
      <c r="D833" s="61"/>
      <c r="F833" s="72"/>
      <c r="H833" s="61"/>
      <c r="I833" s="3"/>
      <c r="J833" s="34"/>
      <c r="K833" s="3"/>
      <c r="L833" s="10"/>
      <c r="M833" s="10"/>
    </row>
    <row r="834" spans="2:13" s="76" customFormat="1" ht="16.5">
      <c r="B834" s="86"/>
      <c r="C834" s="3"/>
      <c r="D834" s="61"/>
      <c r="F834" s="72"/>
      <c r="H834" s="61"/>
      <c r="I834" s="3"/>
      <c r="J834" s="34"/>
      <c r="K834" s="3"/>
      <c r="L834" s="10"/>
      <c r="M834" s="10"/>
    </row>
    <row r="835" spans="2:13" s="76" customFormat="1" ht="16.5">
      <c r="B835" s="86"/>
      <c r="C835" s="3"/>
      <c r="D835" s="61"/>
      <c r="F835" s="72"/>
      <c r="H835" s="61"/>
      <c r="I835" s="3"/>
      <c r="J835" s="34"/>
      <c r="K835" s="3"/>
      <c r="L835" s="10"/>
      <c r="M835" s="10"/>
    </row>
    <row r="836" spans="2:13" s="76" customFormat="1" ht="16.5">
      <c r="B836" s="86"/>
      <c r="C836" s="3"/>
      <c r="D836" s="61"/>
      <c r="F836" s="72"/>
      <c r="H836" s="61"/>
      <c r="I836" s="3"/>
      <c r="J836" s="34"/>
      <c r="K836" s="3"/>
      <c r="L836" s="10"/>
      <c r="M836" s="10"/>
    </row>
    <row r="837" spans="2:13" s="76" customFormat="1" ht="16.5">
      <c r="B837" s="86"/>
      <c r="C837" s="3"/>
      <c r="D837" s="61"/>
      <c r="F837" s="72"/>
      <c r="H837" s="61"/>
      <c r="I837" s="3"/>
      <c r="J837" s="34"/>
      <c r="K837" s="3"/>
      <c r="L837" s="10"/>
      <c r="M837" s="10"/>
    </row>
    <row r="838" spans="2:13" s="76" customFormat="1" ht="16.5">
      <c r="B838" s="86"/>
      <c r="C838" s="3"/>
      <c r="D838" s="61"/>
      <c r="F838" s="72"/>
      <c r="H838" s="61"/>
      <c r="I838" s="3"/>
      <c r="J838" s="34"/>
      <c r="K838" s="3"/>
      <c r="L838" s="10"/>
      <c r="M838" s="10"/>
    </row>
    <row r="839" spans="2:13" s="76" customFormat="1" ht="16.5">
      <c r="B839" s="86"/>
      <c r="C839" s="3"/>
      <c r="D839" s="61"/>
      <c r="F839" s="72"/>
      <c r="H839" s="61"/>
      <c r="I839" s="3"/>
      <c r="J839" s="34"/>
      <c r="K839" s="3"/>
      <c r="L839" s="10"/>
      <c r="M839" s="10"/>
    </row>
    <row r="840" spans="2:13" s="76" customFormat="1" ht="16.5">
      <c r="B840" s="86"/>
      <c r="C840" s="3"/>
      <c r="D840" s="61"/>
      <c r="F840" s="72"/>
      <c r="H840" s="61"/>
      <c r="I840" s="3"/>
      <c r="J840" s="34"/>
      <c r="K840" s="3"/>
      <c r="L840" s="10"/>
      <c r="M840" s="10"/>
    </row>
    <row r="841" spans="2:13" s="76" customFormat="1" ht="16.5">
      <c r="B841" s="86"/>
      <c r="C841" s="3"/>
      <c r="D841" s="61"/>
      <c r="F841" s="72"/>
      <c r="H841" s="61"/>
      <c r="I841" s="3"/>
      <c r="J841" s="34"/>
      <c r="K841" s="3"/>
      <c r="L841" s="10"/>
      <c r="M841" s="10"/>
    </row>
    <row r="842" spans="2:13" s="76" customFormat="1" ht="16.5">
      <c r="B842" s="86"/>
      <c r="C842" s="3"/>
      <c r="D842" s="61"/>
      <c r="F842" s="72"/>
      <c r="H842" s="61"/>
      <c r="I842" s="3"/>
      <c r="J842" s="34"/>
      <c r="K842" s="3"/>
      <c r="L842" s="10"/>
      <c r="M842" s="10"/>
    </row>
    <row r="843" spans="2:13" s="76" customFormat="1" ht="16.5">
      <c r="B843" s="86"/>
      <c r="C843" s="3"/>
      <c r="D843" s="61"/>
      <c r="F843" s="72"/>
      <c r="H843" s="61"/>
      <c r="I843" s="3"/>
      <c r="J843" s="34"/>
      <c r="K843" s="3"/>
      <c r="L843" s="10"/>
      <c r="M843" s="10"/>
    </row>
    <row r="844" spans="2:13" s="76" customFormat="1" ht="16.5">
      <c r="B844" s="86"/>
      <c r="C844" s="3"/>
      <c r="D844" s="61"/>
      <c r="F844" s="72"/>
      <c r="H844" s="61"/>
      <c r="I844" s="3"/>
      <c r="J844" s="34"/>
      <c r="K844" s="3"/>
      <c r="L844" s="10"/>
      <c r="M844" s="10"/>
    </row>
    <row r="845" spans="2:13" s="76" customFormat="1" ht="16.5">
      <c r="B845" s="86"/>
      <c r="C845" s="3"/>
      <c r="D845" s="61"/>
      <c r="F845" s="72"/>
      <c r="H845" s="61"/>
      <c r="I845" s="3"/>
      <c r="J845" s="34"/>
      <c r="K845" s="3"/>
      <c r="L845" s="10"/>
      <c r="M845" s="10"/>
    </row>
    <row r="846" spans="2:13" s="76" customFormat="1" ht="16.5">
      <c r="B846" s="86"/>
      <c r="C846" s="3"/>
      <c r="D846" s="61"/>
      <c r="F846" s="72"/>
      <c r="H846" s="61"/>
      <c r="I846" s="3"/>
      <c r="J846" s="34"/>
      <c r="K846" s="3"/>
      <c r="L846" s="10"/>
      <c r="M846" s="10"/>
    </row>
    <row r="847" spans="2:13" s="76" customFormat="1" ht="16.5">
      <c r="B847" s="86"/>
      <c r="C847" s="3"/>
      <c r="D847" s="61"/>
      <c r="F847" s="72"/>
      <c r="H847" s="61"/>
      <c r="I847" s="3"/>
      <c r="J847" s="34"/>
      <c r="K847" s="3"/>
      <c r="L847" s="10"/>
      <c r="M847" s="10"/>
    </row>
    <row r="848" spans="2:13" s="76" customFormat="1" ht="16.5">
      <c r="B848" s="86"/>
      <c r="C848" s="3"/>
      <c r="D848" s="61"/>
      <c r="F848" s="72"/>
      <c r="H848" s="61"/>
      <c r="I848" s="3"/>
      <c r="J848" s="34"/>
      <c r="K848" s="3"/>
      <c r="L848" s="10"/>
      <c r="M848" s="10"/>
    </row>
    <row r="849" spans="2:13" s="76" customFormat="1" ht="16.5">
      <c r="B849" s="86"/>
      <c r="C849" s="3"/>
      <c r="D849" s="61"/>
      <c r="F849" s="72"/>
      <c r="H849" s="61"/>
      <c r="I849" s="3"/>
      <c r="J849" s="34"/>
      <c r="K849" s="3"/>
      <c r="L849" s="10"/>
      <c r="M849" s="10"/>
    </row>
    <row r="850" spans="2:13" s="76" customFormat="1" ht="16.5">
      <c r="B850" s="86"/>
      <c r="C850" s="3"/>
      <c r="D850" s="61"/>
      <c r="F850" s="72"/>
      <c r="H850" s="61"/>
      <c r="I850" s="3"/>
      <c r="J850" s="34"/>
      <c r="K850" s="3"/>
      <c r="L850" s="10"/>
      <c r="M850" s="10"/>
    </row>
    <row r="851" spans="2:13" s="76" customFormat="1" ht="16.5">
      <c r="B851" s="86"/>
      <c r="C851" s="3"/>
      <c r="D851" s="61"/>
      <c r="F851" s="72"/>
      <c r="H851" s="61"/>
      <c r="I851" s="3"/>
      <c r="J851" s="34"/>
      <c r="K851" s="3"/>
      <c r="L851" s="10"/>
      <c r="M851" s="10"/>
    </row>
    <row r="852" spans="2:13" s="76" customFormat="1" ht="16.5">
      <c r="B852" s="86"/>
      <c r="C852" s="3"/>
      <c r="D852" s="61"/>
      <c r="F852" s="72"/>
      <c r="H852" s="61"/>
      <c r="I852" s="3"/>
      <c r="J852" s="34"/>
      <c r="K852" s="3"/>
      <c r="L852" s="10"/>
      <c r="M852" s="10"/>
    </row>
    <row r="853" spans="2:13" s="76" customFormat="1" ht="16.5">
      <c r="B853" s="86"/>
      <c r="C853" s="3"/>
      <c r="D853" s="61"/>
      <c r="F853" s="72"/>
      <c r="H853" s="61"/>
      <c r="I853" s="3"/>
      <c r="J853" s="34"/>
      <c r="K853" s="3"/>
      <c r="L853" s="10"/>
      <c r="M853" s="10"/>
    </row>
    <row r="854" spans="2:13" s="76" customFormat="1" ht="16.5">
      <c r="B854" s="86"/>
      <c r="C854" s="3"/>
      <c r="D854" s="61"/>
      <c r="F854" s="72"/>
      <c r="H854" s="61"/>
      <c r="I854" s="3"/>
      <c r="J854" s="34"/>
      <c r="K854" s="3"/>
      <c r="L854" s="10"/>
      <c r="M854" s="10"/>
    </row>
    <row r="855" spans="2:13" s="76" customFormat="1" ht="16.5">
      <c r="B855" s="86"/>
      <c r="C855" s="3"/>
      <c r="D855" s="61"/>
      <c r="F855" s="72"/>
      <c r="H855" s="61"/>
      <c r="I855" s="3"/>
      <c r="J855" s="34"/>
      <c r="K855" s="3"/>
      <c r="L855" s="10"/>
      <c r="M855" s="10"/>
    </row>
    <row r="856" spans="2:13" s="76" customFormat="1" ht="16.5">
      <c r="B856" s="86"/>
      <c r="C856" s="3"/>
      <c r="D856" s="61"/>
      <c r="F856" s="72"/>
      <c r="H856" s="61"/>
      <c r="I856" s="3"/>
      <c r="J856" s="34"/>
      <c r="K856" s="3"/>
      <c r="L856" s="10"/>
      <c r="M856" s="10"/>
    </row>
    <row r="857" spans="2:13" s="76" customFormat="1" ht="16.5">
      <c r="B857" s="86"/>
      <c r="C857" s="3"/>
      <c r="D857" s="61"/>
      <c r="F857" s="72"/>
      <c r="H857" s="61"/>
      <c r="I857" s="3"/>
      <c r="J857" s="34"/>
      <c r="K857" s="3"/>
      <c r="L857" s="10"/>
      <c r="M857" s="10"/>
    </row>
    <row r="858" spans="2:13" s="76" customFormat="1" ht="16.5">
      <c r="B858" s="86"/>
      <c r="C858" s="3"/>
      <c r="D858" s="61"/>
      <c r="F858" s="72"/>
      <c r="H858" s="61"/>
      <c r="I858" s="3"/>
      <c r="J858" s="34"/>
      <c r="K858" s="3"/>
      <c r="L858" s="10"/>
      <c r="M858" s="10"/>
    </row>
    <row r="859" spans="2:13" s="76" customFormat="1" ht="16.5">
      <c r="B859" s="86"/>
      <c r="C859" s="3"/>
      <c r="D859" s="61"/>
      <c r="F859" s="72"/>
      <c r="H859" s="61"/>
      <c r="I859" s="3"/>
      <c r="J859" s="34"/>
      <c r="K859" s="3"/>
      <c r="L859" s="10"/>
      <c r="M859" s="10"/>
    </row>
    <row r="860" spans="2:13" s="76" customFormat="1" ht="16.5">
      <c r="B860" s="86"/>
      <c r="C860" s="3"/>
      <c r="D860" s="61"/>
      <c r="F860" s="72"/>
      <c r="H860" s="61"/>
      <c r="I860" s="3"/>
      <c r="J860" s="34"/>
      <c r="K860" s="3"/>
      <c r="L860" s="10"/>
      <c r="M860" s="10"/>
    </row>
    <row r="861" spans="2:13" s="76" customFormat="1" ht="16.5">
      <c r="B861" s="86"/>
      <c r="C861" s="3"/>
      <c r="D861" s="61"/>
      <c r="F861" s="72"/>
      <c r="H861" s="61"/>
      <c r="I861" s="3"/>
      <c r="J861" s="34"/>
      <c r="K861" s="3"/>
      <c r="L861" s="10"/>
      <c r="M861" s="10"/>
    </row>
    <row r="862" spans="2:13" s="76" customFormat="1" ht="16.5">
      <c r="B862" s="86"/>
      <c r="C862" s="3"/>
      <c r="D862" s="61"/>
      <c r="F862" s="72"/>
      <c r="H862" s="61"/>
      <c r="I862" s="3"/>
      <c r="J862" s="34"/>
      <c r="K862" s="3"/>
      <c r="L862" s="10"/>
      <c r="M862" s="10"/>
    </row>
    <row r="863" spans="2:13" s="76" customFormat="1" ht="16.5">
      <c r="B863" s="86"/>
      <c r="C863" s="3"/>
      <c r="D863" s="61"/>
      <c r="F863" s="72"/>
      <c r="H863" s="61"/>
      <c r="I863" s="3"/>
      <c r="J863" s="34"/>
      <c r="K863" s="3"/>
      <c r="L863" s="10"/>
      <c r="M863" s="10"/>
    </row>
    <row r="864" spans="2:13" s="76" customFormat="1" ht="16.5">
      <c r="B864" s="86"/>
      <c r="C864" s="3"/>
      <c r="D864" s="61"/>
      <c r="F864" s="72"/>
      <c r="H864" s="61"/>
      <c r="I864" s="3"/>
      <c r="J864" s="34"/>
      <c r="K864" s="3"/>
      <c r="L864" s="10"/>
      <c r="M864" s="10"/>
    </row>
    <row r="865" spans="2:13" s="76" customFormat="1" ht="16.5">
      <c r="B865" s="86"/>
      <c r="C865" s="3"/>
      <c r="D865" s="61"/>
      <c r="F865" s="72"/>
      <c r="H865" s="61"/>
      <c r="I865" s="3"/>
      <c r="J865" s="34"/>
      <c r="K865" s="3"/>
      <c r="L865" s="10"/>
      <c r="M865" s="10"/>
    </row>
    <row r="866" spans="2:13" s="76" customFormat="1" ht="16.5">
      <c r="B866" s="86"/>
      <c r="C866" s="3"/>
      <c r="D866" s="61"/>
      <c r="F866" s="72"/>
      <c r="H866" s="61"/>
      <c r="I866" s="3"/>
      <c r="J866" s="34"/>
      <c r="K866" s="3"/>
      <c r="L866" s="10"/>
      <c r="M866" s="10"/>
    </row>
    <row r="867" spans="2:13" s="76" customFormat="1" ht="16.5">
      <c r="B867" s="86"/>
      <c r="C867" s="3"/>
      <c r="D867" s="61"/>
      <c r="F867" s="72"/>
      <c r="H867" s="61"/>
      <c r="I867" s="3"/>
      <c r="J867" s="34"/>
      <c r="K867" s="3"/>
      <c r="L867" s="10"/>
      <c r="M867" s="10"/>
    </row>
    <row r="868" spans="2:13" s="76" customFormat="1" ht="16.5">
      <c r="B868" s="86"/>
      <c r="C868" s="3"/>
      <c r="D868" s="61"/>
      <c r="F868" s="72"/>
      <c r="H868" s="61"/>
      <c r="I868" s="3"/>
      <c r="J868" s="34"/>
      <c r="K868" s="3"/>
      <c r="L868" s="10"/>
      <c r="M868" s="10"/>
    </row>
    <row r="869" spans="2:13" s="76" customFormat="1" ht="16.5">
      <c r="B869" s="86"/>
      <c r="C869" s="3"/>
      <c r="D869" s="61"/>
      <c r="F869" s="72"/>
      <c r="H869" s="61"/>
      <c r="I869" s="3"/>
      <c r="J869" s="34"/>
      <c r="K869" s="3"/>
      <c r="L869" s="10"/>
      <c r="M869" s="10"/>
    </row>
    <row r="870" spans="2:13" s="76" customFormat="1" ht="16.5">
      <c r="B870" s="86"/>
      <c r="C870" s="3"/>
      <c r="D870" s="61"/>
      <c r="F870" s="72"/>
      <c r="H870" s="61"/>
      <c r="I870" s="3"/>
      <c r="J870" s="34"/>
      <c r="K870" s="3"/>
      <c r="L870" s="10"/>
      <c r="M870" s="10"/>
    </row>
    <row r="871" spans="2:13" s="76" customFormat="1" ht="16.5">
      <c r="B871" s="86"/>
      <c r="C871" s="3"/>
      <c r="D871" s="61"/>
      <c r="F871" s="72"/>
      <c r="H871" s="61"/>
      <c r="I871" s="3"/>
      <c r="J871" s="34"/>
      <c r="K871" s="3"/>
      <c r="L871" s="10"/>
      <c r="M871" s="10"/>
    </row>
    <row r="872" spans="2:13" s="76" customFormat="1" ht="16.5">
      <c r="B872" s="86"/>
      <c r="C872" s="3"/>
      <c r="D872" s="61"/>
      <c r="F872" s="72"/>
      <c r="H872" s="61"/>
      <c r="I872" s="3"/>
      <c r="J872" s="34"/>
      <c r="K872" s="3"/>
      <c r="L872" s="10"/>
      <c r="M872" s="10"/>
    </row>
    <row r="873" spans="2:13" s="76" customFormat="1" ht="16.5">
      <c r="B873" s="86"/>
      <c r="C873" s="3"/>
      <c r="D873" s="61"/>
      <c r="F873" s="72"/>
      <c r="H873" s="61"/>
      <c r="I873" s="3"/>
      <c r="J873" s="34"/>
      <c r="K873" s="3"/>
      <c r="L873" s="10"/>
      <c r="M873" s="10"/>
    </row>
    <row r="874" spans="2:13" s="76" customFormat="1" ht="16.5">
      <c r="B874" s="86"/>
      <c r="C874" s="3"/>
      <c r="D874" s="61"/>
      <c r="F874" s="72"/>
      <c r="H874" s="61"/>
      <c r="I874" s="3"/>
      <c r="J874" s="34"/>
      <c r="K874" s="3"/>
      <c r="L874" s="10"/>
      <c r="M874" s="10"/>
    </row>
    <row r="875" spans="2:13" s="76" customFormat="1" ht="16.5">
      <c r="B875" s="86"/>
      <c r="C875" s="3"/>
      <c r="D875" s="61"/>
      <c r="F875" s="72"/>
      <c r="H875" s="61"/>
      <c r="I875" s="3"/>
      <c r="J875" s="34"/>
      <c r="K875" s="3"/>
      <c r="L875" s="10"/>
      <c r="M875" s="10"/>
    </row>
    <row r="876" spans="2:13" s="76" customFormat="1" ht="16.5">
      <c r="B876" s="86"/>
      <c r="C876" s="3"/>
      <c r="D876" s="61"/>
      <c r="F876" s="72"/>
      <c r="H876" s="61"/>
      <c r="I876" s="3"/>
      <c r="J876" s="34"/>
      <c r="K876" s="3"/>
      <c r="L876" s="10"/>
      <c r="M876" s="10"/>
    </row>
    <row r="877" spans="2:13" s="76" customFormat="1" ht="16.5">
      <c r="B877" s="86"/>
      <c r="C877" s="3"/>
      <c r="D877" s="61"/>
      <c r="F877" s="72"/>
      <c r="H877" s="61"/>
      <c r="I877" s="3"/>
      <c r="J877" s="34"/>
      <c r="K877" s="3"/>
      <c r="L877" s="10"/>
      <c r="M877" s="10"/>
    </row>
    <row r="878" spans="2:13" s="76" customFormat="1" ht="16.5">
      <c r="B878" s="86"/>
      <c r="C878" s="3"/>
      <c r="D878" s="61"/>
      <c r="F878" s="72"/>
      <c r="H878" s="61"/>
      <c r="I878" s="3"/>
      <c r="J878" s="34"/>
      <c r="K878" s="3"/>
      <c r="L878" s="10"/>
      <c r="M878" s="10"/>
    </row>
    <row r="879" spans="2:13" s="76" customFormat="1" ht="16.5">
      <c r="B879" s="86"/>
      <c r="C879" s="3"/>
      <c r="D879" s="61"/>
      <c r="F879" s="72"/>
      <c r="H879" s="61"/>
      <c r="I879" s="3"/>
      <c r="J879" s="34"/>
      <c r="K879" s="3"/>
      <c r="L879" s="10"/>
      <c r="M879" s="10"/>
    </row>
    <row r="880" spans="2:13" s="76" customFormat="1" ht="16.5">
      <c r="B880" s="86"/>
      <c r="C880" s="3"/>
      <c r="D880" s="61"/>
      <c r="F880" s="72"/>
      <c r="H880" s="61"/>
      <c r="I880" s="3"/>
      <c r="J880" s="34"/>
      <c r="K880" s="3"/>
      <c r="L880" s="10"/>
      <c r="M880" s="10"/>
    </row>
    <row r="881" spans="2:13" s="76" customFormat="1" ht="16.5">
      <c r="B881" s="86"/>
      <c r="C881" s="3"/>
      <c r="D881" s="61"/>
      <c r="F881" s="72"/>
      <c r="H881" s="61"/>
      <c r="I881" s="3"/>
      <c r="J881" s="34"/>
      <c r="K881" s="3"/>
      <c r="L881" s="10"/>
      <c r="M881" s="10"/>
    </row>
    <row r="882" spans="2:13" s="76" customFormat="1" ht="16.5">
      <c r="B882" s="86"/>
      <c r="C882" s="3"/>
      <c r="D882" s="61"/>
      <c r="F882" s="72"/>
      <c r="H882" s="61"/>
      <c r="I882" s="3"/>
      <c r="J882" s="34"/>
      <c r="K882" s="3"/>
      <c r="L882" s="10"/>
      <c r="M882" s="10"/>
    </row>
    <row r="883" spans="2:13" s="76" customFormat="1" ht="16.5">
      <c r="B883" s="86"/>
      <c r="C883" s="3"/>
      <c r="D883" s="61"/>
      <c r="F883" s="72"/>
      <c r="H883" s="61"/>
      <c r="I883" s="3"/>
      <c r="J883" s="34"/>
      <c r="K883" s="3"/>
      <c r="L883" s="10"/>
      <c r="M883" s="10"/>
    </row>
    <row r="884" spans="2:13" s="76" customFormat="1" ht="16.5">
      <c r="B884" s="86"/>
      <c r="C884" s="3"/>
      <c r="D884" s="61"/>
      <c r="F884" s="72"/>
      <c r="H884" s="61"/>
      <c r="I884" s="3"/>
      <c r="J884" s="34"/>
      <c r="K884" s="3"/>
      <c r="L884" s="10"/>
      <c r="M884" s="10"/>
    </row>
    <row r="885" spans="2:13" s="76" customFormat="1" ht="16.5">
      <c r="B885" s="86"/>
      <c r="C885" s="3"/>
      <c r="D885" s="61"/>
      <c r="F885" s="72"/>
      <c r="H885" s="61"/>
      <c r="I885" s="3"/>
      <c r="J885" s="34"/>
      <c r="K885" s="3"/>
      <c r="L885" s="10"/>
      <c r="M885" s="10"/>
    </row>
    <row r="886" spans="2:13" s="76" customFormat="1" ht="16.5">
      <c r="B886" s="86"/>
      <c r="C886" s="3"/>
      <c r="D886" s="61"/>
      <c r="F886" s="72"/>
      <c r="H886" s="61"/>
      <c r="I886" s="3"/>
      <c r="J886" s="34"/>
      <c r="K886" s="3"/>
      <c r="L886" s="10"/>
      <c r="M886" s="10"/>
    </row>
    <row r="887" spans="2:13" s="76" customFormat="1" ht="16.5">
      <c r="B887" s="86"/>
      <c r="C887" s="3"/>
      <c r="D887" s="61"/>
      <c r="F887" s="72"/>
      <c r="H887" s="61"/>
      <c r="I887" s="3"/>
      <c r="J887" s="34"/>
      <c r="K887" s="3"/>
      <c r="L887" s="10"/>
      <c r="M887" s="10"/>
    </row>
    <row r="888" spans="2:13" s="76" customFormat="1" ht="16.5">
      <c r="B888" s="86"/>
      <c r="C888" s="3"/>
      <c r="D888" s="61"/>
      <c r="F888" s="72"/>
      <c r="H888" s="61"/>
      <c r="I888" s="3"/>
      <c r="J888" s="34"/>
      <c r="K888" s="3"/>
      <c r="L888" s="10"/>
      <c r="M888" s="10"/>
    </row>
    <row r="889" spans="2:13" s="76" customFormat="1" ht="16.5">
      <c r="B889" s="86"/>
      <c r="C889" s="3"/>
      <c r="D889" s="61"/>
      <c r="F889" s="72"/>
      <c r="H889" s="61"/>
      <c r="I889" s="3"/>
      <c r="J889" s="34"/>
      <c r="K889" s="3"/>
      <c r="L889" s="10"/>
      <c r="M889" s="10"/>
    </row>
    <row r="890" spans="2:13" s="76" customFormat="1" ht="16.5">
      <c r="B890" s="86"/>
      <c r="C890" s="3"/>
      <c r="D890" s="61"/>
      <c r="F890" s="72"/>
      <c r="H890" s="61"/>
      <c r="I890" s="3"/>
      <c r="J890" s="34"/>
      <c r="K890" s="3"/>
      <c r="L890" s="10"/>
      <c r="M890" s="10"/>
    </row>
    <row r="891" spans="2:13" s="76" customFormat="1" ht="16.5">
      <c r="B891" s="86"/>
      <c r="C891" s="3"/>
      <c r="D891" s="61"/>
      <c r="F891" s="72"/>
      <c r="H891" s="61"/>
      <c r="I891" s="3"/>
      <c r="J891" s="34"/>
      <c r="K891" s="3"/>
      <c r="L891" s="10"/>
      <c r="M891" s="10"/>
    </row>
    <row r="892" spans="2:13" s="76" customFormat="1" ht="16.5">
      <c r="B892" s="86"/>
      <c r="C892" s="3"/>
      <c r="D892" s="61"/>
      <c r="F892" s="72"/>
      <c r="H892" s="61"/>
      <c r="I892" s="3"/>
      <c r="J892" s="34"/>
      <c r="K892" s="3"/>
      <c r="L892" s="10"/>
      <c r="M892" s="10"/>
    </row>
    <row r="893" spans="2:13" s="76" customFormat="1" ht="16.5">
      <c r="B893" s="86"/>
      <c r="C893" s="3"/>
      <c r="D893" s="61"/>
      <c r="F893" s="72"/>
      <c r="H893" s="61"/>
      <c r="I893" s="3"/>
      <c r="J893" s="34"/>
      <c r="K893" s="3"/>
      <c r="L893" s="10"/>
      <c r="M893" s="10"/>
    </row>
    <row r="894" spans="2:13" s="76" customFormat="1" ht="16.5">
      <c r="B894" s="86"/>
      <c r="C894" s="3"/>
      <c r="D894" s="61"/>
      <c r="F894" s="72"/>
      <c r="H894" s="61"/>
      <c r="I894" s="3"/>
      <c r="J894" s="34"/>
      <c r="K894" s="3"/>
      <c r="L894" s="10"/>
      <c r="M894" s="10"/>
    </row>
    <row r="895" spans="2:13" s="76" customFormat="1" ht="16.5">
      <c r="B895" s="86"/>
      <c r="C895" s="3"/>
      <c r="D895" s="61"/>
      <c r="F895" s="72"/>
      <c r="H895" s="61"/>
      <c r="I895" s="3"/>
      <c r="J895" s="34"/>
      <c r="K895" s="3"/>
      <c r="L895" s="10"/>
      <c r="M895" s="10"/>
    </row>
    <row r="896" spans="2:13" s="76" customFormat="1" ht="16.5">
      <c r="B896" s="86"/>
      <c r="C896" s="3"/>
      <c r="D896" s="61"/>
      <c r="F896" s="72"/>
      <c r="H896" s="61"/>
      <c r="I896" s="3"/>
      <c r="J896" s="34"/>
      <c r="K896" s="3"/>
      <c r="L896" s="10"/>
      <c r="M896" s="10"/>
    </row>
    <row r="897" spans="2:13" s="76" customFormat="1" ht="16.5">
      <c r="B897" s="86"/>
      <c r="C897" s="3"/>
      <c r="D897" s="61"/>
      <c r="F897" s="72"/>
      <c r="H897" s="61"/>
      <c r="I897" s="3"/>
      <c r="J897" s="34"/>
      <c r="K897" s="3"/>
      <c r="L897" s="10"/>
      <c r="M897" s="10"/>
    </row>
    <row r="898" spans="2:13" s="76" customFormat="1" ht="16.5">
      <c r="B898" s="86"/>
      <c r="C898" s="3"/>
      <c r="D898" s="61"/>
      <c r="F898" s="72"/>
      <c r="H898" s="61"/>
      <c r="I898" s="3"/>
      <c r="J898" s="34"/>
      <c r="K898" s="3"/>
      <c r="L898" s="10"/>
      <c r="M898" s="10"/>
    </row>
    <row r="899" spans="2:13" s="76" customFormat="1" ht="16.5">
      <c r="B899" s="86"/>
      <c r="C899" s="3"/>
      <c r="D899" s="61"/>
      <c r="F899" s="72"/>
      <c r="H899" s="61"/>
      <c r="I899" s="3"/>
      <c r="J899" s="34"/>
      <c r="K899" s="3"/>
      <c r="L899" s="10"/>
      <c r="M899" s="10"/>
    </row>
    <row r="900" spans="2:13" s="76" customFormat="1" ht="16.5">
      <c r="B900" s="86"/>
      <c r="C900" s="3"/>
      <c r="D900" s="61"/>
      <c r="F900" s="72"/>
      <c r="H900" s="61"/>
      <c r="I900" s="3"/>
      <c r="J900" s="34"/>
      <c r="K900" s="3"/>
      <c r="L900" s="10"/>
      <c r="M900" s="10"/>
    </row>
    <row r="901" spans="2:13" s="76" customFormat="1" ht="16.5">
      <c r="B901" s="86"/>
      <c r="C901" s="3"/>
      <c r="D901" s="61"/>
      <c r="F901" s="72"/>
      <c r="H901" s="61"/>
      <c r="I901" s="3"/>
      <c r="J901" s="34"/>
      <c r="K901" s="3"/>
      <c r="L901" s="10"/>
      <c r="M901" s="10"/>
    </row>
    <row r="902" spans="2:13" s="76" customFormat="1" ht="16.5">
      <c r="B902" s="86"/>
      <c r="C902" s="3"/>
      <c r="D902" s="61"/>
      <c r="F902" s="72"/>
      <c r="H902" s="61"/>
      <c r="I902" s="3"/>
      <c r="J902" s="34"/>
      <c r="K902" s="3"/>
      <c r="L902" s="10"/>
      <c r="M902" s="10"/>
    </row>
    <row r="903" spans="2:13" s="76" customFormat="1" ht="16.5">
      <c r="B903" s="86"/>
      <c r="C903" s="3"/>
      <c r="D903" s="61"/>
      <c r="F903" s="72"/>
      <c r="H903" s="61"/>
      <c r="I903" s="3"/>
      <c r="J903" s="34"/>
      <c r="K903" s="3"/>
      <c r="L903" s="10"/>
      <c r="M903" s="10"/>
    </row>
    <row r="904" spans="2:13" s="76" customFormat="1" ht="16.5">
      <c r="B904" s="86"/>
      <c r="C904" s="3"/>
      <c r="D904" s="61"/>
      <c r="F904" s="72"/>
      <c r="H904" s="61"/>
      <c r="I904" s="3"/>
      <c r="J904" s="34"/>
      <c r="K904" s="3"/>
      <c r="L904" s="10"/>
      <c r="M904" s="10"/>
    </row>
    <row r="905" spans="2:13" s="76" customFormat="1" ht="16.5">
      <c r="B905" s="86"/>
      <c r="C905" s="3"/>
      <c r="D905" s="61"/>
      <c r="F905" s="72"/>
      <c r="H905" s="61"/>
      <c r="I905" s="3"/>
      <c r="J905" s="34"/>
      <c r="K905" s="3"/>
      <c r="L905" s="10"/>
      <c r="M905" s="10"/>
    </row>
    <row r="906" spans="2:13" s="76" customFormat="1" ht="16.5">
      <c r="B906" s="86"/>
      <c r="C906" s="3"/>
      <c r="D906" s="61"/>
      <c r="F906" s="72"/>
      <c r="H906" s="61"/>
      <c r="I906" s="3"/>
      <c r="J906" s="34"/>
      <c r="K906" s="3"/>
      <c r="L906" s="10"/>
      <c r="M906" s="10"/>
    </row>
    <row r="907" spans="2:13" s="76" customFormat="1" ht="16.5">
      <c r="B907" s="86"/>
      <c r="C907" s="3"/>
      <c r="D907" s="61"/>
      <c r="F907" s="72"/>
      <c r="H907" s="61"/>
      <c r="I907" s="3"/>
      <c r="J907" s="34"/>
      <c r="K907" s="3"/>
      <c r="L907" s="10"/>
      <c r="M907" s="10"/>
    </row>
    <row r="908" spans="2:13" s="76" customFormat="1" ht="16.5">
      <c r="B908" s="86"/>
      <c r="C908" s="3"/>
      <c r="D908" s="61"/>
      <c r="F908" s="72"/>
      <c r="H908" s="61"/>
      <c r="I908" s="3"/>
      <c r="J908" s="34"/>
      <c r="K908" s="3"/>
      <c r="L908" s="10"/>
      <c r="M908" s="10"/>
    </row>
    <row r="909" spans="2:13" s="76" customFormat="1" ht="16.5">
      <c r="B909" s="86"/>
      <c r="C909" s="3"/>
      <c r="D909" s="61"/>
      <c r="F909" s="72"/>
      <c r="H909" s="61"/>
      <c r="I909" s="3"/>
      <c r="J909" s="34"/>
      <c r="K909" s="3"/>
      <c r="L909" s="10"/>
      <c r="M909" s="10"/>
    </row>
    <row r="910" spans="2:13" s="76" customFormat="1" ht="16.5">
      <c r="B910" s="86"/>
      <c r="C910" s="3"/>
      <c r="D910" s="61"/>
      <c r="F910" s="72"/>
      <c r="H910" s="61"/>
      <c r="I910" s="3"/>
      <c r="J910" s="34"/>
      <c r="K910" s="3"/>
      <c r="L910" s="10"/>
      <c r="M910" s="10"/>
    </row>
    <row r="911" spans="2:13" s="76" customFormat="1" ht="16.5">
      <c r="B911" s="86"/>
      <c r="C911" s="3"/>
      <c r="D911" s="61"/>
      <c r="F911" s="72"/>
      <c r="H911" s="61"/>
      <c r="I911" s="3"/>
      <c r="J911" s="34"/>
      <c r="K911" s="3"/>
      <c r="L911" s="10"/>
      <c r="M911" s="10"/>
    </row>
    <row r="912" spans="2:13" s="76" customFormat="1" ht="16.5">
      <c r="B912" s="86"/>
      <c r="C912" s="3"/>
      <c r="D912" s="61"/>
      <c r="F912" s="72"/>
      <c r="H912" s="61"/>
      <c r="I912" s="3"/>
      <c r="J912" s="34"/>
      <c r="K912" s="3"/>
      <c r="L912" s="10"/>
      <c r="M912" s="10"/>
    </row>
    <row r="913" spans="2:13" s="76" customFormat="1" ht="16.5">
      <c r="B913" s="86"/>
      <c r="C913" s="3"/>
      <c r="D913" s="61"/>
      <c r="F913" s="72"/>
      <c r="H913" s="61"/>
      <c r="I913" s="3"/>
      <c r="J913" s="34"/>
      <c r="K913" s="3"/>
      <c r="L913" s="10"/>
      <c r="M913" s="10"/>
    </row>
    <row r="914" spans="2:13" s="76" customFormat="1" ht="16.5">
      <c r="B914" s="86"/>
      <c r="C914" s="3"/>
      <c r="D914" s="61"/>
      <c r="F914" s="72"/>
      <c r="H914" s="61"/>
      <c r="I914" s="3"/>
      <c r="J914" s="34"/>
      <c r="K914" s="3"/>
      <c r="L914" s="10"/>
      <c r="M914" s="10"/>
    </row>
    <row r="915" spans="2:13" s="76" customFormat="1" ht="16.5">
      <c r="B915" s="86"/>
      <c r="C915" s="3"/>
      <c r="D915" s="61"/>
      <c r="F915" s="72"/>
      <c r="H915" s="61"/>
      <c r="I915" s="3"/>
      <c r="J915" s="34"/>
      <c r="K915" s="3"/>
      <c r="L915" s="10"/>
      <c r="M915" s="10"/>
    </row>
    <row r="916" spans="2:13" s="76" customFormat="1" ht="16.5">
      <c r="B916" s="86"/>
      <c r="C916" s="3"/>
      <c r="D916" s="61"/>
      <c r="F916" s="72"/>
      <c r="H916" s="61"/>
      <c r="I916" s="3"/>
      <c r="J916" s="34"/>
      <c r="K916" s="3"/>
      <c r="L916" s="10"/>
      <c r="M916" s="10"/>
    </row>
    <row r="917" spans="2:13" s="76" customFormat="1" ht="16.5">
      <c r="B917" s="86"/>
      <c r="C917" s="3"/>
      <c r="D917" s="61"/>
      <c r="F917" s="72"/>
      <c r="H917" s="61"/>
      <c r="I917" s="3"/>
      <c r="J917" s="34"/>
      <c r="K917" s="3"/>
      <c r="L917" s="10"/>
      <c r="M917" s="10"/>
    </row>
    <row r="918" spans="2:13" s="76" customFormat="1" ht="16.5">
      <c r="B918" s="86"/>
      <c r="C918" s="3"/>
      <c r="D918" s="61"/>
      <c r="F918" s="72"/>
      <c r="H918" s="61"/>
      <c r="I918" s="3"/>
      <c r="J918" s="34"/>
      <c r="K918" s="3"/>
      <c r="L918" s="10"/>
      <c r="M918" s="10"/>
    </row>
    <row r="919" spans="2:13" s="76" customFormat="1" ht="16.5">
      <c r="B919" s="86"/>
      <c r="C919" s="3"/>
      <c r="D919" s="61"/>
      <c r="F919" s="72"/>
      <c r="H919" s="61"/>
      <c r="I919" s="3"/>
      <c r="J919" s="34"/>
      <c r="K919" s="3"/>
      <c r="L919" s="10"/>
      <c r="M919" s="10"/>
    </row>
    <row r="920" spans="2:13" s="76" customFormat="1" ht="16.5">
      <c r="B920" s="86"/>
      <c r="C920" s="3"/>
      <c r="D920" s="61"/>
      <c r="F920" s="72"/>
      <c r="H920" s="61"/>
      <c r="I920" s="3"/>
      <c r="J920" s="34"/>
      <c r="K920" s="3"/>
      <c r="L920" s="10"/>
      <c r="M920" s="10"/>
    </row>
    <row r="921" spans="2:13" s="76" customFormat="1" ht="16.5">
      <c r="B921" s="86"/>
      <c r="C921" s="3"/>
      <c r="D921" s="61"/>
      <c r="F921" s="72"/>
      <c r="H921" s="61"/>
      <c r="I921" s="3"/>
      <c r="J921" s="34"/>
      <c r="K921" s="3"/>
      <c r="L921" s="10"/>
      <c r="M921" s="10"/>
    </row>
    <row r="922" spans="2:13" s="76" customFormat="1" ht="16.5">
      <c r="B922" s="86"/>
      <c r="C922" s="3"/>
      <c r="D922" s="61"/>
      <c r="F922" s="72"/>
      <c r="H922" s="61"/>
      <c r="I922" s="3"/>
      <c r="J922" s="34"/>
      <c r="K922" s="3"/>
      <c r="L922" s="10"/>
      <c r="M922" s="10"/>
    </row>
    <row r="923" spans="2:13" s="76" customFormat="1" ht="16.5">
      <c r="B923" s="86"/>
      <c r="C923" s="3"/>
      <c r="D923" s="61"/>
      <c r="F923" s="72"/>
      <c r="H923" s="61"/>
      <c r="I923" s="3"/>
      <c r="J923" s="34"/>
      <c r="K923" s="3"/>
      <c r="L923" s="10"/>
      <c r="M923" s="10"/>
    </row>
    <row r="924" spans="2:13" s="76" customFormat="1" ht="16.5">
      <c r="B924" s="86"/>
      <c r="C924" s="3"/>
      <c r="D924" s="61"/>
      <c r="F924" s="72"/>
      <c r="H924" s="61"/>
      <c r="I924" s="3"/>
      <c r="J924" s="34"/>
      <c r="K924" s="3"/>
      <c r="L924" s="10"/>
      <c r="M924" s="10"/>
    </row>
    <row r="925" spans="2:13" s="76" customFormat="1" ht="16.5">
      <c r="B925" s="86"/>
      <c r="C925" s="3"/>
      <c r="D925" s="61"/>
      <c r="F925" s="72"/>
      <c r="H925" s="61"/>
      <c r="I925" s="3"/>
      <c r="J925" s="34"/>
      <c r="K925" s="3"/>
      <c r="L925" s="10"/>
      <c r="M925" s="10"/>
    </row>
    <row r="926" spans="2:13" s="76" customFormat="1" ht="16.5">
      <c r="B926" s="86"/>
      <c r="C926" s="3"/>
      <c r="D926" s="61"/>
      <c r="F926" s="72"/>
      <c r="H926" s="61"/>
      <c r="I926" s="3"/>
      <c r="J926" s="34"/>
      <c r="K926" s="3"/>
      <c r="L926" s="10"/>
      <c r="M926" s="10"/>
    </row>
    <row r="927" spans="2:13" s="76" customFormat="1" ht="16.5">
      <c r="B927" s="86"/>
      <c r="C927" s="3"/>
      <c r="D927" s="61"/>
      <c r="F927" s="72"/>
      <c r="H927" s="61"/>
      <c r="I927" s="3"/>
      <c r="J927" s="34"/>
      <c r="K927" s="3"/>
      <c r="L927" s="10"/>
      <c r="M927" s="10"/>
    </row>
    <row r="928" spans="2:13" s="76" customFormat="1" ht="16.5">
      <c r="B928" s="86"/>
      <c r="C928" s="3"/>
      <c r="D928" s="61"/>
      <c r="F928" s="72"/>
      <c r="H928" s="61"/>
      <c r="I928" s="3"/>
      <c r="J928" s="34"/>
      <c r="K928" s="3"/>
      <c r="L928" s="10"/>
      <c r="M928" s="10"/>
    </row>
    <row r="929" spans="2:13" s="76" customFormat="1" ht="16.5">
      <c r="B929" s="86"/>
      <c r="C929" s="3"/>
      <c r="D929" s="61"/>
      <c r="F929" s="72"/>
      <c r="H929" s="61"/>
      <c r="I929" s="3"/>
      <c r="J929" s="34"/>
      <c r="K929" s="3"/>
      <c r="L929" s="10"/>
      <c r="M929" s="10"/>
    </row>
    <row r="930" spans="2:13" s="76" customFormat="1" ht="16.5">
      <c r="B930" s="86"/>
      <c r="C930" s="3"/>
      <c r="D930" s="61"/>
      <c r="F930" s="72"/>
      <c r="H930" s="61"/>
      <c r="I930" s="3"/>
      <c r="J930" s="34"/>
      <c r="K930" s="3"/>
      <c r="L930" s="10"/>
      <c r="M930" s="10"/>
    </row>
    <row r="931" spans="2:13" s="76" customFormat="1" ht="16.5">
      <c r="B931" s="86"/>
      <c r="C931" s="3"/>
      <c r="D931" s="61"/>
      <c r="F931" s="72"/>
      <c r="H931" s="61"/>
      <c r="I931" s="3"/>
      <c r="J931" s="34"/>
      <c r="K931" s="3"/>
      <c r="L931" s="10"/>
      <c r="M931" s="10"/>
    </row>
    <row r="932" spans="2:13" s="76" customFormat="1" ht="16.5">
      <c r="B932" s="86"/>
      <c r="C932" s="3"/>
      <c r="D932" s="61"/>
      <c r="F932" s="72"/>
      <c r="H932" s="61"/>
      <c r="I932" s="3"/>
      <c r="J932" s="34"/>
      <c r="K932" s="3"/>
      <c r="L932" s="10"/>
      <c r="M932" s="10"/>
    </row>
    <row r="933" spans="2:13" s="76" customFormat="1" ht="16.5">
      <c r="B933" s="86"/>
      <c r="C933" s="3"/>
      <c r="D933" s="61"/>
      <c r="F933" s="72"/>
      <c r="H933" s="61"/>
      <c r="I933" s="3"/>
      <c r="J933" s="34"/>
      <c r="K933" s="3"/>
      <c r="L933" s="10"/>
      <c r="M933" s="10"/>
    </row>
    <row r="934" spans="2:13" s="76" customFormat="1" ht="16.5">
      <c r="B934" s="86"/>
      <c r="C934" s="3"/>
      <c r="D934" s="61"/>
      <c r="F934" s="72"/>
      <c r="H934" s="61"/>
      <c r="I934" s="3"/>
      <c r="J934" s="34"/>
      <c r="K934" s="3"/>
      <c r="L934" s="10"/>
      <c r="M934" s="10"/>
    </row>
    <row r="935" spans="2:13" s="76" customFormat="1" ht="16.5">
      <c r="B935" s="86"/>
      <c r="C935" s="3"/>
      <c r="D935" s="61"/>
      <c r="F935" s="72"/>
      <c r="H935" s="61"/>
      <c r="I935" s="3"/>
      <c r="J935" s="34"/>
      <c r="K935" s="3"/>
      <c r="L935" s="10"/>
      <c r="M935" s="10"/>
    </row>
    <row r="936" spans="2:13" s="76" customFormat="1" ht="16.5">
      <c r="B936" s="86"/>
      <c r="C936" s="3"/>
      <c r="D936" s="61"/>
      <c r="F936" s="72"/>
      <c r="H936" s="61"/>
      <c r="I936" s="3"/>
      <c r="J936" s="34"/>
      <c r="K936" s="3"/>
      <c r="L936" s="10"/>
      <c r="M936" s="10"/>
    </row>
    <row r="937" spans="2:13" s="76" customFormat="1" ht="16.5">
      <c r="B937" s="86"/>
      <c r="C937" s="3"/>
      <c r="D937" s="61"/>
      <c r="F937" s="72"/>
      <c r="H937" s="61"/>
      <c r="I937" s="3"/>
      <c r="J937" s="34"/>
      <c r="K937" s="3"/>
      <c r="L937" s="10"/>
      <c r="M937" s="10"/>
    </row>
    <row r="938" spans="2:13" s="76" customFormat="1" ht="16.5">
      <c r="B938" s="86"/>
      <c r="C938" s="3"/>
      <c r="D938" s="61"/>
      <c r="F938" s="72"/>
      <c r="H938" s="61"/>
      <c r="I938" s="3"/>
      <c r="J938" s="34"/>
      <c r="K938" s="3"/>
      <c r="L938" s="10"/>
      <c r="M938" s="10"/>
    </row>
    <row r="939" spans="2:13" s="76" customFormat="1" ht="16.5">
      <c r="B939" s="86"/>
      <c r="C939" s="3"/>
      <c r="D939" s="61"/>
      <c r="F939" s="72"/>
      <c r="H939" s="61"/>
      <c r="I939" s="3"/>
      <c r="J939" s="34"/>
      <c r="K939" s="3"/>
      <c r="L939" s="10"/>
      <c r="M939" s="10"/>
    </row>
    <row r="940" spans="2:13" s="76" customFormat="1" ht="16.5">
      <c r="B940" s="86"/>
      <c r="C940" s="3"/>
      <c r="D940" s="61"/>
      <c r="F940" s="72"/>
      <c r="H940" s="61"/>
      <c r="I940" s="3"/>
      <c r="J940" s="34"/>
      <c r="K940" s="3"/>
      <c r="L940" s="10"/>
      <c r="M940" s="10"/>
    </row>
    <row r="941" spans="2:13" s="76" customFormat="1" ht="16.5">
      <c r="B941" s="86"/>
      <c r="C941" s="3"/>
      <c r="D941" s="61"/>
      <c r="F941" s="72"/>
      <c r="H941" s="61"/>
      <c r="I941" s="3"/>
      <c r="J941" s="34"/>
      <c r="K941" s="3"/>
      <c r="L941" s="10"/>
      <c r="M941" s="10"/>
    </row>
    <row r="942" spans="2:13" s="76" customFormat="1" ht="16.5">
      <c r="B942" s="86"/>
      <c r="C942" s="3"/>
      <c r="D942" s="61"/>
      <c r="F942" s="72"/>
      <c r="H942" s="61"/>
      <c r="I942" s="3"/>
      <c r="J942" s="34"/>
      <c r="K942" s="3"/>
      <c r="L942" s="10"/>
      <c r="M942" s="10"/>
    </row>
    <row r="943" spans="2:13" s="76" customFormat="1" ht="16.5">
      <c r="B943" s="86"/>
      <c r="C943" s="3"/>
      <c r="D943" s="61"/>
      <c r="F943" s="72"/>
      <c r="H943" s="61"/>
      <c r="I943" s="3"/>
      <c r="J943" s="34"/>
      <c r="K943" s="3"/>
      <c r="L943" s="10"/>
      <c r="M943" s="10"/>
    </row>
    <row r="944" spans="2:13" s="76" customFormat="1" ht="16.5">
      <c r="B944" s="86"/>
      <c r="C944" s="3"/>
      <c r="D944" s="61"/>
      <c r="F944" s="72"/>
      <c r="H944" s="61"/>
      <c r="I944" s="3"/>
      <c r="J944" s="34"/>
      <c r="K944" s="3"/>
      <c r="L944" s="10"/>
      <c r="M944" s="10"/>
    </row>
    <row r="945" spans="2:13" s="76" customFormat="1" ht="16.5">
      <c r="B945" s="86"/>
      <c r="C945" s="3"/>
      <c r="D945" s="61"/>
      <c r="F945" s="72"/>
      <c r="H945" s="61"/>
      <c r="I945" s="3"/>
      <c r="J945" s="34"/>
      <c r="K945" s="3"/>
      <c r="L945" s="10"/>
      <c r="M945" s="10"/>
    </row>
    <row r="946" spans="2:13" s="76" customFormat="1" ht="16.5">
      <c r="B946" s="86"/>
      <c r="C946" s="3"/>
      <c r="D946" s="61"/>
      <c r="F946" s="72"/>
      <c r="H946" s="61"/>
      <c r="I946" s="3"/>
      <c r="J946" s="34"/>
      <c r="K946" s="3"/>
      <c r="L946" s="10"/>
      <c r="M946" s="10"/>
    </row>
    <row r="947" spans="2:13" s="76" customFormat="1" ht="16.5">
      <c r="B947" s="86"/>
      <c r="C947" s="3"/>
      <c r="D947" s="61"/>
      <c r="F947" s="72"/>
      <c r="H947" s="61"/>
      <c r="I947" s="3"/>
      <c r="J947" s="34"/>
      <c r="K947" s="3"/>
      <c r="L947" s="10"/>
      <c r="M947" s="10"/>
    </row>
    <row r="948" spans="2:13" s="76" customFormat="1" ht="16.5">
      <c r="B948" s="86"/>
      <c r="C948" s="3"/>
      <c r="D948" s="61"/>
      <c r="F948" s="72"/>
      <c r="H948" s="61"/>
      <c r="I948" s="3"/>
      <c r="J948" s="34"/>
      <c r="K948" s="3"/>
      <c r="L948" s="10"/>
      <c r="M948" s="10"/>
    </row>
    <row r="949" spans="2:13" s="76" customFormat="1" ht="16.5">
      <c r="B949" s="86"/>
      <c r="C949" s="3"/>
      <c r="D949" s="61"/>
      <c r="F949" s="72"/>
      <c r="H949" s="61"/>
      <c r="I949" s="3"/>
      <c r="J949" s="34"/>
      <c r="K949" s="3"/>
      <c r="L949" s="10"/>
      <c r="M949" s="10"/>
    </row>
    <row r="950" spans="2:13" s="76" customFormat="1" ht="16.5">
      <c r="B950" s="86"/>
      <c r="C950" s="3"/>
      <c r="D950" s="61"/>
      <c r="F950" s="72"/>
      <c r="H950" s="61"/>
      <c r="I950" s="3"/>
      <c r="J950" s="34"/>
      <c r="K950" s="3"/>
      <c r="L950" s="10"/>
      <c r="M950" s="10"/>
    </row>
    <row r="951" spans="2:13" s="76" customFormat="1" ht="16.5">
      <c r="B951" s="86"/>
      <c r="C951" s="3"/>
      <c r="D951" s="61"/>
      <c r="F951" s="72"/>
      <c r="H951" s="61"/>
      <c r="I951" s="3"/>
      <c r="J951" s="34"/>
      <c r="K951" s="3"/>
      <c r="L951" s="10"/>
      <c r="M951" s="10"/>
    </row>
    <row r="952" spans="2:13" s="76" customFormat="1" ht="16.5">
      <c r="B952" s="86"/>
      <c r="C952" s="3"/>
      <c r="D952" s="61"/>
      <c r="F952" s="72"/>
      <c r="H952" s="61"/>
      <c r="I952" s="3"/>
      <c r="J952" s="34"/>
      <c r="K952" s="3"/>
      <c r="L952" s="10"/>
      <c r="M952" s="10"/>
    </row>
    <row r="953" spans="2:13" s="76" customFormat="1" ht="16.5">
      <c r="B953" s="86"/>
      <c r="C953" s="3"/>
      <c r="D953" s="61"/>
      <c r="F953" s="72"/>
      <c r="H953" s="61"/>
      <c r="I953" s="3"/>
      <c r="J953" s="34"/>
      <c r="K953" s="3"/>
      <c r="L953" s="10"/>
      <c r="M953" s="10"/>
    </row>
    <row r="954" spans="2:13" s="76" customFormat="1" ht="16.5">
      <c r="B954" s="86"/>
      <c r="C954" s="3"/>
      <c r="D954" s="61"/>
      <c r="F954" s="72"/>
      <c r="H954" s="61"/>
      <c r="I954" s="3"/>
      <c r="J954" s="34"/>
      <c r="K954" s="3"/>
      <c r="L954" s="10"/>
      <c r="M954" s="10"/>
    </row>
    <row r="955" spans="2:13" s="76" customFormat="1" ht="16.5">
      <c r="B955" s="86"/>
      <c r="C955" s="3"/>
      <c r="D955" s="61"/>
      <c r="F955" s="72"/>
      <c r="H955" s="61"/>
      <c r="I955" s="3"/>
      <c r="J955" s="34"/>
      <c r="K955" s="3"/>
      <c r="L955" s="10"/>
      <c r="M955" s="10"/>
    </row>
    <row r="956" spans="2:13" s="76" customFormat="1" ht="16.5">
      <c r="B956" s="86"/>
      <c r="C956" s="3"/>
      <c r="D956" s="61"/>
      <c r="F956" s="72"/>
      <c r="H956" s="61"/>
      <c r="I956" s="3"/>
      <c r="J956" s="34"/>
      <c r="K956" s="3"/>
      <c r="L956" s="10"/>
      <c r="M956" s="10"/>
    </row>
    <row r="957" spans="2:13" s="76" customFormat="1" ht="16.5">
      <c r="B957" s="86"/>
      <c r="C957" s="3"/>
      <c r="D957" s="61"/>
      <c r="F957" s="72"/>
      <c r="H957" s="61"/>
      <c r="I957" s="3"/>
      <c r="J957" s="34"/>
      <c r="K957" s="3"/>
      <c r="L957" s="10"/>
      <c r="M957" s="10"/>
    </row>
    <row r="958" spans="2:13" s="76" customFormat="1" ht="16.5">
      <c r="B958" s="86"/>
      <c r="C958" s="3"/>
      <c r="D958" s="61"/>
      <c r="F958" s="72"/>
      <c r="H958" s="61"/>
      <c r="I958" s="3"/>
      <c r="J958" s="34"/>
      <c r="K958" s="3"/>
      <c r="L958" s="10"/>
      <c r="M958" s="10"/>
    </row>
    <row r="959" spans="2:13" s="76" customFormat="1" ht="16.5">
      <c r="B959" s="86"/>
      <c r="C959" s="3"/>
      <c r="D959" s="61"/>
      <c r="F959" s="72"/>
      <c r="H959" s="61"/>
      <c r="I959" s="3"/>
      <c r="J959" s="34"/>
      <c r="K959" s="3"/>
      <c r="L959" s="10"/>
      <c r="M959" s="10"/>
    </row>
    <row r="960" spans="2:13" s="76" customFormat="1" ht="16.5">
      <c r="B960" s="86"/>
      <c r="C960" s="3"/>
      <c r="D960" s="61"/>
      <c r="F960" s="72"/>
      <c r="H960" s="61"/>
      <c r="I960" s="3"/>
      <c r="J960" s="34"/>
      <c r="K960" s="3"/>
      <c r="L960" s="10"/>
      <c r="M960" s="10"/>
    </row>
    <row r="961" spans="2:13" s="76" customFormat="1" ht="16.5">
      <c r="B961" s="86"/>
      <c r="C961" s="3"/>
      <c r="D961" s="61"/>
      <c r="F961" s="72"/>
      <c r="H961" s="61"/>
      <c r="I961" s="3"/>
      <c r="J961" s="34"/>
      <c r="K961" s="3"/>
      <c r="L961" s="10"/>
      <c r="M961" s="10"/>
    </row>
    <row r="962" spans="2:13" s="76" customFormat="1" ht="16.5">
      <c r="B962" s="86"/>
      <c r="C962" s="3"/>
      <c r="D962" s="61"/>
      <c r="F962" s="72"/>
      <c r="H962" s="61"/>
      <c r="I962" s="3"/>
      <c r="J962" s="34"/>
      <c r="K962" s="3"/>
      <c r="L962" s="10"/>
      <c r="M962" s="10"/>
    </row>
    <row r="963" spans="2:13" s="76" customFormat="1" ht="16.5">
      <c r="B963" s="86"/>
      <c r="C963" s="3"/>
      <c r="D963" s="61"/>
      <c r="F963" s="72"/>
      <c r="H963" s="61"/>
      <c r="I963" s="3"/>
      <c r="J963" s="34"/>
      <c r="K963" s="3"/>
      <c r="L963" s="10"/>
      <c r="M963" s="10"/>
    </row>
    <row r="964" spans="2:13" s="76" customFormat="1" ht="16.5">
      <c r="B964" s="86"/>
      <c r="C964" s="3"/>
      <c r="D964" s="61"/>
      <c r="F964" s="72"/>
      <c r="H964" s="61"/>
      <c r="I964" s="3"/>
      <c r="J964" s="34"/>
      <c r="K964" s="3"/>
      <c r="L964" s="10"/>
      <c r="M964" s="10"/>
    </row>
    <row r="965" spans="2:13" s="76" customFormat="1" ht="16.5">
      <c r="B965" s="86"/>
      <c r="C965" s="3"/>
      <c r="D965" s="61"/>
      <c r="F965" s="72"/>
      <c r="H965" s="61"/>
      <c r="I965" s="3"/>
      <c r="J965" s="34"/>
      <c r="K965" s="3"/>
      <c r="L965" s="10"/>
      <c r="M965" s="10"/>
    </row>
    <row r="966" spans="2:13" s="76" customFormat="1" ht="16.5">
      <c r="B966" s="86"/>
      <c r="C966" s="3"/>
      <c r="D966" s="61"/>
      <c r="F966" s="72"/>
      <c r="H966" s="61"/>
      <c r="I966" s="3"/>
      <c r="J966" s="34"/>
      <c r="K966" s="3"/>
      <c r="L966" s="10"/>
      <c r="M966" s="10"/>
    </row>
    <row r="967" spans="2:13" s="76" customFormat="1" ht="16.5">
      <c r="B967" s="86"/>
      <c r="C967" s="3"/>
      <c r="D967" s="61"/>
      <c r="F967" s="72"/>
      <c r="H967" s="61"/>
      <c r="I967" s="3"/>
      <c r="J967" s="34"/>
      <c r="K967" s="3"/>
      <c r="L967" s="10"/>
      <c r="M967" s="10"/>
    </row>
    <row r="968" spans="2:13" s="76" customFormat="1" ht="16.5">
      <c r="B968" s="86"/>
      <c r="C968" s="3"/>
      <c r="D968" s="61"/>
      <c r="F968" s="72"/>
      <c r="H968" s="61"/>
      <c r="I968" s="3"/>
      <c r="J968" s="34"/>
      <c r="K968" s="3"/>
      <c r="L968" s="10"/>
      <c r="M968" s="10"/>
    </row>
    <row r="969" spans="2:13" s="76" customFormat="1" ht="16.5">
      <c r="B969" s="86"/>
      <c r="C969" s="3"/>
      <c r="D969" s="61"/>
      <c r="F969" s="72"/>
      <c r="H969" s="61"/>
      <c r="I969" s="3"/>
      <c r="J969" s="34"/>
      <c r="K969" s="3"/>
      <c r="L969" s="10"/>
      <c r="M969" s="10"/>
    </row>
    <row r="970" spans="2:13" s="76" customFormat="1" ht="16.5">
      <c r="B970" s="86"/>
      <c r="C970" s="3"/>
      <c r="D970" s="61"/>
      <c r="F970" s="72"/>
      <c r="H970" s="61"/>
      <c r="I970" s="3"/>
      <c r="J970" s="34"/>
      <c r="K970" s="3"/>
      <c r="L970" s="10"/>
      <c r="M970" s="10"/>
    </row>
    <row r="971" spans="2:13" s="76" customFormat="1" ht="16.5">
      <c r="B971" s="86"/>
      <c r="C971" s="3"/>
      <c r="D971" s="61"/>
      <c r="F971" s="72"/>
      <c r="H971" s="61"/>
      <c r="I971" s="3"/>
      <c r="J971" s="34"/>
      <c r="K971" s="3"/>
      <c r="L971" s="10"/>
      <c r="M971" s="10"/>
    </row>
    <row r="972" spans="2:13" s="76" customFormat="1" ht="16.5">
      <c r="B972" s="86"/>
      <c r="C972" s="3"/>
      <c r="D972" s="61"/>
      <c r="F972" s="72"/>
      <c r="H972" s="61"/>
      <c r="I972" s="3"/>
      <c r="J972" s="34"/>
      <c r="K972" s="3"/>
      <c r="L972" s="10"/>
      <c r="M972" s="10"/>
    </row>
    <row r="973" spans="2:13" s="76" customFormat="1" ht="16.5">
      <c r="B973" s="86"/>
      <c r="C973" s="3"/>
      <c r="D973" s="61"/>
      <c r="F973" s="72"/>
      <c r="H973" s="61"/>
      <c r="I973" s="3"/>
      <c r="J973" s="34"/>
      <c r="K973" s="3"/>
      <c r="L973" s="10"/>
      <c r="M973" s="10"/>
    </row>
    <row r="974" spans="2:13" s="76" customFormat="1" ht="16.5">
      <c r="B974" s="86"/>
      <c r="C974" s="3"/>
      <c r="D974" s="61"/>
      <c r="F974" s="72"/>
      <c r="H974" s="61"/>
      <c r="I974" s="3"/>
      <c r="J974" s="34"/>
      <c r="K974" s="3"/>
      <c r="L974" s="10"/>
      <c r="M974" s="10"/>
    </row>
    <row r="975" spans="2:13" s="76" customFormat="1" ht="16.5">
      <c r="B975" s="86"/>
      <c r="C975" s="3"/>
      <c r="D975" s="61"/>
      <c r="F975" s="72"/>
      <c r="H975" s="61"/>
      <c r="I975" s="3"/>
      <c r="J975" s="34"/>
      <c r="K975" s="3"/>
      <c r="L975" s="10"/>
      <c r="M975" s="10"/>
    </row>
    <row r="976" spans="2:13" s="76" customFormat="1" ht="16.5">
      <c r="B976" s="86"/>
      <c r="C976" s="3"/>
      <c r="D976" s="61"/>
      <c r="F976" s="72"/>
      <c r="H976" s="61"/>
      <c r="I976" s="3"/>
      <c r="J976" s="34"/>
      <c r="K976" s="3"/>
      <c r="L976" s="10"/>
      <c r="M976" s="10"/>
    </row>
    <row r="977" spans="2:13" s="76" customFormat="1" ht="16.5">
      <c r="B977" s="86"/>
      <c r="C977" s="3"/>
      <c r="D977" s="61"/>
      <c r="F977" s="72"/>
      <c r="H977" s="61"/>
      <c r="I977" s="3"/>
      <c r="J977" s="34"/>
      <c r="K977" s="3"/>
      <c r="L977" s="10"/>
      <c r="M977" s="10"/>
    </row>
    <row r="978" spans="2:13" s="76" customFormat="1" ht="16.5">
      <c r="B978" s="86"/>
      <c r="C978" s="3"/>
      <c r="D978" s="61"/>
      <c r="F978" s="72"/>
      <c r="H978" s="61"/>
      <c r="I978" s="3"/>
      <c r="J978" s="34"/>
      <c r="K978" s="3"/>
      <c r="L978" s="10"/>
      <c r="M978" s="10"/>
    </row>
    <row r="979" spans="2:13" s="76" customFormat="1" ht="16.5">
      <c r="B979" s="86"/>
      <c r="C979" s="3"/>
      <c r="D979" s="61"/>
      <c r="F979" s="72"/>
      <c r="H979" s="61"/>
      <c r="I979" s="3"/>
      <c r="J979" s="34"/>
      <c r="K979" s="3"/>
      <c r="L979" s="10"/>
      <c r="M979" s="10"/>
    </row>
    <row r="980" spans="2:13" s="76" customFormat="1" ht="16.5">
      <c r="B980" s="86"/>
      <c r="C980" s="3"/>
      <c r="D980" s="61"/>
      <c r="F980" s="72"/>
      <c r="H980" s="61"/>
      <c r="I980" s="3"/>
      <c r="J980" s="34"/>
      <c r="K980" s="3"/>
      <c r="L980" s="10"/>
      <c r="M980" s="10"/>
    </row>
    <row r="981" spans="2:13" s="76" customFormat="1" ht="16.5">
      <c r="B981" s="86"/>
      <c r="C981" s="3"/>
      <c r="D981" s="61"/>
      <c r="F981" s="72"/>
      <c r="H981" s="61"/>
      <c r="I981" s="3"/>
      <c r="J981" s="34"/>
      <c r="K981" s="3"/>
      <c r="L981" s="10"/>
      <c r="M981" s="10"/>
    </row>
    <row r="982" spans="2:13" s="76" customFormat="1" ht="16.5">
      <c r="B982" s="86"/>
      <c r="C982" s="3"/>
      <c r="D982" s="61"/>
      <c r="F982" s="72"/>
      <c r="H982" s="61"/>
      <c r="I982" s="3"/>
      <c r="J982" s="34"/>
      <c r="K982" s="3"/>
      <c r="L982" s="10"/>
      <c r="M982" s="10"/>
    </row>
    <row r="983" spans="2:13" s="76" customFormat="1" ht="16.5">
      <c r="B983" s="86"/>
      <c r="C983" s="3"/>
      <c r="D983" s="61"/>
      <c r="F983" s="72"/>
      <c r="H983" s="61"/>
      <c r="I983" s="3"/>
      <c r="J983" s="34"/>
      <c r="K983" s="3"/>
      <c r="L983" s="10"/>
      <c r="M983" s="10"/>
    </row>
    <row r="984" spans="2:13" s="76" customFormat="1" ht="16.5">
      <c r="B984" s="86"/>
      <c r="C984" s="3"/>
      <c r="D984" s="61"/>
      <c r="F984" s="72"/>
      <c r="H984" s="61"/>
      <c r="I984" s="3"/>
      <c r="J984" s="34"/>
      <c r="K984" s="3"/>
      <c r="L984" s="10"/>
      <c r="M984" s="10"/>
    </row>
    <row r="985" spans="2:13" s="76" customFormat="1" ht="16.5">
      <c r="B985" s="86"/>
      <c r="C985" s="3"/>
      <c r="D985" s="61"/>
      <c r="F985" s="72"/>
      <c r="H985" s="61"/>
      <c r="I985" s="3"/>
      <c r="J985" s="34"/>
      <c r="K985" s="3"/>
      <c r="L985" s="10"/>
      <c r="M985" s="10"/>
    </row>
    <row r="986" spans="2:13" s="76" customFormat="1" ht="16.5">
      <c r="B986" s="86"/>
      <c r="C986" s="3"/>
      <c r="D986" s="61"/>
      <c r="F986" s="72"/>
      <c r="H986" s="61"/>
      <c r="I986" s="3"/>
      <c r="J986" s="34"/>
      <c r="K986" s="3"/>
      <c r="L986" s="10"/>
      <c r="M986" s="10"/>
    </row>
    <row r="987" spans="2:13" s="76" customFormat="1" ht="16.5">
      <c r="B987" s="86"/>
      <c r="C987" s="3"/>
      <c r="D987" s="61"/>
      <c r="F987" s="72"/>
      <c r="H987" s="61"/>
      <c r="I987" s="3"/>
      <c r="J987" s="34"/>
      <c r="K987" s="3"/>
      <c r="L987" s="10"/>
      <c r="M987" s="10"/>
    </row>
    <row r="988" spans="2:13" s="76" customFormat="1" ht="16.5">
      <c r="B988" s="86"/>
      <c r="C988" s="3"/>
      <c r="D988" s="61"/>
      <c r="F988" s="72"/>
      <c r="H988" s="61"/>
      <c r="I988" s="3"/>
      <c r="J988" s="34"/>
      <c r="K988" s="3"/>
      <c r="L988" s="10"/>
      <c r="M988" s="10"/>
    </row>
    <row r="989" spans="2:13" s="76" customFormat="1" ht="16.5">
      <c r="B989" s="86"/>
      <c r="C989" s="3"/>
      <c r="D989" s="61"/>
      <c r="F989" s="72"/>
      <c r="H989" s="61"/>
      <c r="I989" s="3"/>
      <c r="J989" s="34"/>
      <c r="K989" s="3"/>
      <c r="L989" s="10"/>
      <c r="M989" s="10"/>
    </row>
    <row r="990" spans="2:13" s="76" customFormat="1" ht="16.5">
      <c r="B990" s="86"/>
      <c r="C990" s="3"/>
      <c r="D990" s="61"/>
      <c r="F990" s="72"/>
      <c r="H990" s="61"/>
      <c r="I990" s="3"/>
      <c r="J990" s="34"/>
      <c r="K990" s="3"/>
      <c r="L990" s="10"/>
      <c r="M990" s="10"/>
    </row>
    <row r="991" spans="2:13" s="76" customFormat="1" ht="16.5">
      <c r="B991" s="86"/>
      <c r="C991" s="3"/>
      <c r="D991" s="61"/>
      <c r="F991" s="72"/>
      <c r="H991" s="61"/>
      <c r="I991" s="3"/>
      <c r="J991" s="34"/>
      <c r="K991" s="3"/>
      <c r="L991" s="10"/>
      <c r="M991" s="10"/>
    </row>
    <row r="992" spans="2:13" s="76" customFormat="1" ht="16.5">
      <c r="B992" s="86"/>
      <c r="C992" s="3"/>
      <c r="D992" s="61"/>
      <c r="F992" s="72"/>
      <c r="H992" s="61"/>
      <c r="I992" s="3"/>
      <c r="J992" s="34"/>
      <c r="K992" s="3"/>
      <c r="L992" s="10"/>
      <c r="M992" s="10"/>
    </row>
    <row r="993" spans="2:13" s="76" customFormat="1" ht="16.5">
      <c r="B993" s="86"/>
      <c r="C993" s="3"/>
      <c r="D993" s="61"/>
      <c r="F993" s="72"/>
      <c r="H993" s="61"/>
      <c r="I993" s="3"/>
      <c r="J993" s="34"/>
      <c r="K993" s="3"/>
      <c r="L993" s="10"/>
      <c r="M993" s="10"/>
    </row>
    <row r="994" spans="2:13" s="76" customFormat="1" ht="16.5">
      <c r="B994" s="86"/>
      <c r="C994" s="3"/>
      <c r="D994" s="61"/>
      <c r="F994" s="72"/>
      <c r="H994" s="61"/>
      <c r="I994" s="3"/>
      <c r="J994" s="34"/>
      <c r="K994" s="3"/>
      <c r="L994" s="10"/>
      <c r="M994" s="10"/>
    </row>
    <row r="995" spans="2:13" s="76" customFormat="1" ht="16.5">
      <c r="B995" s="86"/>
      <c r="C995" s="3"/>
      <c r="D995" s="61"/>
      <c r="F995" s="72"/>
      <c r="H995" s="61"/>
      <c r="I995" s="3"/>
      <c r="J995" s="34"/>
      <c r="K995" s="3"/>
      <c r="L995" s="10"/>
      <c r="M995" s="10"/>
    </row>
    <row r="996" spans="2:13" s="76" customFormat="1" ht="16.5">
      <c r="B996" s="86"/>
      <c r="C996" s="3"/>
      <c r="D996" s="61"/>
      <c r="F996" s="72"/>
      <c r="H996" s="61"/>
      <c r="I996" s="3"/>
      <c r="J996" s="34"/>
      <c r="K996" s="3"/>
      <c r="L996" s="10"/>
      <c r="M996" s="10"/>
    </row>
    <row r="997" spans="2:13" s="76" customFormat="1" ht="16.5">
      <c r="B997" s="86"/>
      <c r="C997" s="3"/>
      <c r="D997" s="61"/>
      <c r="F997" s="72"/>
      <c r="H997" s="61"/>
      <c r="I997" s="3"/>
      <c r="J997" s="34"/>
      <c r="K997" s="3"/>
      <c r="L997" s="10"/>
      <c r="M997" s="10"/>
    </row>
    <row r="998" spans="2:13" s="76" customFormat="1" ht="16.5">
      <c r="B998" s="86"/>
      <c r="C998" s="3"/>
      <c r="D998" s="61"/>
      <c r="F998" s="72"/>
      <c r="H998" s="61"/>
      <c r="I998" s="3"/>
      <c r="J998" s="34"/>
      <c r="K998" s="3"/>
      <c r="L998" s="10"/>
      <c r="M998" s="10"/>
    </row>
    <row r="999" spans="2:13" s="76" customFormat="1" ht="16.5">
      <c r="B999" s="86"/>
      <c r="C999" s="3"/>
      <c r="D999" s="61"/>
      <c r="F999" s="72"/>
      <c r="H999" s="61"/>
      <c r="I999" s="3"/>
      <c r="J999" s="34"/>
      <c r="K999" s="3"/>
      <c r="L999" s="10"/>
      <c r="M999" s="10"/>
    </row>
    <row r="1000" spans="2:13" s="76" customFormat="1" ht="16.5">
      <c r="B1000" s="86"/>
      <c r="C1000" s="3"/>
      <c r="D1000" s="61"/>
      <c r="F1000" s="72"/>
      <c r="H1000" s="61"/>
      <c r="I1000" s="3"/>
      <c r="J1000" s="34"/>
      <c r="K1000" s="3"/>
      <c r="L1000" s="10"/>
      <c r="M1000" s="10"/>
    </row>
    <row r="1001" spans="2:13" s="76" customFormat="1" ht="16.5">
      <c r="B1001" s="86"/>
      <c r="C1001" s="3"/>
      <c r="D1001" s="61"/>
      <c r="F1001" s="72"/>
      <c r="H1001" s="61"/>
      <c r="I1001" s="3"/>
      <c r="J1001" s="34"/>
      <c r="K1001" s="3"/>
      <c r="L1001" s="10"/>
      <c r="M1001" s="10"/>
    </row>
    <row r="1002" spans="2:13" s="76" customFormat="1" ht="16.5">
      <c r="B1002" s="86"/>
      <c r="C1002" s="3"/>
      <c r="D1002" s="61"/>
      <c r="F1002" s="72"/>
      <c r="H1002" s="61"/>
      <c r="I1002" s="3"/>
      <c r="J1002" s="34"/>
      <c r="K1002" s="3"/>
      <c r="L1002" s="10"/>
      <c r="M1002" s="10"/>
    </row>
    <row r="1003" spans="2:13" s="76" customFormat="1" ht="16.5">
      <c r="B1003" s="86"/>
      <c r="C1003" s="3"/>
      <c r="D1003" s="61"/>
      <c r="F1003" s="72"/>
      <c r="H1003" s="61"/>
      <c r="I1003" s="3"/>
      <c r="J1003" s="34"/>
      <c r="K1003" s="3"/>
      <c r="L1003" s="10"/>
      <c r="M1003" s="10"/>
    </row>
    <row r="1004" spans="2:13" s="76" customFormat="1" ht="16.5">
      <c r="B1004" s="86"/>
      <c r="C1004" s="3"/>
      <c r="D1004" s="61"/>
      <c r="F1004" s="72"/>
      <c r="H1004" s="61"/>
      <c r="I1004" s="3"/>
      <c r="J1004" s="34"/>
      <c r="K1004" s="3"/>
      <c r="L1004" s="10"/>
      <c r="M1004" s="10"/>
    </row>
    <row r="1005" spans="2:13" s="76" customFormat="1" ht="16.5">
      <c r="B1005" s="86"/>
      <c r="C1005" s="3"/>
      <c r="D1005" s="61"/>
      <c r="F1005" s="72"/>
      <c r="H1005" s="61"/>
      <c r="I1005" s="3"/>
      <c r="J1005" s="34"/>
      <c r="K1005" s="3"/>
      <c r="L1005" s="10"/>
      <c r="M1005" s="10"/>
    </row>
    <row r="1006" spans="2:13" s="76" customFormat="1" ht="16.5">
      <c r="B1006" s="86"/>
      <c r="C1006" s="3"/>
      <c r="D1006" s="61"/>
      <c r="F1006" s="72"/>
      <c r="H1006" s="61"/>
      <c r="I1006" s="3"/>
      <c r="J1006" s="34"/>
      <c r="K1006" s="3"/>
      <c r="L1006" s="10"/>
      <c r="M1006" s="10"/>
    </row>
    <row r="1007" spans="2:13" s="76" customFormat="1" ht="16.5">
      <c r="B1007" s="86"/>
      <c r="C1007" s="3"/>
      <c r="D1007" s="61"/>
      <c r="F1007" s="72"/>
      <c r="H1007" s="61"/>
      <c r="I1007" s="3"/>
      <c r="J1007" s="34"/>
      <c r="K1007" s="3"/>
      <c r="L1007" s="10"/>
      <c r="M1007" s="10"/>
    </row>
    <row r="1008" spans="2:13" s="76" customFormat="1" ht="16.5">
      <c r="B1008" s="86"/>
      <c r="C1008" s="3"/>
      <c r="D1008" s="61"/>
      <c r="F1008" s="72"/>
      <c r="H1008" s="61"/>
      <c r="I1008" s="3"/>
      <c r="J1008" s="34"/>
      <c r="K1008" s="3"/>
      <c r="L1008" s="10"/>
      <c r="M1008" s="10"/>
    </row>
    <row r="1009" spans="2:13" s="76" customFormat="1" ht="16.5">
      <c r="B1009" s="86"/>
      <c r="C1009" s="3"/>
      <c r="D1009" s="61"/>
      <c r="F1009" s="72"/>
      <c r="H1009" s="61"/>
      <c r="I1009" s="3"/>
      <c r="J1009" s="34"/>
      <c r="K1009" s="3"/>
      <c r="L1009" s="10"/>
      <c r="M1009" s="10"/>
    </row>
    <row r="1010" spans="2:13" s="76" customFormat="1" ht="16.5">
      <c r="B1010" s="86"/>
      <c r="C1010" s="3"/>
      <c r="D1010" s="61"/>
      <c r="F1010" s="72"/>
      <c r="H1010" s="61"/>
      <c r="I1010" s="3"/>
      <c r="J1010" s="34"/>
      <c r="K1010" s="3"/>
      <c r="L1010" s="10"/>
      <c r="M1010" s="10"/>
    </row>
    <row r="1011" spans="2:13" s="76" customFormat="1" ht="16.5">
      <c r="B1011" s="86"/>
      <c r="C1011" s="3"/>
      <c r="D1011" s="61"/>
      <c r="F1011" s="72"/>
      <c r="H1011" s="61"/>
      <c r="I1011" s="3"/>
      <c r="J1011" s="34"/>
      <c r="K1011" s="3"/>
      <c r="L1011" s="10"/>
      <c r="M1011" s="10"/>
    </row>
    <row r="1012" spans="2:13" s="76" customFormat="1" ht="16.5">
      <c r="B1012" s="86"/>
      <c r="C1012" s="3"/>
      <c r="D1012" s="61"/>
      <c r="F1012" s="72"/>
      <c r="H1012" s="61"/>
      <c r="I1012" s="3"/>
      <c r="J1012" s="34"/>
      <c r="K1012" s="3"/>
      <c r="L1012" s="10"/>
      <c r="M1012" s="10"/>
    </row>
    <row r="1013" spans="2:13" s="76" customFormat="1" ht="16.5">
      <c r="B1013" s="86"/>
      <c r="C1013" s="3"/>
      <c r="D1013" s="61"/>
      <c r="F1013" s="72"/>
      <c r="H1013" s="61"/>
      <c r="I1013" s="3"/>
      <c r="J1013" s="34"/>
      <c r="K1013" s="3"/>
      <c r="L1013" s="10"/>
      <c r="M1013" s="10"/>
    </row>
    <row r="1014" spans="2:13" s="76" customFormat="1" ht="16.5">
      <c r="B1014" s="86"/>
      <c r="C1014" s="3"/>
      <c r="D1014" s="61"/>
      <c r="F1014" s="72"/>
      <c r="H1014" s="61"/>
      <c r="I1014" s="3"/>
      <c r="J1014" s="34"/>
      <c r="K1014" s="3"/>
      <c r="L1014" s="10"/>
      <c r="M1014" s="10"/>
    </row>
    <row r="1015" spans="2:13" s="76" customFormat="1" ht="16.5">
      <c r="B1015" s="86"/>
      <c r="C1015" s="3"/>
      <c r="D1015" s="61"/>
      <c r="F1015" s="72"/>
      <c r="H1015" s="61"/>
      <c r="I1015" s="3"/>
      <c r="J1015" s="34"/>
      <c r="K1015" s="3"/>
      <c r="L1015" s="10"/>
      <c r="M1015" s="10"/>
    </row>
    <row r="1016" spans="2:13" s="76" customFormat="1" ht="16.5">
      <c r="B1016" s="86"/>
      <c r="C1016" s="3"/>
      <c r="D1016" s="61"/>
      <c r="F1016" s="72"/>
      <c r="H1016" s="61"/>
      <c r="I1016" s="3"/>
      <c r="J1016" s="34"/>
      <c r="K1016" s="3"/>
      <c r="L1016" s="10"/>
      <c r="M1016" s="10"/>
    </row>
    <row r="1017" spans="2:13" s="76" customFormat="1" ht="16.5">
      <c r="B1017" s="86"/>
      <c r="C1017" s="3"/>
      <c r="D1017" s="61"/>
      <c r="F1017" s="72"/>
      <c r="H1017" s="61"/>
      <c r="I1017" s="3"/>
      <c r="J1017" s="34"/>
      <c r="K1017" s="3"/>
      <c r="L1017" s="10"/>
      <c r="M1017" s="10"/>
    </row>
    <row r="1018" spans="2:13" s="76" customFormat="1" ht="16.5">
      <c r="B1018" s="86"/>
      <c r="C1018" s="3"/>
      <c r="D1018" s="61"/>
      <c r="F1018" s="72"/>
      <c r="H1018" s="61"/>
      <c r="I1018" s="3"/>
      <c r="J1018" s="34"/>
      <c r="K1018" s="3"/>
      <c r="L1018" s="10"/>
      <c r="M1018" s="10"/>
    </row>
    <row r="1019" spans="2:13" s="76" customFormat="1" ht="16.5">
      <c r="B1019" s="86"/>
      <c r="C1019" s="3"/>
      <c r="D1019" s="61"/>
      <c r="F1019" s="72"/>
      <c r="H1019" s="61"/>
      <c r="I1019" s="3"/>
      <c r="J1019" s="34"/>
      <c r="K1019" s="3"/>
      <c r="L1019" s="10"/>
      <c r="M1019" s="10"/>
    </row>
    <row r="1020" spans="2:13" s="76" customFormat="1" ht="16.5">
      <c r="B1020" s="86"/>
      <c r="C1020" s="3"/>
      <c r="D1020" s="61"/>
      <c r="F1020" s="72"/>
      <c r="H1020" s="61"/>
      <c r="I1020" s="3"/>
      <c r="J1020" s="34"/>
      <c r="K1020" s="3"/>
      <c r="L1020" s="10"/>
      <c r="M1020" s="10"/>
    </row>
    <row r="1021" spans="2:13" s="76" customFormat="1" ht="16.5">
      <c r="B1021" s="86"/>
      <c r="C1021" s="3"/>
      <c r="D1021" s="61"/>
      <c r="F1021" s="72"/>
      <c r="H1021" s="61"/>
      <c r="I1021" s="3"/>
      <c r="J1021" s="34"/>
      <c r="K1021" s="3"/>
      <c r="L1021" s="10"/>
      <c r="M1021" s="10"/>
    </row>
    <row r="1022" spans="2:13" s="76" customFormat="1" ht="16.5">
      <c r="B1022" s="86"/>
      <c r="C1022" s="3"/>
      <c r="D1022" s="61"/>
      <c r="F1022" s="72"/>
      <c r="H1022" s="61"/>
      <c r="I1022" s="3"/>
      <c r="J1022" s="34"/>
      <c r="K1022" s="3"/>
      <c r="L1022" s="10"/>
      <c r="M1022" s="10"/>
    </row>
    <row r="1023" spans="2:13" s="76" customFormat="1" ht="16.5">
      <c r="B1023" s="86"/>
      <c r="C1023" s="3"/>
      <c r="D1023" s="61"/>
      <c r="F1023" s="72"/>
      <c r="H1023" s="61"/>
      <c r="I1023" s="3"/>
      <c r="J1023" s="34"/>
      <c r="K1023" s="3"/>
      <c r="L1023" s="10"/>
      <c r="M1023" s="10"/>
    </row>
    <row r="1024" spans="2:13" s="76" customFormat="1" ht="16.5">
      <c r="B1024" s="86"/>
      <c r="C1024" s="3"/>
      <c r="D1024" s="61"/>
      <c r="F1024" s="72"/>
      <c r="H1024" s="61"/>
      <c r="I1024" s="3"/>
      <c r="J1024" s="34"/>
      <c r="K1024" s="3"/>
      <c r="L1024" s="10"/>
      <c r="M1024" s="10"/>
    </row>
    <row r="1025" spans="2:13" s="76" customFormat="1" ht="16.5">
      <c r="B1025" s="86"/>
      <c r="C1025" s="3"/>
      <c r="D1025" s="61"/>
      <c r="F1025" s="72"/>
      <c r="H1025" s="61"/>
      <c r="I1025" s="3"/>
      <c r="J1025" s="34"/>
      <c r="K1025" s="3"/>
      <c r="L1025" s="10"/>
      <c r="M1025" s="10"/>
    </row>
    <row r="1026" spans="2:13" s="76" customFormat="1" ht="16.5">
      <c r="B1026" s="86"/>
      <c r="C1026" s="3"/>
      <c r="D1026" s="61"/>
      <c r="F1026" s="72"/>
      <c r="H1026" s="61"/>
      <c r="I1026" s="3"/>
      <c r="J1026" s="34"/>
      <c r="K1026" s="3"/>
      <c r="L1026" s="10"/>
      <c r="M1026" s="10"/>
    </row>
    <row r="1027" spans="2:13" s="76" customFormat="1" ht="16.5">
      <c r="B1027" s="86"/>
      <c r="C1027" s="3"/>
      <c r="D1027" s="61"/>
      <c r="F1027" s="72"/>
      <c r="H1027" s="61"/>
      <c r="I1027" s="3"/>
      <c r="J1027" s="34"/>
      <c r="K1027" s="3"/>
      <c r="L1027" s="10"/>
      <c r="M1027" s="10"/>
    </row>
    <row r="1028" spans="2:13" s="76" customFormat="1" ht="16.5">
      <c r="B1028" s="86"/>
      <c r="C1028" s="3"/>
      <c r="D1028" s="61"/>
      <c r="F1028" s="72"/>
      <c r="H1028" s="61"/>
      <c r="I1028" s="3"/>
      <c r="J1028" s="34"/>
      <c r="K1028" s="3"/>
      <c r="L1028" s="10"/>
      <c r="M1028" s="10"/>
    </row>
    <row r="1029" spans="2:13" s="76" customFormat="1" ht="16.5">
      <c r="B1029" s="86"/>
      <c r="C1029" s="3"/>
      <c r="D1029" s="61"/>
      <c r="F1029" s="72"/>
      <c r="H1029" s="61"/>
      <c r="I1029" s="3"/>
      <c r="J1029" s="34"/>
      <c r="K1029" s="3"/>
      <c r="L1029" s="10"/>
      <c r="M1029" s="10"/>
    </row>
    <row r="1030" spans="2:13" s="76" customFormat="1" ht="16.5">
      <c r="B1030" s="86"/>
      <c r="C1030" s="3"/>
      <c r="D1030" s="61"/>
      <c r="F1030" s="72"/>
      <c r="H1030" s="61"/>
      <c r="I1030" s="3"/>
      <c r="J1030" s="34"/>
      <c r="K1030" s="3"/>
      <c r="L1030" s="10"/>
      <c r="M1030" s="10"/>
    </row>
    <row r="1031" spans="2:13" s="76" customFormat="1" ht="16.5">
      <c r="B1031" s="86"/>
      <c r="C1031" s="3"/>
      <c r="D1031" s="61"/>
      <c r="F1031" s="72"/>
      <c r="H1031" s="61"/>
      <c r="I1031" s="3"/>
      <c r="J1031" s="34"/>
      <c r="K1031" s="3"/>
      <c r="L1031" s="10"/>
      <c r="M1031" s="10"/>
    </row>
    <row r="1032" spans="2:13" s="76" customFormat="1" ht="16.5">
      <c r="B1032" s="86"/>
      <c r="C1032" s="3"/>
      <c r="D1032" s="61"/>
      <c r="F1032" s="72"/>
      <c r="H1032" s="61"/>
      <c r="I1032" s="3"/>
      <c r="J1032" s="34"/>
      <c r="K1032" s="3"/>
      <c r="L1032" s="10"/>
      <c r="M1032" s="10"/>
    </row>
    <row r="1033" spans="2:13" s="76" customFormat="1" ht="16.5">
      <c r="B1033" s="86"/>
      <c r="C1033" s="3"/>
      <c r="D1033" s="61"/>
      <c r="F1033" s="72"/>
      <c r="H1033" s="61"/>
      <c r="I1033" s="3"/>
      <c r="J1033" s="34"/>
      <c r="K1033" s="3"/>
      <c r="L1033" s="10"/>
      <c r="M1033" s="10"/>
    </row>
    <row r="1034" spans="2:13" s="76" customFormat="1" ht="16.5">
      <c r="B1034" s="86"/>
      <c r="C1034" s="3"/>
      <c r="D1034" s="61"/>
      <c r="F1034" s="72"/>
      <c r="H1034" s="61"/>
      <c r="I1034" s="3"/>
      <c r="J1034" s="34"/>
      <c r="K1034" s="3"/>
      <c r="L1034" s="10"/>
      <c r="M1034" s="10"/>
    </row>
    <row r="1035" spans="2:13" s="76" customFormat="1" ht="16.5">
      <c r="B1035" s="86"/>
      <c r="C1035" s="3"/>
      <c r="D1035" s="61"/>
      <c r="F1035" s="72"/>
      <c r="H1035" s="61"/>
      <c r="I1035" s="3"/>
      <c r="J1035" s="34"/>
      <c r="K1035" s="3"/>
      <c r="L1035" s="10"/>
      <c r="M1035" s="10"/>
    </row>
    <row r="1036" spans="2:13" s="76" customFormat="1" ht="16.5">
      <c r="B1036" s="86"/>
      <c r="C1036" s="3"/>
      <c r="D1036" s="61"/>
      <c r="F1036" s="72"/>
      <c r="H1036" s="61"/>
      <c r="I1036" s="3"/>
      <c r="J1036" s="34"/>
      <c r="K1036" s="3"/>
      <c r="L1036" s="10"/>
      <c r="M1036" s="10"/>
    </row>
    <row r="1037" spans="2:13" s="76" customFormat="1" ht="16.5">
      <c r="B1037" s="86"/>
      <c r="C1037" s="3"/>
      <c r="D1037" s="61"/>
      <c r="F1037" s="72"/>
      <c r="H1037" s="61"/>
      <c r="I1037" s="3"/>
      <c r="J1037" s="34"/>
      <c r="K1037" s="3"/>
      <c r="L1037" s="10"/>
      <c r="M1037" s="10"/>
    </row>
    <row r="1038" spans="2:13" s="76" customFormat="1" ht="16.5">
      <c r="B1038" s="86"/>
      <c r="C1038" s="3"/>
      <c r="D1038" s="61"/>
      <c r="F1038" s="72"/>
      <c r="H1038" s="61"/>
      <c r="I1038" s="3"/>
      <c r="J1038" s="34"/>
      <c r="K1038" s="3"/>
      <c r="L1038" s="10"/>
      <c r="M1038" s="10"/>
    </row>
    <row r="1039" spans="2:13" s="76" customFormat="1" ht="16.5">
      <c r="B1039" s="86"/>
      <c r="C1039" s="3"/>
      <c r="D1039" s="61"/>
      <c r="F1039" s="72"/>
      <c r="H1039" s="61"/>
      <c r="I1039" s="3"/>
      <c r="J1039" s="34"/>
      <c r="K1039" s="3"/>
      <c r="L1039" s="10"/>
      <c r="M1039" s="10"/>
    </row>
    <row r="1040" spans="2:13" s="76" customFormat="1" ht="16.5">
      <c r="B1040" s="86"/>
      <c r="C1040" s="3"/>
      <c r="D1040" s="61"/>
      <c r="F1040" s="72"/>
      <c r="H1040" s="61"/>
      <c r="I1040" s="3"/>
      <c r="J1040" s="34"/>
      <c r="K1040" s="3"/>
      <c r="L1040" s="10"/>
      <c r="M1040" s="10"/>
    </row>
    <row r="1041" spans="2:13" s="76" customFormat="1" ht="16.5">
      <c r="B1041" s="86"/>
      <c r="C1041" s="3"/>
      <c r="D1041" s="61"/>
      <c r="F1041" s="72"/>
      <c r="H1041" s="61"/>
      <c r="I1041" s="3"/>
      <c r="J1041" s="34"/>
      <c r="K1041" s="3"/>
      <c r="L1041" s="10"/>
      <c r="M1041" s="10"/>
    </row>
    <row r="1042" spans="2:13" s="76" customFormat="1" ht="16.5">
      <c r="B1042" s="86"/>
      <c r="C1042" s="3"/>
      <c r="D1042" s="61"/>
      <c r="F1042" s="72"/>
      <c r="H1042" s="61"/>
      <c r="I1042" s="3"/>
      <c r="J1042" s="34"/>
      <c r="K1042" s="3"/>
      <c r="L1042" s="10"/>
      <c r="M1042" s="10"/>
    </row>
    <row r="1043" spans="2:13" s="76" customFormat="1" ht="16.5">
      <c r="B1043" s="86"/>
      <c r="C1043" s="3"/>
      <c r="D1043" s="61"/>
      <c r="F1043" s="72"/>
      <c r="H1043" s="61"/>
      <c r="I1043" s="3"/>
      <c r="J1043" s="34"/>
      <c r="K1043" s="3"/>
      <c r="L1043" s="10"/>
      <c r="M1043" s="10"/>
    </row>
    <row r="1044" spans="2:13" s="76" customFormat="1" ht="16.5">
      <c r="B1044" s="86"/>
      <c r="C1044" s="3"/>
      <c r="D1044" s="61"/>
      <c r="F1044" s="72"/>
      <c r="H1044" s="61"/>
      <c r="I1044" s="3"/>
      <c r="J1044" s="34"/>
      <c r="K1044" s="3"/>
      <c r="L1044" s="10"/>
      <c r="M1044" s="10"/>
    </row>
    <row r="1045" spans="2:13" s="76" customFormat="1" ht="16.5">
      <c r="B1045" s="86"/>
      <c r="C1045" s="3"/>
      <c r="D1045" s="61"/>
      <c r="F1045" s="72"/>
      <c r="H1045" s="61"/>
      <c r="I1045" s="3"/>
      <c r="J1045" s="34"/>
      <c r="K1045" s="3"/>
      <c r="L1045" s="10"/>
      <c r="M1045" s="10"/>
    </row>
    <row r="1046" spans="2:13" s="76" customFormat="1" ht="16.5">
      <c r="B1046" s="86"/>
      <c r="C1046" s="3"/>
      <c r="D1046" s="61"/>
      <c r="F1046" s="72"/>
      <c r="H1046" s="61"/>
      <c r="I1046" s="3"/>
      <c r="J1046" s="34"/>
      <c r="K1046" s="3"/>
      <c r="L1046" s="10"/>
      <c r="M1046" s="10"/>
    </row>
    <row r="1047" spans="2:13" s="76" customFormat="1" ht="16.5">
      <c r="B1047" s="86"/>
      <c r="C1047" s="3"/>
      <c r="D1047" s="61"/>
      <c r="F1047" s="72"/>
      <c r="H1047" s="61"/>
      <c r="I1047" s="3"/>
      <c r="J1047" s="34"/>
      <c r="K1047" s="3"/>
      <c r="L1047" s="10"/>
      <c r="M1047" s="10"/>
    </row>
    <row r="1048" spans="2:13" s="76" customFormat="1" ht="16.5">
      <c r="B1048" s="86"/>
      <c r="C1048" s="3"/>
      <c r="D1048" s="61"/>
      <c r="F1048" s="72"/>
      <c r="H1048" s="61"/>
      <c r="I1048" s="3"/>
      <c r="J1048" s="34"/>
      <c r="K1048" s="3"/>
      <c r="L1048" s="10"/>
      <c r="M1048" s="10"/>
    </row>
    <row r="1049" spans="2:13" s="76" customFormat="1" ht="16.5">
      <c r="B1049" s="86"/>
      <c r="C1049" s="3"/>
      <c r="D1049" s="61"/>
      <c r="F1049" s="72"/>
      <c r="H1049" s="61"/>
      <c r="I1049" s="3"/>
      <c r="J1049" s="34"/>
      <c r="K1049" s="3"/>
      <c r="L1049" s="10"/>
      <c r="M1049" s="10"/>
    </row>
    <row r="1050" spans="2:13" s="76" customFormat="1" ht="16.5">
      <c r="B1050" s="86"/>
      <c r="C1050" s="3"/>
      <c r="D1050" s="61"/>
      <c r="F1050" s="72"/>
      <c r="H1050" s="61"/>
      <c r="I1050" s="3"/>
      <c r="J1050" s="34"/>
      <c r="K1050" s="3"/>
      <c r="L1050" s="10"/>
      <c r="M1050" s="10"/>
    </row>
    <row r="1051" spans="2:13" s="76" customFormat="1" ht="16.5">
      <c r="B1051" s="86"/>
      <c r="C1051" s="3"/>
      <c r="D1051" s="61"/>
      <c r="F1051" s="72"/>
      <c r="H1051" s="61"/>
      <c r="I1051" s="3"/>
      <c r="J1051" s="34"/>
      <c r="K1051" s="3"/>
      <c r="L1051" s="10"/>
      <c r="M1051" s="10"/>
    </row>
    <row r="1052" spans="2:13" s="76" customFormat="1" ht="16.5">
      <c r="B1052" s="86"/>
      <c r="C1052" s="3"/>
      <c r="D1052" s="61"/>
      <c r="F1052" s="72"/>
      <c r="H1052" s="61"/>
      <c r="I1052" s="3"/>
      <c r="J1052" s="34"/>
      <c r="K1052" s="3"/>
      <c r="L1052" s="10"/>
      <c r="M1052" s="10"/>
    </row>
    <row r="1053" spans="2:13" s="76" customFormat="1" ht="16.5">
      <c r="B1053" s="86"/>
      <c r="C1053" s="3"/>
      <c r="D1053" s="61"/>
      <c r="F1053" s="72"/>
      <c r="H1053" s="61"/>
      <c r="I1053" s="3"/>
      <c r="J1053" s="34"/>
      <c r="K1053" s="3"/>
      <c r="L1053" s="10"/>
      <c r="M1053" s="10"/>
    </row>
    <row r="1054" spans="2:13" s="76" customFormat="1" ht="16.5">
      <c r="B1054" s="86"/>
      <c r="C1054" s="3"/>
      <c r="D1054" s="61"/>
      <c r="F1054" s="72"/>
      <c r="H1054" s="61"/>
      <c r="I1054" s="3"/>
      <c r="J1054" s="34"/>
      <c r="K1054" s="3"/>
      <c r="L1054" s="10"/>
      <c r="M1054" s="10"/>
    </row>
    <row r="1055" spans="2:13" s="76" customFormat="1" ht="16.5">
      <c r="B1055" s="86"/>
      <c r="C1055" s="3"/>
      <c r="D1055" s="61"/>
      <c r="F1055" s="72"/>
      <c r="H1055" s="61"/>
      <c r="I1055" s="3"/>
      <c r="J1055" s="34"/>
      <c r="K1055" s="3"/>
      <c r="L1055" s="10"/>
      <c r="M1055" s="10"/>
    </row>
    <row r="1056" spans="2:13" s="76" customFormat="1" ht="16.5">
      <c r="B1056" s="86"/>
      <c r="C1056" s="3"/>
      <c r="D1056" s="61"/>
      <c r="F1056" s="72"/>
      <c r="H1056" s="61"/>
      <c r="I1056" s="3"/>
      <c r="J1056" s="34"/>
      <c r="K1056" s="3"/>
      <c r="L1056" s="10"/>
      <c r="M1056" s="10"/>
    </row>
    <row r="1057" spans="2:13" s="76" customFormat="1" ht="16.5">
      <c r="B1057" s="86"/>
      <c r="C1057" s="3"/>
      <c r="D1057" s="61"/>
      <c r="F1057" s="72"/>
      <c r="H1057" s="61"/>
      <c r="I1057" s="3"/>
      <c r="J1057" s="34"/>
      <c r="K1057" s="3"/>
      <c r="L1057" s="10"/>
      <c r="M1057" s="10"/>
    </row>
    <row r="1058" spans="2:13" s="76" customFormat="1" ht="16.5">
      <c r="B1058" s="86"/>
      <c r="C1058" s="3"/>
      <c r="D1058" s="61"/>
      <c r="F1058" s="72"/>
      <c r="H1058" s="61"/>
      <c r="I1058" s="3"/>
      <c r="J1058" s="34"/>
      <c r="K1058" s="3"/>
      <c r="L1058" s="10"/>
      <c r="M1058" s="10"/>
    </row>
    <row r="1059" spans="2:13" s="76" customFormat="1" ht="16.5">
      <c r="B1059" s="86"/>
      <c r="C1059" s="3"/>
      <c r="D1059" s="61"/>
      <c r="F1059" s="72"/>
      <c r="H1059" s="61"/>
      <c r="I1059" s="3"/>
      <c r="J1059" s="34"/>
      <c r="K1059" s="3"/>
      <c r="L1059" s="10"/>
      <c r="M1059" s="10"/>
    </row>
    <row r="1060" spans="2:13" s="76" customFormat="1" ht="16.5">
      <c r="B1060" s="86"/>
      <c r="C1060" s="3"/>
      <c r="D1060" s="61"/>
      <c r="F1060" s="72"/>
      <c r="H1060" s="61"/>
      <c r="I1060" s="3"/>
      <c r="J1060" s="34"/>
      <c r="K1060" s="3"/>
      <c r="L1060" s="10"/>
      <c r="M1060" s="10"/>
    </row>
    <row r="1061" spans="2:13" s="76" customFormat="1" ht="16.5">
      <c r="B1061" s="86"/>
      <c r="C1061" s="3"/>
      <c r="D1061" s="61"/>
      <c r="F1061" s="72"/>
      <c r="H1061" s="61"/>
      <c r="I1061" s="3"/>
      <c r="J1061" s="34"/>
      <c r="K1061" s="3"/>
      <c r="L1061" s="10"/>
      <c r="M1061" s="10"/>
    </row>
    <row r="1062" spans="2:13" s="76" customFormat="1" ht="16.5">
      <c r="B1062" s="86"/>
      <c r="C1062" s="3"/>
      <c r="D1062" s="61"/>
      <c r="F1062" s="72"/>
      <c r="H1062" s="61"/>
      <c r="I1062" s="3"/>
      <c r="J1062" s="34"/>
      <c r="K1062" s="3"/>
      <c r="L1062" s="10"/>
      <c r="M1062" s="10"/>
    </row>
    <row r="1063" spans="2:13" s="76" customFormat="1" ht="16.5">
      <c r="B1063" s="86"/>
      <c r="C1063" s="3"/>
      <c r="D1063" s="61"/>
      <c r="F1063" s="72"/>
      <c r="H1063" s="61"/>
      <c r="I1063" s="3"/>
      <c r="J1063" s="34"/>
      <c r="K1063" s="3"/>
      <c r="L1063" s="10"/>
      <c r="M1063" s="10"/>
    </row>
    <row r="1064" spans="2:13" s="76" customFormat="1" ht="16.5">
      <c r="B1064" s="86"/>
      <c r="C1064" s="3"/>
      <c r="D1064" s="61"/>
      <c r="F1064" s="72"/>
      <c r="H1064" s="61"/>
      <c r="I1064" s="3"/>
      <c r="J1064" s="34"/>
      <c r="K1064" s="3"/>
      <c r="L1064" s="10"/>
      <c r="M1064" s="10"/>
    </row>
    <row r="1065" spans="2:13" s="76" customFormat="1" ht="16.5">
      <c r="B1065" s="86"/>
      <c r="C1065" s="3"/>
      <c r="D1065" s="61"/>
      <c r="F1065" s="72"/>
      <c r="H1065" s="61"/>
      <c r="I1065" s="3"/>
      <c r="J1065" s="34"/>
      <c r="K1065" s="3"/>
      <c r="L1065" s="10"/>
      <c r="M1065" s="10"/>
    </row>
    <row r="1066" spans="2:13" s="76" customFormat="1" ht="16.5">
      <c r="B1066" s="86"/>
      <c r="C1066" s="3"/>
      <c r="D1066" s="61"/>
      <c r="F1066" s="72"/>
      <c r="H1066" s="61"/>
      <c r="I1066" s="3"/>
      <c r="J1066" s="34"/>
      <c r="K1066" s="3"/>
      <c r="L1066" s="10"/>
      <c r="M1066" s="10"/>
    </row>
    <row r="1067" spans="2:13" s="76" customFormat="1" ht="16.5">
      <c r="B1067" s="86"/>
      <c r="C1067" s="3"/>
      <c r="D1067" s="61"/>
      <c r="F1067" s="72"/>
      <c r="H1067" s="61"/>
      <c r="I1067" s="3"/>
      <c r="J1067" s="34"/>
      <c r="K1067" s="3"/>
      <c r="L1067" s="10"/>
      <c r="M1067" s="10"/>
    </row>
    <row r="1068" spans="2:13" s="76" customFormat="1" ht="16.5">
      <c r="B1068" s="86"/>
      <c r="C1068" s="3"/>
      <c r="D1068" s="61"/>
      <c r="F1068" s="72"/>
      <c r="H1068" s="61"/>
      <c r="I1068" s="3"/>
      <c r="J1068" s="34"/>
      <c r="K1068" s="3"/>
      <c r="L1068" s="10"/>
      <c r="M1068" s="10"/>
    </row>
    <row r="1069" spans="2:13" s="76" customFormat="1" ht="16.5">
      <c r="B1069" s="86"/>
      <c r="C1069" s="3"/>
      <c r="D1069" s="61"/>
      <c r="F1069" s="72"/>
      <c r="H1069" s="61"/>
      <c r="I1069" s="3"/>
      <c r="J1069" s="34"/>
      <c r="K1069" s="3"/>
      <c r="L1069" s="10"/>
      <c r="M1069" s="10"/>
    </row>
    <row r="1070" spans="2:13" s="76" customFormat="1" ht="16.5">
      <c r="B1070" s="86"/>
      <c r="C1070" s="3"/>
      <c r="D1070" s="61"/>
      <c r="F1070" s="72"/>
      <c r="H1070" s="61"/>
      <c r="I1070" s="3"/>
      <c r="J1070" s="34"/>
      <c r="K1070" s="3"/>
      <c r="L1070" s="10"/>
      <c r="M1070" s="10"/>
    </row>
    <row r="1071" spans="2:13" s="76" customFormat="1" ht="16.5">
      <c r="B1071" s="86"/>
      <c r="C1071" s="3"/>
      <c r="D1071" s="61"/>
      <c r="F1071" s="72"/>
      <c r="H1071" s="61"/>
      <c r="I1071" s="3"/>
      <c r="J1071" s="34"/>
      <c r="K1071" s="3"/>
      <c r="L1071" s="10"/>
      <c r="M1071" s="10"/>
    </row>
    <row r="1072" spans="2:13" s="76" customFormat="1" ht="16.5">
      <c r="B1072" s="86"/>
      <c r="C1072" s="3"/>
      <c r="D1072" s="61"/>
      <c r="F1072" s="72"/>
      <c r="H1072" s="61"/>
      <c r="I1072" s="3"/>
      <c r="J1072" s="34"/>
      <c r="K1072" s="3"/>
      <c r="L1072" s="10"/>
      <c r="M1072" s="10"/>
    </row>
    <row r="1073" spans="2:13" s="76" customFormat="1" ht="16.5">
      <c r="B1073" s="86"/>
      <c r="C1073" s="3"/>
      <c r="D1073" s="61"/>
      <c r="F1073" s="72"/>
      <c r="H1073" s="61"/>
      <c r="I1073" s="3"/>
      <c r="J1073" s="34"/>
      <c r="K1073" s="3"/>
      <c r="L1073" s="10"/>
      <c r="M1073" s="10"/>
    </row>
    <row r="1074" spans="2:13" s="76" customFormat="1" ht="16.5">
      <c r="B1074" s="86"/>
      <c r="C1074" s="3"/>
      <c r="D1074" s="61"/>
      <c r="F1074" s="72"/>
      <c r="H1074" s="61"/>
      <c r="I1074" s="3"/>
      <c r="J1074" s="34"/>
      <c r="K1074" s="3"/>
      <c r="L1074" s="10"/>
      <c r="M1074" s="10"/>
    </row>
    <row r="1075" spans="2:13" s="76" customFormat="1" ht="16.5">
      <c r="B1075" s="86"/>
      <c r="C1075" s="3"/>
      <c r="D1075" s="61"/>
      <c r="F1075" s="72"/>
      <c r="H1075" s="61"/>
      <c r="I1075" s="3"/>
      <c r="J1075" s="34"/>
      <c r="K1075" s="3"/>
      <c r="L1075" s="10"/>
      <c r="M1075" s="10"/>
    </row>
    <row r="1076" spans="2:13" s="76" customFormat="1" ht="16.5">
      <c r="B1076" s="86"/>
      <c r="C1076" s="3"/>
      <c r="D1076" s="61"/>
      <c r="F1076" s="72"/>
      <c r="H1076" s="61"/>
      <c r="I1076" s="3"/>
      <c r="J1076" s="34"/>
      <c r="K1076" s="3"/>
      <c r="L1076" s="10"/>
      <c r="M1076" s="10"/>
    </row>
    <row r="1077" spans="2:13" s="76" customFormat="1" ht="16.5">
      <c r="B1077" s="86"/>
      <c r="C1077" s="3"/>
      <c r="D1077" s="61"/>
      <c r="F1077" s="72"/>
      <c r="H1077" s="61"/>
      <c r="I1077" s="3"/>
      <c r="J1077" s="34"/>
      <c r="K1077" s="3"/>
      <c r="L1077" s="10"/>
      <c r="M1077" s="10"/>
    </row>
    <row r="1078" spans="2:13" s="76" customFormat="1" ht="16.5">
      <c r="B1078" s="86"/>
      <c r="C1078" s="3"/>
      <c r="D1078" s="61"/>
      <c r="F1078" s="72"/>
      <c r="H1078" s="61"/>
      <c r="I1078" s="3"/>
      <c r="J1078" s="34"/>
      <c r="K1078" s="3"/>
      <c r="L1078" s="10"/>
      <c r="M1078" s="10"/>
    </row>
    <row r="1079" spans="2:13" s="76" customFormat="1" ht="16.5">
      <c r="B1079" s="86"/>
      <c r="C1079" s="3"/>
      <c r="D1079" s="61"/>
      <c r="F1079" s="72"/>
      <c r="H1079" s="61"/>
      <c r="I1079" s="3"/>
      <c r="J1079" s="34"/>
      <c r="K1079" s="3"/>
      <c r="L1079" s="10"/>
      <c r="M1079" s="10"/>
    </row>
    <row r="1080" spans="2:13" s="76" customFormat="1" ht="16.5">
      <c r="B1080" s="86"/>
      <c r="C1080" s="3"/>
      <c r="D1080" s="61"/>
      <c r="F1080" s="72"/>
      <c r="H1080" s="61"/>
      <c r="I1080" s="3"/>
      <c r="J1080" s="34"/>
      <c r="K1080" s="3"/>
      <c r="L1080" s="10"/>
      <c r="M1080" s="10"/>
    </row>
    <row r="1081" spans="2:13" s="76" customFormat="1" ht="16.5">
      <c r="B1081" s="86"/>
      <c r="C1081" s="3"/>
      <c r="D1081" s="61"/>
      <c r="F1081" s="72"/>
      <c r="H1081" s="61"/>
      <c r="I1081" s="3"/>
      <c r="J1081" s="34"/>
      <c r="K1081" s="3"/>
      <c r="L1081" s="10"/>
      <c r="M1081" s="10"/>
    </row>
    <row r="1082" spans="2:13" s="76" customFormat="1" ht="16.5">
      <c r="B1082" s="86"/>
      <c r="C1082" s="3"/>
      <c r="D1082" s="61"/>
      <c r="F1082" s="72"/>
      <c r="H1082" s="61"/>
      <c r="I1082" s="3"/>
      <c r="J1082" s="34"/>
      <c r="K1082" s="3"/>
      <c r="L1082" s="10"/>
      <c r="M1082" s="10"/>
    </row>
    <row r="1083" spans="2:13" s="76" customFormat="1" ht="16.5">
      <c r="B1083" s="86"/>
      <c r="C1083" s="3"/>
      <c r="D1083" s="61"/>
      <c r="F1083" s="72"/>
      <c r="H1083" s="61"/>
      <c r="I1083" s="3"/>
      <c r="J1083" s="34"/>
      <c r="K1083" s="3"/>
      <c r="L1083" s="10"/>
      <c r="M1083" s="10"/>
    </row>
    <row r="1084" spans="2:13" s="76" customFormat="1" ht="16.5">
      <c r="B1084" s="86"/>
      <c r="C1084" s="3"/>
      <c r="D1084" s="61"/>
      <c r="F1084" s="72"/>
      <c r="H1084" s="61"/>
      <c r="I1084" s="3"/>
      <c r="J1084" s="34"/>
      <c r="K1084" s="3"/>
      <c r="L1084" s="10"/>
      <c r="M1084" s="10"/>
    </row>
    <row r="1085" spans="2:13" s="76" customFormat="1" ht="16.5">
      <c r="B1085" s="86"/>
      <c r="C1085" s="3"/>
      <c r="D1085" s="61"/>
      <c r="F1085" s="72"/>
      <c r="H1085" s="61"/>
      <c r="I1085" s="3"/>
      <c r="J1085" s="34"/>
      <c r="K1085" s="3"/>
      <c r="L1085" s="10"/>
      <c r="M1085" s="10"/>
    </row>
    <row r="1086" spans="2:13" s="76" customFormat="1" ht="16.5">
      <c r="B1086" s="86"/>
      <c r="C1086" s="3"/>
      <c r="D1086" s="61"/>
      <c r="F1086" s="72"/>
      <c r="H1086" s="61"/>
      <c r="I1086" s="3"/>
      <c r="J1086" s="34"/>
      <c r="K1086" s="3"/>
      <c r="L1086" s="10"/>
      <c r="M1086" s="10"/>
    </row>
    <row r="1087" spans="2:13" s="76" customFormat="1" ht="16.5">
      <c r="B1087" s="86"/>
      <c r="C1087" s="3"/>
      <c r="D1087" s="61"/>
      <c r="F1087" s="72"/>
      <c r="H1087" s="61"/>
      <c r="I1087" s="3"/>
      <c r="J1087" s="34"/>
      <c r="K1087" s="3"/>
      <c r="L1087" s="10"/>
      <c r="M1087" s="10"/>
    </row>
    <row r="1088" spans="2:13" s="76" customFormat="1" ht="16.5">
      <c r="B1088" s="86"/>
      <c r="C1088" s="3"/>
      <c r="D1088" s="61"/>
      <c r="F1088" s="72"/>
      <c r="H1088" s="61"/>
      <c r="I1088" s="3"/>
      <c r="J1088" s="34"/>
      <c r="K1088" s="3"/>
      <c r="L1088" s="10"/>
      <c r="M1088" s="10"/>
    </row>
    <row r="1089" spans="2:13" s="76" customFormat="1" ht="16.5">
      <c r="B1089" s="86"/>
      <c r="C1089" s="3"/>
      <c r="D1089" s="61"/>
      <c r="F1089" s="72"/>
      <c r="H1089" s="61"/>
      <c r="I1089" s="3"/>
      <c r="J1089" s="34"/>
      <c r="K1089" s="3"/>
      <c r="L1089" s="10"/>
      <c r="M1089" s="10"/>
    </row>
    <row r="1090" spans="2:13" s="76" customFormat="1" ht="16.5">
      <c r="B1090" s="86"/>
      <c r="C1090" s="3"/>
      <c r="D1090" s="61"/>
      <c r="F1090" s="72"/>
      <c r="H1090" s="61"/>
      <c r="I1090" s="3"/>
      <c r="J1090" s="34"/>
      <c r="K1090" s="3"/>
      <c r="L1090" s="10"/>
      <c r="M1090" s="10"/>
    </row>
    <row r="1091" spans="2:13" s="76" customFormat="1" ht="16.5">
      <c r="B1091" s="86"/>
      <c r="C1091" s="3"/>
      <c r="D1091" s="61"/>
      <c r="F1091" s="72"/>
      <c r="H1091" s="61"/>
      <c r="I1091" s="3"/>
      <c r="J1091" s="34"/>
      <c r="K1091" s="3"/>
      <c r="L1091" s="10"/>
      <c r="M1091" s="10"/>
    </row>
    <row r="1092" spans="2:13" s="76" customFormat="1" ht="16.5">
      <c r="B1092" s="86"/>
      <c r="C1092" s="3"/>
      <c r="D1092" s="61"/>
      <c r="F1092" s="72"/>
      <c r="H1092" s="61"/>
      <c r="I1092" s="3"/>
      <c r="J1092" s="34"/>
      <c r="K1092" s="3"/>
      <c r="L1092" s="10"/>
      <c r="M1092" s="10"/>
    </row>
    <row r="1093" spans="2:13" s="76" customFormat="1" ht="16.5">
      <c r="B1093" s="86"/>
      <c r="C1093" s="3"/>
      <c r="D1093" s="61"/>
      <c r="F1093" s="72"/>
      <c r="H1093" s="61"/>
      <c r="I1093" s="3"/>
      <c r="J1093" s="34"/>
      <c r="K1093" s="3"/>
      <c r="L1093" s="10"/>
      <c r="M1093" s="10"/>
    </row>
    <row r="1094" spans="2:13" s="76" customFormat="1" ht="16.5">
      <c r="B1094" s="86"/>
      <c r="C1094" s="3"/>
      <c r="D1094" s="61"/>
      <c r="F1094" s="72"/>
      <c r="H1094" s="61"/>
      <c r="I1094" s="3"/>
      <c r="J1094" s="34"/>
      <c r="K1094" s="3"/>
      <c r="L1094" s="10"/>
      <c r="M1094" s="10"/>
    </row>
    <row r="1095" spans="2:13" s="76" customFormat="1" ht="16.5">
      <c r="B1095" s="86"/>
      <c r="C1095" s="3"/>
      <c r="D1095" s="61"/>
      <c r="F1095" s="72"/>
      <c r="H1095" s="61"/>
      <c r="I1095" s="3"/>
      <c r="J1095" s="34"/>
      <c r="K1095" s="3"/>
      <c r="L1095" s="10"/>
      <c r="M1095" s="10"/>
    </row>
    <row r="1096" spans="2:13" s="76" customFormat="1" ht="16.5">
      <c r="B1096" s="86"/>
      <c r="C1096" s="3"/>
      <c r="D1096" s="61"/>
      <c r="F1096" s="72"/>
      <c r="H1096" s="61"/>
      <c r="I1096" s="3"/>
      <c r="J1096" s="34"/>
      <c r="K1096" s="3"/>
      <c r="L1096" s="10"/>
      <c r="M1096" s="10"/>
    </row>
    <row r="1097" spans="2:13" s="76" customFormat="1" ht="16.5">
      <c r="B1097" s="86"/>
      <c r="C1097" s="3"/>
      <c r="D1097" s="61"/>
      <c r="F1097" s="72"/>
      <c r="H1097" s="61"/>
      <c r="I1097" s="3"/>
      <c r="J1097" s="34"/>
      <c r="K1097" s="3"/>
      <c r="L1097" s="10"/>
      <c r="M1097" s="10"/>
    </row>
    <row r="1098" spans="2:13" s="76" customFormat="1" ht="16.5">
      <c r="B1098" s="86"/>
      <c r="C1098" s="3"/>
      <c r="D1098" s="61"/>
      <c r="F1098" s="72"/>
      <c r="H1098" s="61"/>
      <c r="I1098" s="3"/>
      <c r="J1098" s="34"/>
      <c r="K1098" s="3"/>
      <c r="L1098" s="10"/>
      <c r="M1098" s="10"/>
    </row>
    <row r="1099" spans="2:13" s="76" customFormat="1" ht="16.5">
      <c r="B1099" s="86"/>
      <c r="C1099" s="3"/>
      <c r="D1099" s="61"/>
      <c r="F1099" s="72"/>
      <c r="H1099" s="61"/>
      <c r="I1099" s="3"/>
      <c r="J1099" s="34"/>
      <c r="K1099" s="3"/>
      <c r="L1099" s="10"/>
      <c r="M1099" s="10"/>
    </row>
    <row r="1100" spans="2:13" s="76" customFormat="1" ht="16.5">
      <c r="B1100" s="86"/>
      <c r="C1100" s="3"/>
      <c r="D1100" s="61"/>
      <c r="F1100" s="72"/>
      <c r="H1100" s="61"/>
      <c r="I1100" s="3"/>
      <c r="J1100" s="34"/>
      <c r="K1100" s="3"/>
      <c r="L1100" s="10"/>
      <c r="M1100" s="10"/>
    </row>
    <row r="1101" spans="2:13" s="76" customFormat="1" ht="16.5">
      <c r="B1101" s="86"/>
      <c r="C1101" s="3"/>
      <c r="D1101" s="61"/>
      <c r="F1101" s="72"/>
      <c r="H1101" s="61"/>
      <c r="I1101" s="3"/>
      <c r="J1101" s="34"/>
      <c r="K1101" s="3"/>
      <c r="L1101" s="10"/>
      <c r="M1101" s="10"/>
    </row>
    <row r="1102" spans="2:13" s="76" customFormat="1" ht="16.5">
      <c r="B1102" s="86"/>
      <c r="C1102" s="3"/>
      <c r="D1102" s="61"/>
      <c r="F1102" s="72"/>
      <c r="H1102" s="61"/>
      <c r="I1102" s="3"/>
      <c r="J1102" s="34"/>
      <c r="K1102" s="3"/>
      <c r="L1102" s="10"/>
      <c r="M1102" s="10"/>
    </row>
    <row r="1103" spans="2:13" s="76" customFormat="1" ht="16.5">
      <c r="B1103" s="86"/>
      <c r="C1103" s="3"/>
      <c r="D1103" s="61"/>
      <c r="F1103" s="72"/>
      <c r="H1103" s="61"/>
      <c r="I1103" s="3"/>
      <c r="J1103" s="34"/>
      <c r="K1103" s="3"/>
      <c r="L1103" s="10"/>
      <c r="M1103" s="10"/>
    </row>
    <row r="1104" spans="2:13" s="76" customFormat="1" ht="16.5">
      <c r="B1104" s="86"/>
      <c r="C1104" s="3"/>
      <c r="D1104" s="61"/>
      <c r="F1104" s="72"/>
      <c r="H1104" s="61"/>
      <c r="I1104" s="3"/>
      <c r="J1104" s="34"/>
      <c r="K1104" s="3"/>
      <c r="L1104" s="10"/>
      <c r="M1104" s="10"/>
    </row>
    <row r="1105" spans="2:13" s="76" customFormat="1" ht="16.5">
      <c r="B1105" s="86"/>
      <c r="C1105" s="3"/>
      <c r="D1105" s="61"/>
      <c r="F1105" s="72"/>
      <c r="H1105" s="61"/>
      <c r="I1105" s="3"/>
      <c r="J1105" s="34"/>
      <c r="K1105" s="3"/>
      <c r="L1105" s="10"/>
      <c r="M1105" s="10"/>
    </row>
    <row r="1106" spans="2:13" s="76" customFormat="1" ht="16.5">
      <c r="B1106" s="86"/>
      <c r="C1106" s="3"/>
      <c r="D1106" s="61"/>
      <c r="F1106" s="72"/>
      <c r="H1106" s="61"/>
      <c r="I1106" s="3"/>
      <c r="J1106" s="34"/>
      <c r="K1106" s="3"/>
      <c r="L1106" s="10"/>
      <c r="M1106" s="10"/>
    </row>
    <row r="1107" spans="2:13" s="76" customFormat="1" ht="16.5">
      <c r="B1107" s="86"/>
      <c r="C1107" s="3"/>
      <c r="D1107" s="61"/>
      <c r="F1107" s="72"/>
      <c r="H1107" s="61"/>
      <c r="I1107" s="3"/>
      <c r="J1107" s="34"/>
      <c r="K1107" s="3"/>
      <c r="L1107" s="10"/>
      <c r="M1107" s="10"/>
    </row>
    <row r="1108" spans="2:13" s="76" customFormat="1" ht="16.5">
      <c r="B1108" s="86"/>
      <c r="C1108" s="3"/>
      <c r="D1108" s="61"/>
      <c r="F1108" s="72"/>
      <c r="H1108" s="61"/>
      <c r="I1108" s="3"/>
      <c r="J1108" s="34"/>
      <c r="K1108" s="3"/>
      <c r="L1108" s="10"/>
      <c r="M1108" s="10"/>
    </row>
    <row r="1109" spans="2:13" s="76" customFormat="1" ht="16.5">
      <c r="B1109" s="86"/>
      <c r="C1109" s="3"/>
      <c r="D1109" s="61"/>
      <c r="F1109" s="72"/>
      <c r="H1109" s="61"/>
      <c r="I1109" s="3"/>
      <c r="J1109" s="34"/>
      <c r="K1109" s="3"/>
      <c r="L1109" s="10"/>
      <c r="M1109" s="10"/>
    </row>
    <row r="1110" spans="2:13" s="76" customFormat="1" ht="16.5">
      <c r="B1110" s="86"/>
      <c r="C1110" s="3"/>
      <c r="D1110" s="61"/>
      <c r="F1110" s="72"/>
      <c r="H1110" s="61"/>
      <c r="I1110" s="3"/>
      <c r="J1110" s="34"/>
      <c r="K1110" s="3"/>
      <c r="L1110" s="10"/>
      <c r="M1110" s="10"/>
    </row>
    <row r="1111" spans="2:13" s="76" customFormat="1" ht="16.5">
      <c r="B1111" s="86"/>
      <c r="C1111" s="3"/>
      <c r="D1111" s="61"/>
      <c r="F1111" s="72"/>
      <c r="H1111" s="61"/>
      <c r="I1111" s="3"/>
      <c r="J1111" s="34"/>
      <c r="K1111" s="3"/>
      <c r="L1111" s="10"/>
      <c r="M1111" s="10"/>
    </row>
    <row r="1112" spans="2:13" s="76" customFormat="1" ht="16.5">
      <c r="B1112" s="86"/>
      <c r="C1112" s="3"/>
      <c r="D1112" s="61"/>
      <c r="F1112" s="72"/>
      <c r="H1112" s="61"/>
      <c r="I1112" s="3"/>
      <c r="J1112" s="34"/>
      <c r="K1112" s="3"/>
      <c r="L1112" s="10"/>
      <c r="M1112" s="10"/>
    </row>
    <row r="1113" spans="2:13" s="76" customFormat="1" ht="16.5">
      <c r="B1113" s="86"/>
      <c r="C1113" s="3"/>
      <c r="D1113" s="61"/>
      <c r="F1113" s="72"/>
      <c r="H1113" s="61"/>
      <c r="I1113" s="3"/>
      <c r="J1113" s="34"/>
      <c r="K1113" s="3"/>
      <c r="L1113" s="10"/>
      <c r="M1113" s="10"/>
    </row>
    <row r="1114" spans="2:13" s="76" customFormat="1" ht="16.5">
      <c r="B1114" s="86"/>
      <c r="C1114" s="3"/>
      <c r="D1114" s="61"/>
      <c r="F1114" s="72"/>
      <c r="H1114" s="61"/>
      <c r="I1114" s="3"/>
      <c r="J1114" s="34"/>
      <c r="K1114" s="3"/>
      <c r="L1114" s="10"/>
      <c r="M1114" s="10"/>
    </row>
    <row r="1115" spans="2:13" s="76" customFormat="1" ht="16.5">
      <c r="B1115" s="86"/>
      <c r="C1115" s="3"/>
      <c r="D1115" s="61"/>
      <c r="F1115" s="72"/>
      <c r="H1115" s="61"/>
      <c r="I1115" s="3"/>
      <c r="J1115" s="34"/>
      <c r="K1115" s="3"/>
      <c r="L1115" s="10"/>
      <c r="M1115" s="10"/>
    </row>
    <row r="1116" spans="2:13" s="76" customFormat="1" ht="16.5">
      <c r="B1116" s="86"/>
      <c r="C1116" s="3"/>
      <c r="D1116" s="61"/>
      <c r="F1116" s="72"/>
      <c r="H1116" s="61"/>
      <c r="I1116" s="3"/>
      <c r="J1116" s="34"/>
      <c r="K1116" s="3"/>
      <c r="L1116" s="10"/>
      <c r="M1116" s="10"/>
    </row>
    <row r="1117" spans="2:13" s="76" customFormat="1" ht="16.5">
      <c r="B1117" s="86"/>
      <c r="C1117" s="3"/>
      <c r="D1117" s="61"/>
      <c r="F1117" s="72"/>
      <c r="H1117" s="61"/>
      <c r="I1117" s="3"/>
      <c r="J1117" s="34"/>
      <c r="K1117" s="3"/>
      <c r="L1117" s="10"/>
      <c r="M1117" s="10"/>
    </row>
    <row r="1118" spans="2:13" s="76" customFormat="1" ht="16.5">
      <c r="B1118" s="86"/>
      <c r="C1118" s="3"/>
      <c r="D1118" s="61"/>
      <c r="F1118" s="72"/>
      <c r="H1118" s="61"/>
      <c r="I1118" s="3"/>
      <c r="J1118" s="34"/>
      <c r="K1118" s="3"/>
      <c r="L1118" s="10"/>
      <c r="M1118" s="10"/>
    </row>
    <row r="1119" spans="2:13" s="76" customFormat="1" ht="16.5">
      <c r="B1119" s="86"/>
      <c r="C1119" s="3"/>
      <c r="D1119" s="61"/>
      <c r="F1119" s="72"/>
      <c r="H1119" s="61"/>
      <c r="I1119" s="3"/>
      <c r="J1119" s="34"/>
      <c r="K1119" s="3"/>
      <c r="L1119" s="10"/>
      <c r="M1119" s="10"/>
    </row>
    <row r="1120" spans="2:13" s="76" customFormat="1" ht="16.5">
      <c r="B1120" s="86"/>
      <c r="C1120" s="3"/>
      <c r="D1120" s="61"/>
      <c r="F1120" s="72"/>
      <c r="H1120" s="61"/>
      <c r="I1120" s="3"/>
      <c r="J1120" s="34"/>
      <c r="K1120" s="3"/>
      <c r="L1120" s="10"/>
      <c r="M1120" s="10"/>
    </row>
    <row r="1121" spans="2:13" s="76" customFormat="1" ht="16.5">
      <c r="B1121" s="86"/>
      <c r="C1121" s="3"/>
      <c r="D1121" s="61"/>
      <c r="F1121" s="72"/>
      <c r="H1121" s="61"/>
      <c r="I1121" s="3"/>
      <c r="J1121" s="34"/>
      <c r="K1121" s="3"/>
      <c r="L1121" s="10"/>
      <c r="M1121" s="10"/>
    </row>
    <row r="1122" spans="2:13" s="76" customFormat="1" ht="16.5">
      <c r="B1122" s="86"/>
      <c r="C1122" s="3"/>
      <c r="D1122" s="61"/>
      <c r="F1122" s="72"/>
      <c r="H1122" s="61"/>
      <c r="I1122" s="3"/>
      <c r="J1122" s="34"/>
      <c r="K1122" s="3"/>
      <c r="L1122" s="10"/>
      <c r="M1122" s="10"/>
    </row>
    <row r="1123" spans="2:13" s="76" customFormat="1" ht="16.5">
      <c r="B1123" s="86"/>
      <c r="C1123" s="3"/>
      <c r="D1123" s="61"/>
      <c r="F1123" s="72"/>
      <c r="H1123" s="61"/>
      <c r="I1123" s="3"/>
      <c r="J1123" s="34"/>
      <c r="K1123" s="3"/>
      <c r="L1123" s="10"/>
      <c r="M1123" s="10"/>
    </row>
    <row r="1124" spans="2:13" s="76" customFormat="1" ht="16.5">
      <c r="B1124" s="86"/>
      <c r="C1124" s="3"/>
      <c r="D1124" s="61"/>
      <c r="F1124" s="72"/>
      <c r="H1124" s="61"/>
      <c r="I1124" s="3"/>
      <c r="J1124" s="34"/>
      <c r="K1124" s="3"/>
      <c r="L1124" s="10"/>
      <c r="M1124" s="10"/>
    </row>
    <row r="1125" spans="2:13" s="76" customFormat="1" ht="16.5">
      <c r="B1125" s="86"/>
      <c r="C1125" s="3"/>
      <c r="D1125" s="61"/>
      <c r="F1125" s="72"/>
      <c r="H1125" s="61"/>
      <c r="I1125" s="3"/>
      <c r="J1125" s="34"/>
      <c r="K1125" s="3"/>
      <c r="L1125" s="10"/>
      <c r="M1125" s="10"/>
    </row>
    <row r="1126" spans="2:13" s="76" customFormat="1" ht="16.5">
      <c r="B1126" s="86"/>
      <c r="C1126" s="3"/>
      <c r="D1126" s="61"/>
      <c r="F1126" s="72"/>
      <c r="H1126" s="61"/>
      <c r="I1126" s="3"/>
      <c r="J1126" s="34"/>
      <c r="K1126" s="3"/>
      <c r="L1126" s="10"/>
      <c r="M1126" s="10"/>
    </row>
    <row r="1127" spans="2:13" s="76" customFormat="1" ht="16.5">
      <c r="B1127" s="86"/>
      <c r="C1127" s="3"/>
      <c r="D1127" s="61"/>
      <c r="F1127" s="72"/>
      <c r="H1127" s="61"/>
      <c r="I1127" s="3"/>
      <c r="J1127" s="34"/>
      <c r="K1127" s="3"/>
      <c r="L1127" s="10"/>
      <c r="M1127" s="10"/>
    </row>
    <row r="1128" spans="2:13" s="76" customFormat="1" ht="16.5">
      <c r="B1128" s="86"/>
      <c r="C1128" s="3"/>
      <c r="D1128" s="61"/>
      <c r="F1128" s="72"/>
      <c r="H1128" s="61"/>
      <c r="I1128" s="3"/>
      <c r="J1128" s="34"/>
      <c r="K1128" s="3"/>
      <c r="L1128" s="10"/>
      <c r="M1128" s="10"/>
    </row>
    <row r="1129" spans="2:13" s="76" customFormat="1" ht="16.5">
      <c r="B1129" s="86"/>
      <c r="C1129" s="3"/>
      <c r="D1129" s="61"/>
      <c r="F1129" s="72"/>
      <c r="H1129" s="61"/>
      <c r="I1129" s="3"/>
      <c r="J1129" s="34"/>
      <c r="K1129" s="3"/>
      <c r="L1129" s="10"/>
      <c r="M1129" s="10"/>
    </row>
    <row r="1130" spans="2:13" s="76" customFormat="1" ht="16.5">
      <c r="B1130" s="86"/>
      <c r="C1130" s="3"/>
      <c r="D1130" s="61"/>
      <c r="F1130" s="72"/>
      <c r="H1130" s="61"/>
      <c r="I1130" s="3"/>
      <c r="J1130" s="34"/>
      <c r="K1130" s="3"/>
      <c r="L1130" s="10"/>
      <c r="M1130" s="10"/>
    </row>
    <row r="1131" spans="2:13" s="76" customFormat="1" ht="16.5">
      <c r="B1131" s="86"/>
      <c r="C1131" s="3"/>
      <c r="D1131" s="61"/>
      <c r="F1131" s="72"/>
      <c r="H1131" s="61"/>
      <c r="I1131" s="3"/>
      <c r="J1131" s="34"/>
      <c r="K1131" s="3"/>
      <c r="L1131" s="10"/>
      <c r="M1131" s="10"/>
    </row>
    <row r="1132" spans="2:13" s="76" customFormat="1" ht="16.5">
      <c r="B1132" s="86"/>
      <c r="C1132" s="3"/>
      <c r="D1132" s="61"/>
      <c r="F1132" s="72"/>
      <c r="H1132" s="61"/>
      <c r="I1132" s="3"/>
      <c r="J1132" s="34"/>
      <c r="K1132" s="3"/>
      <c r="L1132" s="10"/>
      <c r="M1132" s="10"/>
    </row>
    <row r="1133" spans="2:13" s="76" customFormat="1" ht="16.5">
      <c r="B1133" s="86"/>
      <c r="C1133" s="3"/>
      <c r="D1133" s="61"/>
      <c r="F1133" s="72"/>
      <c r="H1133" s="61"/>
      <c r="I1133" s="3"/>
      <c r="J1133" s="34"/>
      <c r="K1133" s="3"/>
      <c r="L1133" s="10"/>
      <c r="M1133" s="10"/>
    </row>
    <row r="1134" spans="2:13" s="76" customFormat="1" ht="16.5">
      <c r="B1134" s="86"/>
      <c r="C1134" s="3"/>
      <c r="D1134" s="61"/>
      <c r="F1134" s="72"/>
      <c r="H1134" s="61"/>
      <c r="I1134" s="3"/>
      <c r="J1134" s="34"/>
      <c r="K1134" s="3"/>
      <c r="L1134" s="10"/>
      <c r="M1134" s="10"/>
    </row>
    <row r="1135" spans="2:13" s="76" customFormat="1" ht="16.5">
      <c r="B1135" s="86"/>
      <c r="C1135" s="3"/>
      <c r="D1135" s="61"/>
      <c r="F1135" s="72"/>
      <c r="H1135" s="61"/>
      <c r="I1135" s="3"/>
      <c r="J1135" s="34"/>
      <c r="K1135" s="3"/>
      <c r="L1135" s="10"/>
      <c r="M1135" s="10"/>
    </row>
    <row r="1136" spans="2:13" s="76" customFormat="1" ht="16.5">
      <c r="B1136" s="86"/>
      <c r="C1136" s="3"/>
      <c r="D1136" s="61"/>
      <c r="F1136" s="72"/>
      <c r="H1136" s="61"/>
      <c r="I1136" s="3"/>
      <c r="J1136" s="34"/>
      <c r="K1136" s="3"/>
      <c r="L1136" s="10"/>
      <c r="M1136" s="10"/>
    </row>
    <row r="1137" spans="2:13" s="76" customFormat="1" ht="16.5">
      <c r="B1137" s="86"/>
      <c r="C1137" s="3"/>
      <c r="D1137" s="61"/>
      <c r="F1137" s="72"/>
      <c r="H1137" s="61"/>
      <c r="I1137" s="3"/>
      <c r="J1137" s="34"/>
      <c r="K1137" s="3"/>
      <c r="L1137" s="10"/>
      <c r="M1137" s="10"/>
    </row>
    <row r="1138" spans="2:13" s="76" customFormat="1" ht="16.5">
      <c r="B1138" s="86"/>
      <c r="C1138" s="3"/>
      <c r="D1138" s="61"/>
      <c r="F1138" s="72"/>
      <c r="H1138" s="61"/>
      <c r="I1138" s="3"/>
      <c r="J1138" s="34"/>
      <c r="K1138" s="3"/>
      <c r="L1138" s="10"/>
      <c r="M1138" s="10"/>
    </row>
    <row r="1139" spans="2:13" s="76" customFormat="1" ht="16.5">
      <c r="B1139" s="86"/>
      <c r="C1139" s="3"/>
      <c r="D1139" s="61"/>
      <c r="F1139" s="72"/>
      <c r="H1139" s="61"/>
      <c r="I1139" s="3"/>
      <c r="J1139" s="34"/>
      <c r="K1139" s="3"/>
      <c r="L1139" s="10"/>
      <c r="M1139" s="10"/>
    </row>
    <row r="1140" spans="2:13" s="76" customFormat="1" ht="16.5">
      <c r="B1140" s="86"/>
      <c r="C1140" s="3"/>
      <c r="D1140" s="61"/>
      <c r="F1140" s="72"/>
      <c r="H1140" s="61"/>
      <c r="I1140" s="3"/>
      <c r="J1140" s="34"/>
      <c r="K1140" s="3"/>
      <c r="L1140" s="10"/>
      <c r="M1140" s="10"/>
    </row>
    <row r="1141" spans="2:13" s="76" customFormat="1" ht="16.5">
      <c r="B1141" s="86"/>
      <c r="C1141" s="3"/>
      <c r="D1141" s="61"/>
      <c r="F1141" s="72"/>
      <c r="H1141" s="61"/>
      <c r="I1141" s="3"/>
      <c r="J1141" s="34"/>
      <c r="K1141" s="3"/>
      <c r="L1141" s="10"/>
      <c r="M1141" s="10"/>
    </row>
    <row r="1142" spans="2:13" s="76" customFormat="1" ht="16.5">
      <c r="B1142" s="86"/>
      <c r="C1142" s="3"/>
      <c r="D1142" s="61"/>
      <c r="F1142" s="72"/>
      <c r="H1142" s="61"/>
      <c r="I1142" s="3"/>
      <c r="J1142" s="34"/>
      <c r="K1142" s="3"/>
      <c r="L1142" s="10"/>
      <c r="M1142" s="10"/>
    </row>
    <row r="1143" spans="2:13" s="76" customFormat="1" ht="16.5">
      <c r="B1143" s="86"/>
      <c r="C1143" s="3"/>
      <c r="D1143" s="61"/>
      <c r="F1143" s="72"/>
      <c r="H1143" s="61"/>
      <c r="I1143" s="3"/>
      <c r="J1143" s="34"/>
      <c r="K1143" s="3"/>
      <c r="L1143" s="10"/>
      <c r="M1143" s="10"/>
    </row>
    <row r="1144" spans="2:13" s="76" customFormat="1" ht="16.5">
      <c r="B1144" s="86"/>
      <c r="C1144" s="3"/>
      <c r="D1144" s="61"/>
      <c r="F1144" s="72"/>
      <c r="H1144" s="61"/>
      <c r="I1144" s="3"/>
      <c r="J1144" s="34"/>
      <c r="K1144" s="3"/>
      <c r="L1144" s="10"/>
      <c r="M1144" s="10"/>
    </row>
    <row r="1145" spans="2:13" s="76" customFormat="1" ht="16.5">
      <c r="B1145" s="86"/>
      <c r="C1145" s="3"/>
      <c r="D1145" s="61"/>
      <c r="F1145" s="72"/>
      <c r="H1145" s="61"/>
      <c r="I1145" s="3"/>
      <c r="J1145" s="34"/>
      <c r="K1145" s="3"/>
      <c r="L1145" s="10"/>
      <c r="M1145" s="10"/>
    </row>
    <row r="1146" spans="2:13" s="76" customFormat="1" ht="16.5">
      <c r="B1146" s="86"/>
      <c r="C1146" s="3"/>
      <c r="D1146" s="61"/>
      <c r="F1146" s="72"/>
      <c r="H1146" s="61"/>
      <c r="I1146" s="3"/>
      <c r="J1146" s="34"/>
      <c r="K1146" s="3"/>
      <c r="L1146" s="10"/>
      <c r="M1146" s="10"/>
    </row>
    <row r="1147" spans="2:13" s="76" customFormat="1" ht="16.5">
      <c r="B1147" s="86"/>
      <c r="C1147" s="3"/>
      <c r="D1147" s="61"/>
      <c r="F1147" s="72"/>
      <c r="H1147" s="61"/>
      <c r="I1147" s="3"/>
      <c r="J1147" s="34"/>
      <c r="K1147" s="3"/>
      <c r="L1147" s="10"/>
      <c r="M1147" s="10"/>
    </row>
    <row r="1148" spans="2:13" s="76" customFormat="1" ht="16.5">
      <c r="B1148" s="86"/>
      <c r="C1148" s="3"/>
      <c r="D1148" s="61"/>
      <c r="F1148" s="72"/>
      <c r="H1148" s="61"/>
      <c r="I1148" s="3"/>
      <c r="J1148" s="34"/>
      <c r="K1148" s="3"/>
      <c r="L1148" s="10"/>
      <c r="M1148" s="10"/>
    </row>
    <row r="1149" spans="2:13" s="76" customFormat="1" ht="16.5">
      <c r="B1149" s="86"/>
      <c r="C1149" s="3"/>
      <c r="D1149" s="61"/>
      <c r="F1149" s="72"/>
      <c r="H1149" s="61"/>
      <c r="I1149" s="3"/>
      <c r="J1149" s="34"/>
      <c r="K1149" s="3"/>
      <c r="L1149" s="10"/>
      <c r="M1149" s="10"/>
    </row>
    <row r="1150" spans="2:13" s="76" customFormat="1" ht="16.5">
      <c r="B1150" s="86"/>
      <c r="C1150" s="3"/>
      <c r="D1150" s="61"/>
      <c r="F1150" s="72"/>
      <c r="H1150" s="61"/>
      <c r="I1150" s="3"/>
      <c r="J1150" s="34"/>
      <c r="K1150" s="3"/>
      <c r="L1150" s="10"/>
      <c r="M1150" s="10"/>
    </row>
    <row r="1151" spans="2:13" s="76" customFormat="1" ht="16.5">
      <c r="B1151" s="86"/>
      <c r="C1151" s="3"/>
      <c r="D1151" s="61"/>
      <c r="F1151" s="72"/>
      <c r="H1151" s="61"/>
      <c r="I1151" s="3"/>
      <c r="J1151" s="34"/>
      <c r="K1151" s="3"/>
      <c r="L1151" s="10"/>
      <c r="M1151" s="10"/>
    </row>
    <row r="1152" spans="2:13" s="76" customFormat="1" ht="16.5">
      <c r="B1152" s="86"/>
      <c r="C1152" s="3"/>
      <c r="D1152" s="61"/>
      <c r="F1152" s="72"/>
      <c r="H1152" s="61"/>
      <c r="I1152" s="3"/>
      <c r="J1152" s="34"/>
      <c r="K1152" s="3"/>
      <c r="L1152" s="10"/>
      <c r="M1152" s="10"/>
    </row>
    <row r="1153" spans="2:13" s="76" customFormat="1" ht="16.5">
      <c r="B1153" s="86"/>
      <c r="C1153" s="3"/>
      <c r="D1153" s="61"/>
      <c r="F1153" s="72"/>
      <c r="H1153" s="61"/>
      <c r="I1153" s="3"/>
      <c r="J1153" s="34"/>
      <c r="K1153" s="3"/>
      <c r="L1153" s="10"/>
      <c r="M1153" s="10"/>
    </row>
    <row r="1154" spans="2:13" s="76" customFormat="1" ht="16.5">
      <c r="B1154" s="86"/>
      <c r="C1154" s="3"/>
      <c r="D1154" s="61"/>
      <c r="F1154" s="72"/>
      <c r="H1154" s="61"/>
      <c r="I1154" s="3"/>
      <c r="J1154" s="34"/>
      <c r="K1154" s="3"/>
      <c r="L1154" s="10"/>
      <c r="M1154" s="10"/>
    </row>
    <row r="1155" spans="2:13" s="76" customFormat="1" ht="16.5">
      <c r="B1155" s="86"/>
      <c r="C1155" s="3"/>
      <c r="D1155" s="61"/>
      <c r="F1155" s="72"/>
      <c r="H1155" s="61"/>
      <c r="I1155" s="3"/>
      <c r="J1155" s="34"/>
      <c r="K1155" s="3"/>
      <c r="L1155" s="10"/>
      <c r="M1155" s="10"/>
    </row>
    <row r="1156" spans="2:13" s="76" customFormat="1" ht="16.5">
      <c r="B1156" s="86"/>
      <c r="C1156" s="3"/>
      <c r="D1156" s="61"/>
      <c r="F1156" s="72"/>
      <c r="H1156" s="61"/>
      <c r="I1156" s="3"/>
      <c r="J1156" s="34"/>
      <c r="K1156" s="3"/>
      <c r="L1156" s="10"/>
      <c r="M1156" s="10"/>
    </row>
    <row r="1157" spans="2:13" s="76" customFormat="1" ht="16.5">
      <c r="B1157" s="86"/>
      <c r="C1157" s="3"/>
      <c r="D1157" s="61"/>
      <c r="F1157" s="72"/>
      <c r="H1157" s="61"/>
      <c r="I1157" s="3"/>
      <c r="J1157" s="34"/>
      <c r="K1157" s="3"/>
      <c r="L1157" s="10"/>
      <c r="M1157" s="10"/>
    </row>
    <row r="1158" spans="2:13" s="76" customFormat="1" ht="16.5">
      <c r="B1158" s="86"/>
      <c r="C1158" s="3"/>
      <c r="D1158" s="61"/>
      <c r="F1158" s="72"/>
      <c r="H1158" s="61"/>
      <c r="I1158" s="3"/>
      <c r="J1158" s="34"/>
      <c r="K1158" s="3"/>
      <c r="L1158" s="10"/>
      <c r="M1158" s="10"/>
    </row>
    <row r="1159" spans="2:13" s="76" customFormat="1" ht="16.5">
      <c r="B1159" s="86"/>
      <c r="C1159" s="3"/>
      <c r="D1159" s="61"/>
      <c r="F1159" s="72"/>
      <c r="H1159" s="61"/>
      <c r="I1159" s="3"/>
      <c r="J1159" s="34"/>
      <c r="K1159" s="3"/>
      <c r="L1159" s="10"/>
      <c r="M1159" s="10"/>
    </row>
    <row r="1160" spans="2:13" s="76" customFormat="1" ht="16.5">
      <c r="B1160" s="86"/>
      <c r="C1160" s="3"/>
      <c r="D1160" s="61"/>
      <c r="F1160" s="72"/>
      <c r="H1160" s="61"/>
      <c r="I1160" s="3"/>
      <c r="J1160" s="34"/>
      <c r="K1160" s="3"/>
      <c r="L1160" s="10"/>
      <c r="M1160" s="10"/>
    </row>
    <row r="1161" spans="2:13" s="76" customFormat="1" ht="16.5">
      <c r="B1161" s="86"/>
      <c r="C1161" s="3"/>
      <c r="D1161" s="61"/>
      <c r="F1161" s="72"/>
      <c r="H1161" s="61"/>
      <c r="I1161" s="3"/>
      <c r="J1161" s="34"/>
      <c r="K1161" s="3"/>
      <c r="L1161" s="10"/>
      <c r="M1161" s="10"/>
    </row>
    <row r="1162" spans="2:13" s="76" customFormat="1" ht="16.5">
      <c r="B1162" s="86"/>
      <c r="C1162" s="3"/>
      <c r="D1162" s="61"/>
      <c r="F1162" s="72"/>
      <c r="H1162" s="61"/>
      <c r="I1162" s="3"/>
      <c r="J1162" s="34"/>
      <c r="K1162" s="3"/>
      <c r="L1162" s="10"/>
      <c r="M1162" s="10"/>
    </row>
    <row r="1163" spans="2:13" s="76" customFormat="1" ht="16.5">
      <c r="B1163" s="86"/>
      <c r="C1163" s="3"/>
      <c r="D1163" s="61"/>
      <c r="F1163" s="72"/>
      <c r="H1163" s="61"/>
      <c r="I1163" s="3"/>
      <c r="J1163" s="34"/>
      <c r="K1163" s="3"/>
      <c r="L1163" s="10"/>
      <c r="M1163" s="10"/>
    </row>
    <row r="1164" spans="2:13" s="76" customFormat="1" ht="16.5">
      <c r="B1164" s="86"/>
      <c r="C1164" s="3"/>
      <c r="D1164" s="61"/>
      <c r="F1164" s="72"/>
      <c r="H1164" s="61"/>
      <c r="I1164" s="3"/>
      <c r="J1164" s="34"/>
      <c r="K1164" s="3"/>
      <c r="L1164" s="10"/>
      <c r="M1164" s="10"/>
    </row>
    <row r="1165" spans="2:13" s="76" customFormat="1" ht="16.5">
      <c r="B1165" s="86"/>
      <c r="C1165" s="3"/>
      <c r="D1165" s="61"/>
      <c r="F1165" s="72"/>
      <c r="H1165" s="61"/>
      <c r="I1165" s="3"/>
      <c r="J1165" s="34"/>
      <c r="K1165" s="3"/>
      <c r="L1165" s="10"/>
      <c r="M1165" s="10"/>
    </row>
    <row r="1166" spans="2:13" s="76" customFormat="1" ht="16.5">
      <c r="B1166" s="86"/>
      <c r="C1166" s="3"/>
      <c r="D1166" s="61"/>
      <c r="F1166" s="72"/>
      <c r="H1166" s="61"/>
      <c r="I1166" s="3"/>
      <c r="J1166" s="34"/>
      <c r="K1166" s="3"/>
      <c r="L1166" s="10"/>
      <c r="M1166" s="10"/>
    </row>
    <row r="1167" spans="2:13" s="76" customFormat="1" ht="16.5">
      <c r="B1167" s="86"/>
      <c r="C1167" s="3"/>
      <c r="D1167" s="61"/>
      <c r="F1167" s="72"/>
      <c r="H1167" s="61"/>
      <c r="I1167" s="3"/>
      <c r="J1167" s="34"/>
      <c r="K1167" s="3"/>
      <c r="L1167" s="10"/>
      <c r="M1167" s="10"/>
    </row>
    <row r="1168" spans="2:13" s="76" customFormat="1" ht="16.5">
      <c r="B1168" s="86"/>
      <c r="C1168" s="3"/>
      <c r="D1168" s="61"/>
      <c r="F1168" s="72"/>
      <c r="H1168" s="61"/>
      <c r="I1168" s="3"/>
      <c r="J1168" s="34"/>
      <c r="K1168" s="3"/>
      <c r="L1168" s="10"/>
      <c r="M1168" s="10"/>
    </row>
    <row r="1169" spans="2:13" s="76" customFormat="1" ht="16.5">
      <c r="B1169" s="86"/>
      <c r="C1169" s="3"/>
      <c r="D1169" s="61"/>
      <c r="F1169" s="72"/>
      <c r="H1169" s="61"/>
      <c r="I1169" s="3"/>
      <c r="J1169" s="34"/>
      <c r="K1169" s="3"/>
      <c r="L1169" s="10"/>
      <c r="M1169" s="10"/>
    </row>
    <row r="1170" spans="2:13" s="76" customFormat="1" ht="16.5">
      <c r="B1170" s="86"/>
      <c r="C1170" s="3"/>
      <c r="D1170" s="61"/>
      <c r="F1170" s="72"/>
      <c r="H1170" s="61"/>
      <c r="I1170" s="3"/>
      <c r="J1170" s="34"/>
      <c r="K1170" s="3"/>
      <c r="L1170" s="10"/>
      <c r="M1170" s="10"/>
    </row>
    <row r="1171" spans="2:13" s="76" customFormat="1" ht="16.5">
      <c r="B1171" s="86"/>
      <c r="C1171" s="3"/>
      <c r="D1171" s="61"/>
      <c r="F1171" s="72"/>
      <c r="H1171" s="61"/>
      <c r="I1171" s="3"/>
      <c r="J1171" s="34"/>
      <c r="K1171" s="3"/>
      <c r="L1171" s="10"/>
      <c r="M1171" s="10"/>
    </row>
    <row r="1172" spans="2:13" s="76" customFormat="1" ht="16.5">
      <c r="B1172" s="86"/>
      <c r="C1172" s="3"/>
      <c r="D1172" s="61"/>
      <c r="F1172" s="72"/>
      <c r="H1172" s="61"/>
      <c r="I1172" s="3"/>
      <c r="J1172" s="34"/>
      <c r="K1172" s="3"/>
      <c r="L1172" s="10"/>
      <c r="M1172" s="10"/>
    </row>
    <row r="1173" spans="2:13" s="76" customFormat="1" ht="16.5">
      <c r="B1173" s="86"/>
      <c r="C1173" s="3"/>
      <c r="D1173" s="61"/>
      <c r="F1173" s="72"/>
      <c r="H1173" s="61"/>
      <c r="I1173" s="3"/>
      <c r="J1173" s="34"/>
      <c r="K1173" s="3"/>
      <c r="L1173" s="10"/>
      <c r="M1173" s="10"/>
    </row>
    <row r="1174" spans="2:13" s="76" customFormat="1" ht="16.5">
      <c r="B1174" s="86"/>
      <c r="C1174" s="3"/>
      <c r="D1174" s="61"/>
      <c r="F1174" s="72"/>
      <c r="H1174" s="61"/>
      <c r="I1174" s="3"/>
      <c r="J1174" s="34"/>
      <c r="K1174" s="3"/>
      <c r="L1174" s="10"/>
      <c r="M1174" s="10"/>
    </row>
    <row r="1175" spans="2:13" s="76" customFormat="1" ht="16.5">
      <c r="B1175" s="86"/>
      <c r="C1175" s="3"/>
      <c r="D1175" s="61"/>
      <c r="F1175" s="72"/>
      <c r="H1175" s="61"/>
      <c r="I1175" s="3"/>
      <c r="J1175" s="34"/>
      <c r="K1175" s="3"/>
      <c r="L1175" s="10"/>
      <c r="M1175" s="10"/>
    </row>
    <row r="1176" spans="2:13" s="76" customFormat="1" ht="16.5">
      <c r="B1176" s="86"/>
      <c r="C1176" s="3"/>
      <c r="D1176" s="61"/>
      <c r="F1176" s="72"/>
      <c r="H1176" s="61"/>
      <c r="I1176" s="3"/>
      <c r="J1176" s="34"/>
      <c r="K1176" s="3"/>
      <c r="L1176" s="10"/>
      <c r="M1176" s="10"/>
    </row>
    <row r="1177" spans="2:13" s="76" customFormat="1" ht="16.5">
      <c r="B1177" s="86"/>
      <c r="C1177" s="3"/>
      <c r="D1177" s="61"/>
      <c r="F1177" s="72"/>
      <c r="H1177" s="61"/>
      <c r="I1177" s="3"/>
      <c r="J1177" s="34"/>
      <c r="K1177" s="3"/>
      <c r="L1177" s="10"/>
      <c r="M1177" s="10"/>
    </row>
    <row r="1178" spans="2:13" s="76" customFormat="1" ht="16.5">
      <c r="B1178" s="86"/>
      <c r="C1178" s="3"/>
      <c r="D1178" s="61"/>
      <c r="F1178" s="72"/>
      <c r="H1178" s="61"/>
      <c r="I1178" s="3"/>
      <c r="J1178" s="34"/>
      <c r="K1178" s="3"/>
      <c r="L1178" s="10"/>
      <c r="M1178" s="10"/>
    </row>
    <row r="1179" spans="2:13" s="76" customFormat="1" ht="16.5">
      <c r="B1179" s="86"/>
      <c r="C1179" s="3"/>
      <c r="D1179" s="61"/>
      <c r="F1179" s="72"/>
      <c r="H1179" s="61"/>
      <c r="I1179" s="3"/>
      <c r="J1179" s="34"/>
      <c r="K1179" s="3"/>
      <c r="L1179" s="10"/>
      <c r="M1179" s="10"/>
    </row>
    <row r="1180" spans="2:13" s="76" customFormat="1" ht="16.5">
      <c r="B1180" s="86"/>
      <c r="C1180" s="3"/>
      <c r="D1180" s="61"/>
      <c r="F1180" s="72"/>
      <c r="H1180" s="61"/>
      <c r="I1180" s="3"/>
      <c r="J1180" s="34"/>
      <c r="K1180" s="3"/>
      <c r="L1180" s="10"/>
      <c r="M1180" s="10"/>
    </row>
    <row r="1181" spans="2:13" s="76" customFormat="1" ht="16.5">
      <c r="B1181" s="86"/>
      <c r="C1181" s="3"/>
      <c r="D1181" s="61"/>
      <c r="F1181" s="72"/>
      <c r="H1181" s="61"/>
      <c r="I1181" s="3"/>
      <c r="J1181" s="34"/>
      <c r="K1181" s="3"/>
      <c r="L1181" s="10"/>
      <c r="M1181" s="10"/>
    </row>
    <row r="1182" spans="2:13" s="76" customFormat="1" ht="16.5">
      <c r="B1182" s="86"/>
      <c r="C1182" s="3"/>
      <c r="D1182" s="61"/>
      <c r="F1182" s="72"/>
      <c r="H1182" s="61"/>
      <c r="I1182" s="3"/>
      <c r="J1182" s="34"/>
      <c r="K1182" s="3"/>
      <c r="L1182" s="10"/>
      <c r="M1182" s="10"/>
    </row>
    <row r="1183" spans="2:13" s="76" customFormat="1" ht="16.5">
      <c r="B1183" s="86"/>
      <c r="C1183" s="3"/>
      <c r="D1183" s="61"/>
      <c r="F1183" s="72"/>
      <c r="H1183" s="61"/>
      <c r="I1183" s="3"/>
      <c r="J1183" s="34"/>
      <c r="K1183" s="3"/>
      <c r="L1183" s="10"/>
      <c r="M1183" s="10"/>
    </row>
    <row r="1184" spans="2:13" s="76" customFormat="1" ht="16.5">
      <c r="B1184" s="86"/>
      <c r="C1184" s="3"/>
      <c r="D1184" s="61"/>
      <c r="F1184" s="72"/>
      <c r="H1184" s="61"/>
      <c r="I1184" s="3"/>
      <c r="J1184" s="34"/>
      <c r="K1184" s="3"/>
      <c r="L1184" s="10"/>
      <c r="M1184" s="10"/>
    </row>
    <row r="1185" spans="2:13" s="76" customFormat="1" ht="16.5">
      <c r="B1185" s="86"/>
      <c r="C1185" s="3"/>
      <c r="D1185" s="61"/>
      <c r="F1185" s="72"/>
      <c r="H1185" s="61"/>
      <c r="I1185" s="3"/>
      <c r="J1185" s="34"/>
      <c r="K1185" s="3"/>
      <c r="L1185" s="10"/>
      <c r="M1185" s="10"/>
    </row>
    <row r="1186" spans="2:13" s="76" customFormat="1" ht="16.5">
      <c r="B1186" s="86"/>
      <c r="C1186" s="3"/>
      <c r="D1186" s="61"/>
      <c r="F1186" s="72"/>
      <c r="H1186" s="61"/>
      <c r="I1186" s="3"/>
      <c r="J1186" s="34"/>
      <c r="K1186" s="3"/>
      <c r="L1186" s="10"/>
      <c r="M1186" s="10"/>
    </row>
    <row r="1187" spans="2:13" s="76" customFormat="1" ht="16.5">
      <c r="B1187" s="86"/>
      <c r="C1187" s="3"/>
      <c r="D1187" s="61"/>
      <c r="F1187" s="72"/>
      <c r="H1187" s="61"/>
      <c r="I1187" s="3"/>
      <c r="J1187" s="34"/>
      <c r="K1187" s="3"/>
      <c r="L1187" s="10"/>
      <c r="M1187" s="10"/>
    </row>
    <row r="1188" spans="2:13" s="76" customFormat="1" ht="16.5">
      <c r="B1188" s="86"/>
      <c r="C1188" s="3"/>
      <c r="D1188" s="61"/>
      <c r="F1188" s="77"/>
      <c r="H1188" s="61"/>
      <c r="I1188" s="3"/>
      <c r="J1188" s="34"/>
      <c r="K1188" s="3"/>
      <c r="L1188" s="10"/>
      <c r="M1188" s="10"/>
    </row>
  </sheetData>
  <autoFilter ref="A4:T238"/>
  <mergeCells count="6">
    <mergeCell ref="A1:C1"/>
    <mergeCell ref="D1:I1"/>
    <mergeCell ref="A2:C2"/>
    <mergeCell ref="D2:I2"/>
    <mergeCell ref="B3:C3"/>
    <mergeCell ref="D3:I3"/>
  </mergeCells>
  <conditionalFormatting sqref="B161:B173">
    <cfRule type="duplicateValues" dxfId="20" priority="8"/>
  </conditionalFormatting>
  <conditionalFormatting sqref="B167 B163:B165">
    <cfRule type="duplicateValues" dxfId="19" priority="7"/>
  </conditionalFormatting>
  <conditionalFormatting sqref="B69:B160">
    <cfRule type="duplicateValues" dxfId="18" priority="6"/>
  </conditionalFormatting>
  <conditionalFormatting sqref="B155 B151:B153 B137 B140:B142 B129 B133 B122:B125 B112 B105:B106 B92 B94 B82 B80 B74:B78 B70">
    <cfRule type="duplicateValues" dxfId="17" priority="5"/>
  </conditionalFormatting>
  <conditionalFormatting sqref="B31:B64">
    <cfRule type="expression" dxfId="16" priority="4">
      <formula>COUNTIF(B:B,B31)&gt;1</formula>
    </cfRule>
  </conditionalFormatting>
  <conditionalFormatting sqref="B65">
    <cfRule type="expression" dxfId="15" priority="3">
      <formula>COUNTIF(B:B,B65)&gt;1</formula>
    </cfRule>
  </conditionalFormatting>
  <conditionalFormatting sqref="B66">
    <cfRule type="expression" dxfId="14" priority="2">
      <formula>COUNTIF(B:B,B66)&gt;1</formula>
    </cfRule>
  </conditionalFormatting>
  <conditionalFormatting sqref="B67:B68">
    <cfRule type="expression" dxfId="13" priority="1">
      <formula>COUNTIF(B:B,B67)&gt;1</formula>
    </cfRule>
  </conditionalFormatting>
  <pageMargins left="0.31496062992126" right="0.31496062992126" top="0.51" bottom="0.79" header="0.31496062992126" footer="0.3"/>
  <pageSetup paperSize="9" scale="71" fitToHeight="0" orientation="landscape" r:id="rId1"/>
  <headerFoot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188"/>
  <sheetViews>
    <sheetView view="pageBreakPreview" topLeftCell="E1" zoomScaleNormal="100" zoomScaleSheetLayoutView="100" workbookViewId="0">
      <selection activeCell="H5" sqref="H5"/>
    </sheetView>
  </sheetViews>
  <sheetFormatPr defaultColWidth="14.42578125" defaultRowHeight="15.75" customHeight="1"/>
  <cols>
    <col min="1" max="1" width="6" style="186" customWidth="1"/>
    <col min="2" max="2" width="15.5703125" style="86" bestFit="1" customWidth="1"/>
    <col min="3" max="3" width="34.5703125" style="186" bestFit="1" customWidth="1"/>
    <col min="4" max="4" width="14.28515625" style="86" customWidth="1"/>
    <col min="5" max="5" width="28.28515625" style="197" customWidth="1"/>
    <col min="6" max="6" width="47.85546875" style="199" customWidth="1"/>
    <col min="7" max="7" width="29.42578125" style="197" customWidth="1"/>
    <col min="8" max="8" width="15.42578125" style="86" customWidth="1"/>
    <col min="9" max="9" width="9.85546875" style="186" customWidth="1"/>
    <col min="10" max="10" width="12.42578125" style="182" bestFit="1" customWidth="1"/>
    <col min="11" max="11" width="31.140625" style="186" bestFit="1" customWidth="1"/>
    <col min="12" max="13" width="14.42578125" style="187"/>
    <col min="14" max="16384" width="14.42578125" style="186"/>
  </cols>
  <sheetData>
    <row r="1" spans="1:10" s="145" customFormat="1" ht="16.5">
      <c r="A1" s="254" t="s">
        <v>5</v>
      </c>
      <c r="B1" s="254"/>
      <c r="C1" s="254"/>
      <c r="D1" s="255" t="s">
        <v>11</v>
      </c>
      <c r="E1" s="255"/>
      <c r="F1" s="255"/>
      <c r="G1" s="255"/>
      <c r="H1" s="255"/>
      <c r="I1" s="255"/>
      <c r="J1" s="182"/>
    </row>
    <row r="2" spans="1:10" s="145" customFormat="1" ht="16.5">
      <c r="A2" s="255" t="s">
        <v>6</v>
      </c>
      <c r="B2" s="255"/>
      <c r="C2" s="255"/>
      <c r="D2" s="255" t="s">
        <v>12</v>
      </c>
      <c r="E2" s="255"/>
      <c r="F2" s="255"/>
      <c r="G2" s="255"/>
      <c r="H2" s="255"/>
      <c r="I2" s="255"/>
      <c r="J2" s="182"/>
    </row>
    <row r="3" spans="1:10" s="145" customFormat="1" ht="16.5">
      <c r="B3" s="256"/>
      <c r="C3" s="256"/>
      <c r="D3" s="257" t="s">
        <v>27</v>
      </c>
      <c r="E3" s="257"/>
      <c r="F3" s="257"/>
      <c r="G3" s="257"/>
      <c r="H3" s="257"/>
      <c r="I3" s="257"/>
      <c r="J3" s="182"/>
    </row>
    <row r="4" spans="1:10" s="180" customFormat="1" ht="15.75" customHeight="1">
      <c r="A4" s="80" t="s">
        <v>0</v>
      </c>
      <c r="B4" s="80" t="s">
        <v>10</v>
      </c>
      <c r="C4" s="80" t="s">
        <v>18</v>
      </c>
      <c r="D4" s="80" t="s">
        <v>1</v>
      </c>
      <c r="E4" s="96" t="s">
        <v>2</v>
      </c>
      <c r="F4" s="96" t="s">
        <v>4</v>
      </c>
      <c r="G4" s="96" t="s">
        <v>3</v>
      </c>
      <c r="H4" s="80" t="s">
        <v>13</v>
      </c>
      <c r="I4" s="80" t="s">
        <v>7</v>
      </c>
      <c r="J4" s="183"/>
    </row>
    <row r="5" spans="1:10" s="180" customFormat="1" ht="78.75">
      <c r="A5" s="91">
        <v>1</v>
      </c>
      <c r="B5" s="108">
        <v>25207216157</v>
      </c>
      <c r="C5" s="153" t="s">
        <v>144</v>
      </c>
      <c r="D5" s="153" t="s">
        <v>274</v>
      </c>
      <c r="E5" s="115" t="s">
        <v>311</v>
      </c>
      <c r="F5" s="81" t="s">
        <v>370</v>
      </c>
      <c r="G5" s="91" t="s">
        <v>20</v>
      </c>
      <c r="H5" s="92" t="s">
        <v>23</v>
      </c>
      <c r="I5" s="80"/>
      <c r="J5" s="96"/>
    </row>
    <row r="6" spans="1:10" s="180" customFormat="1" ht="47.25">
      <c r="A6" s="91">
        <v>2</v>
      </c>
      <c r="B6" s="108">
        <v>25207205366</v>
      </c>
      <c r="C6" s="153" t="s">
        <v>145</v>
      </c>
      <c r="D6" s="153" t="s">
        <v>275</v>
      </c>
      <c r="E6" s="115" t="s">
        <v>312</v>
      </c>
      <c r="F6" s="81" t="s">
        <v>371</v>
      </c>
      <c r="G6" s="91" t="s">
        <v>20</v>
      </c>
      <c r="H6" s="92" t="s">
        <v>23</v>
      </c>
      <c r="I6" s="80"/>
      <c r="J6" s="96"/>
    </row>
    <row r="7" spans="1:10" s="180" customFormat="1" ht="63">
      <c r="A7" s="91">
        <v>3</v>
      </c>
      <c r="B7" s="108">
        <v>25217215865</v>
      </c>
      <c r="C7" s="153" t="s">
        <v>146</v>
      </c>
      <c r="D7" s="153" t="s">
        <v>276</v>
      </c>
      <c r="E7" s="115" t="s">
        <v>313</v>
      </c>
      <c r="F7" s="81" t="s">
        <v>372</v>
      </c>
      <c r="G7" s="91" t="s">
        <v>20</v>
      </c>
      <c r="H7" s="92" t="s">
        <v>23</v>
      </c>
      <c r="I7" s="80"/>
      <c r="J7" s="96"/>
    </row>
    <row r="8" spans="1:10" s="180" customFormat="1" ht="47.25">
      <c r="A8" s="91">
        <v>4</v>
      </c>
      <c r="B8" s="108">
        <v>26207232714</v>
      </c>
      <c r="C8" s="153" t="s">
        <v>147</v>
      </c>
      <c r="D8" s="153" t="s">
        <v>277</v>
      </c>
      <c r="E8" s="115" t="s">
        <v>313</v>
      </c>
      <c r="F8" s="81" t="s">
        <v>373</v>
      </c>
      <c r="G8" s="91" t="s">
        <v>20</v>
      </c>
      <c r="H8" s="92" t="s">
        <v>23</v>
      </c>
      <c r="I8" s="80"/>
      <c r="J8" s="96"/>
    </row>
    <row r="9" spans="1:10" s="180" customFormat="1" ht="47.25">
      <c r="A9" s="91">
        <v>5</v>
      </c>
      <c r="B9" s="108">
        <v>25217217207</v>
      </c>
      <c r="C9" s="153" t="s">
        <v>148</v>
      </c>
      <c r="D9" s="153" t="s">
        <v>278</v>
      </c>
      <c r="E9" s="115" t="s">
        <v>313</v>
      </c>
      <c r="F9" s="81" t="s">
        <v>374</v>
      </c>
      <c r="G9" s="91" t="s">
        <v>20</v>
      </c>
      <c r="H9" s="92" t="s">
        <v>23</v>
      </c>
      <c r="I9" s="80"/>
      <c r="J9" s="96"/>
    </row>
    <row r="10" spans="1:10" s="180" customFormat="1" ht="47.25">
      <c r="A10" s="91">
        <v>6</v>
      </c>
      <c r="B10" s="108">
        <v>26207223948</v>
      </c>
      <c r="C10" s="153" t="s">
        <v>149</v>
      </c>
      <c r="D10" s="153" t="s">
        <v>277</v>
      </c>
      <c r="E10" s="115" t="s">
        <v>101</v>
      </c>
      <c r="F10" s="81" t="s">
        <v>375</v>
      </c>
      <c r="G10" s="91" t="s">
        <v>20</v>
      </c>
      <c r="H10" s="92" t="s">
        <v>23</v>
      </c>
      <c r="I10" s="80"/>
      <c r="J10" s="96"/>
    </row>
    <row r="11" spans="1:10" s="180" customFormat="1" ht="63">
      <c r="A11" s="91">
        <v>7</v>
      </c>
      <c r="B11" s="108">
        <v>26207231192</v>
      </c>
      <c r="C11" s="153" t="s">
        <v>150</v>
      </c>
      <c r="D11" s="153" t="s">
        <v>25</v>
      </c>
      <c r="E11" s="115" t="s">
        <v>101</v>
      </c>
      <c r="F11" s="81" t="s">
        <v>376</v>
      </c>
      <c r="G11" s="91" t="s">
        <v>20</v>
      </c>
      <c r="H11" s="92" t="s">
        <v>23</v>
      </c>
      <c r="I11" s="80"/>
      <c r="J11" s="96"/>
    </row>
    <row r="12" spans="1:10" s="180" customFormat="1" ht="78.75">
      <c r="A12" s="91">
        <v>8</v>
      </c>
      <c r="B12" s="108">
        <v>26217122703</v>
      </c>
      <c r="C12" s="153" t="s">
        <v>151</v>
      </c>
      <c r="D12" s="153" t="s">
        <v>279</v>
      </c>
      <c r="E12" s="115" t="s">
        <v>101</v>
      </c>
      <c r="F12" s="81" t="s">
        <v>377</v>
      </c>
      <c r="G12" s="91" t="s">
        <v>20</v>
      </c>
      <c r="H12" s="92" t="s">
        <v>23</v>
      </c>
      <c r="I12" s="80"/>
      <c r="J12" s="96"/>
    </row>
    <row r="13" spans="1:10" s="180" customFormat="1" ht="63">
      <c r="A13" s="91">
        <v>9</v>
      </c>
      <c r="B13" s="108">
        <v>26207241665</v>
      </c>
      <c r="C13" s="153" t="s">
        <v>152</v>
      </c>
      <c r="D13" s="153" t="s">
        <v>279</v>
      </c>
      <c r="E13" s="115" t="s">
        <v>314</v>
      </c>
      <c r="F13" s="81" t="s">
        <v>378</v>
      </c>
      <c r="G13" s="91" t="s">
        <v>20</v>
      </c>
      <c r="H13" s="92" t="s">
        <v>23</v>
      </c>
      <c r="I13" s="80"/>
      <c r="J13" s="96"/>
    </row>
    <row r="14" spans="1:10" s="180" customFormat="1" ht="47.25">
      <c r="A14" s="91">
        <v>10</v>
      </c>
      <c r="B14" s="108">
        <v>26217200237</v>
      </c>
      <c r="C14" s="153" t="s">
        <v>153</v>
      </c>
      <c r="D14" s="153" t="s">
        <v>280</v>
      </c>
      <c r="E14" s="115" t="s">
        <v>315</v>
      </c>
      <c r="F14" s="81" t="s">
        <v>379</v>
      </c>
      <c r="G14" s="91" t="s">
        <v>20</v>
      </c>
      <c r="H14" s="92" t="s">
        <v>23</v>
      </c>
      <c r="I14" s="80"/>
      <c r="J14" s="96"/>
    </row>
    <row r="15" spans="1:10" s="180" customFormat="1" ht="78.75">
      <c r="A15" s="91">
        <v>11</v>
      </c>
      <c r="B15" s="108">
        <v>26217228728</v>
      </c>
      <c r="C15" s="153" t="s">
        <v>154</v>
      </c>
      <c r="D15" s="153" t="s">
        <v>25</v>
      </c>
      <c r="E15" s="115" t="s">
        <v>316</v>
      </c>
      <c r="F15" s="81" t="s">
        <v>380</v>
      </c>
      <c r="G15" s="91" t="s">
        <v>500</v>
      </c>
      <c r="H15" s="92" t="s">
        <v>23</v>
      </c>
      <c r="I15" s="80"/>
      <c r="J15" s="96"/>
    </row>
    <row r="16" spans="1:10" s="180" customFormat="1" ht="63">
      <c r="A16" s="91">
        <v>12</v>
      </c>
      <c r="B16" s="108">
        <v>26207230690</v>
      </c>
      <c r="C16" s="153" t="s">
        <v>155</v>
      </c>
      <c r="D16" s="153" t="s">
        <v>25</v>
      </c>
      <c r="E16" s="115" t="s">
        <v>316</v>
      </c>
      <c r="F16" s="81" t="s">
        <v>381</v>
      </c>
      <c r="G16" s="91" t="s">
        <v>500</v>
      </c>
      <c r="H16" s="92" t="s">
        <v>23</v>
      </c>
      <c r="I16" s="80"/>
      <c r="J16" s="96"/>
    </row>
    <row r="17" spans="1:10" s="180" customFormat="1" ht="63">
      <c r="A17" s="91">
        <v>13</v>
      </c>
      <c r="B17" s="108">
        <v>26207133013</v>
      </c>
      <c r="C17" s="153" t="s">
        <v>156</v>
      </c>
      <c r="D17" s="153" t="s">
        <v>275</v>
      </c>
      <c r="E17" s="115" t="s">
        <v>316</v>
      </c>
      <c r="F17" s="81" t="s">
        <v>382</v>
      </c>
      <c r="G17" s="91" t="s">
        <v>500</v>
      </c>
      <c r="H17" s="92" t="s">
        <v>23</v>
      </c>
      <c r="I17" s="80"/>
      <c r="J17" s="96"/>
    </row>
    <row r="18" spans="1:10" s="180" customFormat="1" ht="63">
      <c r="A18" s="91">
        <v>14</v>
      </c>
      <c r="B18" s="108">
        <v>26217226485</v>
      </c>
      <c r="C18" s="153" t="s">
        <v>157</v>
      </c>
      <c r="D18" s="153" t="s">
        <v>25</v>
      </c>
      <c r="E18" s="115" t="s">
        <v>316</v>
      </c>
      <c r="F18" s="81" t="s">
        <v>383</v>
      </c>
      <c r="G18" s="91" t="s">
        <v>500</v>
      </c>
      <c r="H18" s="92" t="s">
        <v>23</v>
      </c>
      <c r="I18" s="80"/>
      <c r="J18" s="96"/>
    </row>
    <row r="19" spans="1:10" s="180" customFormat="1" ht="63">
      <c r="A19" s="91">
        <v>15</v>
      </c>
      <c r="B19" s="108">
        <v>26207226057</v>
      </c>
      <c r="C19" s="153" t="s">
        <v>158</v>
      </c>
      <c r="D19" s="153" t="s">
        <v>277</v>
      </c>
      <c r="E19" s="115" t="s">
        <v>317</v>
      </c>
      <c r="F19" s="81" t="s">
        <v>384</v>
      </c>
      <c r="G19" s="91" t="s">
        <v>500</v>
      </c>
      <c r="H19" s="92" t="s">
        <v>23</v>
      </c>
      <c r="I19" s="80"/>
      <c r="J19" s="96"/>
    </row>
    <row r="20" spans="1:10" s="180" customFormat="1" ht="63">
      <c r="A20" s="91">
        <v>16</v>
      </c>
      <c r="B20" s="108">
        <v>26217200095</v>
      </c>
      <c r="C20" s="153" t="s">
        <v>159</v>
      </c>
      <c r="D20" s="153" t="s">
        <v>281</v>
      </c>
      <c r="E20" s="115" t="s">
        <v>318</v>
      </c>
      <c r="F20" s="81" t="s">
        <v>385</v>
      </c>
      <c r="G20" s="91" t="s">
        <v>500</v>
      </c>
      <c r="H20" s="92" t="s">
        <v>23</v>
      </c>
      <c r="I20" s="80"/>
      <c r="J20" s="96"/>
    </row>
    <row r="21" spans="1:10" s="180" customFormat="1" ht="63">
      <c r="A21" s="91">
        <v>17</v>
      </c>
      <c r="B21" s="108">
        <v>26217233112</v>
      </c>
      <c r="C21" s="153" t="s">
        <v>160</v>
      </c>
      <c r="D21" s="153" t="s">
        <v>282</v>
      </c>
      <c r="E21" s="115" t="s">
        <v>319</v>
      </c>
      <c r="F21" s="81" t="s">
        <v>386</v>
      </c>
      <c r="G21" s="91" t="s">
        <v>500</v>
      </c>
      <c r="H21" s="92" t="s">
        <v>23</v>
      </c>
      <c r="I21" s="80"/>
      <c r="J21" s="96"/>
    </row>
    <row r="22" spans="1:10" s="180" customFormat="1" ht="63">
      <c r="A22" s="91">
        <v>18</v>
      </c>
      <c r="B22" s="108">
        <v>26207129925</v>
      </c>
      <c r="C22" s="153" t="s">
        <v>161</v>
      </c>
      <c r="D22" s="153" t="s">
        <v>283</v>
      </c>
      <c r="E22" s="115" t="s">
        <v>320</v>
      </c>
      <c r="F22" s="81" t="s">
        <v>387</v>
      </c>
      <c r="G22" s="91" t="s">
        <v>500</v>
      </c>
      <c r="H22" s="92" t="s">
        <v>23</v>
      </c>
      <c r="I22" s="80"/>
      <c r="J22" s="96"/>
    </row>
    <row r="23" spans="1:10" s="180" customFormat="1" ht="63">
      <c r="A23" s="91">
        <v>19</v>
      </c>
      <c r="B23" s="108">
        <v>26203842717</v>
      </c>
      <c r="C23" s="153" t="s">
        <v>162</v>
      </c>
      <c r="D23" s="153" t="s">
        <v>284</v>
      </c>
      <c r="E23" s="115" t="s">
        <v>321</v>
      </c>
      <c r="F23" s="81" t="s">
        <v>388</v>
      </c>
      <c r="G23" s="91" t="s">
        <v>500</v>
      </c>
      <c r="H23" s="92" t="s">
        <v>23</v>
      </c>
      <c r="I23" s="80"/>
      <c r="J23" s="96"/>
    </row>
    <row r="24" spans="1:10" s="180" customFormat="1" ht="63">
      <c r="A24" s="91">
        <v>20</v>
      </c>
      <c r="B24" s="108">
        <v>26207220362</v>
      </c>
      <c r="C24" s="153" t="s">
        <v>163</v>
      </c>
      <c r="D24" s="153" t="s">
        <v>284</v>
      </c>
      <c r="E24" s="115" t="s">
        <v>321</v>
      </c>
      <c r="F24" s="81" t="s">
        <v>389</v>
      </c>
      <c r="G24" s="91" t="s">
        <v>500</v>
      </c>
      <c r="H24" s="92" t="s">
        <v>23</v>
      </c>
      <c r="I24" s="80"/>
      <c r="J24" s="96"/>
    </row>
    <row r="25" spans="1:10" s="180" customFormat="1" ht="47.25">
      <c r="A25" s="91">
        <v>21</v>
      </c>
      <c r="B25" s="108">
        <v>26207230399</v>
      </c>
      <c r="C25" s="153" t="s">
        <v>164</v>
      </c>
      <c r="D25" s="153" t="s">
        <v>285</v>
      </c>
      <c r="E25" s="115" t="s">
        <v>321</v>
      </c>
      <c r="F25" s="81" t="s">
        <v>390</v>
      </c>
      <c r="G25" s="91" t="s">
        <v>500</v>
      </c>
      <c r="H25" s="92" t="s">
        <v>23</v>
      </c>
      <c r="I25" s="80"/>
      <c r="J25" s="96"/>
    </row>
    <row r="26" spans="1:10" s="180" customFormat="1" ht="63">
      <c r="A26" s="91">
        <v>22</v>
      </c>
      <c r="B26" s="108">
        <v>26217236163</v>
      </c>
      <c r="C26" s="153" t="s">
        <v>165</v>
      </c>
      <c r="D26" s="153" t="s">
        <v>282</v>
      </c>
      <c r="E26" s="115" t="s">
        <v>322</v>
      </c>
      <c r="F26" s="81" t="s">
        <v>391</v>
      </c>
      <c r="G26" s="91" t="s">
        <v>500</v>
      </c>
      <c r="H26" s="92" t="s">
        <v>23</v>
      </c>
      <c r="I26" s="80"/>
      <c r="J26" s="96"/>
    </row>
    <row r="27" spans="1:10" s="180" customFormat="1" ht="47.25">
      <c r="A27" s="91">
        <v>23</v>
      </c>
      <c r="B27" s="108">
        <v>26207241595</v>
      </c>
      <c r="C27" s="153" t="s">
        <v>166</v>
      </c>
      <c r="D27" s="153" t="s">
        <v>282</v>
      </c>
      <c r="E27" s="115" t="s">
        <v>32</v>
      </c>
      <c r="F27" s="81" t="s">
        <v>392</v>
      </c>
      <c r="G27" s="91" t="s">
        <v>501</v>
      </c>
      <c r="H27" s="92" t="s">
        <v>23</v>
      </c>
      <c r="I27" s="80"/>
      <c r="J27" s="96"/>
    </row>
    <row r="28" spans="1:10" s="180" customFormat="1" ht="47.25">
      <c r="A28" s="91">
        <v>24</v>
      </c>
      <c r="B28" s="108">
        <v>26217230003</v>
      </c>
      <c r="C28" s="153" t="s">
        <v>167</v>
      </c>
      <c r="D28" s="153" t="s">
        <v>275</v>
      </c>
      <c r="E28" s="115" t="s">
        <v>32</v>
      </c>
      <c r="F28" s="81" t="s">
        <v>393</v>
      </c>
      <c r="G28" s="91" t="s">
        <v>501</v>
      </c>
      <c r="H28" s="92" t="s">
        <v>23</v>
      </c>
      <c r="I28" s="80"/>
      <c r="J28" s="96"/>
    </row>
    <row r="29" spans="1:10" s="180" customFormat="1" ht="63">
      <c r="A29" s="91">
        <v>25</v>
      </c>
      <c r="B29" s="108">
        <v>26217222281</v>
      </c>
      <c r="C29" s="153" t="s">
        <v>168</v>
      </c>
      <c r="D29" s="153" t="s">
        <v>25</v>
      </c>
      <c r="E29" s="115" t="s">
        <v>323</v>
      </c>
      <c r="F29" s="81" t="s">
        <v>394</v>
      </c>
      <c r="G29" s="91" t="s">
        <v>501</v>
      </c>
      <c r="H29" s="92" t="s">
        <v>23</v>
      </c>
      <c r="I29" s="80"/>
      <c r="J29" s="96"/>
    </row>
    <row r="30" spans="1:10" s="180" customFormat="1" ht="47.25">
      <c r="A30" s="91">
        <v>26</v>
      </c>
      <c r="B30" s="108">
        <v>26217235187</v>
      </c>
      <c r="C30" s="153" t="s">
        <v>169</v>
      </c>
      <c r="D30" s="153" t="s">
        <v>282</v>
      </c>
      <c r="E30" s="115" t="s">
        <v>323</v>
      </c>
      <c r="F30" s="81" t="s">
        <v>395</v>
      </c>
      <c r="G30" s="91" t="s">
        <v>501</v>
      </c>
      <c r="H30" s="92" t="s">
        <v>23</v>
      </c>
      <c r="I30" s="80"/>
      <c r="J30" s="96"/>
    </row>
    <row r="31" spans="1:10" s="180" customFormat="1" ht="47.25">
      <c r="A31" s="91">
        <v>27</v>
      </c>
      <c r="B31" s="108">
        <v>25217205710</v>
      </c>
      <c r="C31" s="153" t="s">
        <v>170</v>
      </c>
      <c r="D31" s="153" t="s">
        <v>281</v>
      </c>
      <c r="E31" s="115" t="s">
        <v>323</v>
      </c>
      <c r="F31" s="81" t="s">
        <v>396</v>
      </c>
      <c r="G31" s="91" t="s">
        <v>501</v>
      </c>
      <c r="H31" s="92" t="s">
        <v>23</v>
      </c>
      <c r="I31" s="80"/>
      <c r="J31" s="96"/>
    </row>
    <row r="32" spans="1:10" s="180" customFormat="1" ht="47.25">
      <c r="A32" s="91">
        <v>28</v>
      </c>
      <c r="B32" s="108">
        <v>26207242003</v>
      </c>
      <c r="C32" s="153" t="s">
        <v>171</v>
      </c>
      <c r="D32" s="153" t="s">
        <v>280</v>
      </c>
      <c r="E32" s="115" t="s">
        <v>323</v>
      </c>
      <c r="F32" s="81" t="s">
        <v>397</v>
      </c>
      <c r="G32" s="91" t="s">
        <v>501</v>
      </c>
      <c r="H32" s="92" t="s">
        <v>23</v>
      </c>
      <c r="I32" s="80"/>
      <c r="J32" s="96"/>
    </row>
    <row r="33" spans="1:10" s="180" customFormat="1" ht="47.25">
      <c r="A33" s="91">
        <v>29</v>
      </c>
      <c r="B33" s="108">
        <v>26207236202</v>
      </c>
      <c r="C33" s="153" t="s">
        <v>172</v>
      </c>
      <c r="D33" s="153" t="s">
        <v>286</v>
      </c>
      <c r="E33" s="115" t="s">
        <v>323</v>
      </c>
      <c r="F33" s="81" t="s">
        <v>398</v>
      </c>
      <c r="G33" s="91" t="s">
        <v>501</v>
      </c>
      <c r="H33" s="92" t="s">
        <v>23</v>
      </c>
      <c r="I33" s="80"/>
      <c r="J33" s="96"/>
    </row>
    <row r="34" spans="1:10" s="180" customFormat="1" ht="47.25">
      <c r="A34" s="91">
        <v>30</v>
      </c>
      <c r="B34" s="108">
        <v>26207235895</v>
      </c>
      <c r="C34" s="153" t="s">
        <v>86</v>
      </c>
      <c r="D34" s="153" t="s">
        <v>287</v>
      </c>
      <c r="E34" s="115" t="s">
        <v>323</v>
      </c>
      <c r="F34" s="81" t="s">
        <v>399</v>
      </c>
      <c r="G34" s="91" t="s">
        <v>501</v>
      </c>
      <c r="H34" s="92" t="s">
        <v>23</v>
      </c>
      <c r="I34" s="80"/>
      <c r="J34" s="96"/>
    </row>
    <row r="35" spans="1:10" s="180" customFormat="1" ht="63">
      <c r="A35" s="91">
        <v>31</v>
      </c>
      <c r="B35" s="108">
        <v>25207200193</v>
      </c>
      <c r="C35" s="153" t="s">
        <v>173</v>
      </c>
      <c r="D35" s="153" t="s">
        <v>288</v>
      </c>
      <c r="E35" s="115" t="s">
        <v>323</v>
      </c>
      <c r="F35" s="81" t="s">
        <v>400</v>
      </c>
      <c r="G35" s="91" t="s">
        <v>501</v>
      </c>
      <c r="H35" s="92" t="s">
        <v>23</v>
      </c>
      <c r="I35" s="80"/>
      <c r="J35" s="96"/>
    </row>
    <row r="36" spans="1:10" s="180" customFormat="1" ht="47.25">
      <c r="A36" s="91">
        <v>32</v>
      </c>
      <c r="B36" s="108">
        <v>26203829008</v>
      </c>
      <c r="C36" s="153" t="s">
        <v>174</v>
      </c>
      <c r="D36" s="153" t="s">
        <v>288</v>
      </c>
      <c r="E36" s="115" t="s">
        <v>323</v>
      </c>
      <c r="F36" s="81" t="s">
        <v>401</v>
      </c>
      <c r="G36" s="91" t="s">
        <v>501</v>
      </c>
      <c r="H36" s="92" t="s">
        <v>23</v>
      </c>
      <c r="I36" s="80"/>
      <c r="J36" s="96"/>
    </row>
    <row r="37" spans="1:10" s="180" customFormat="1" ht="47.25">
      <c r="A37" s="91">
        <v>33</v>
      </c>
      <c r="B37" s="108">
        <v>25217207524</v>
      </c>
      <c r="C37" s="153" t="s">
        <v>175</v>
      </c>
      <c r="D37" s="153" t="s">
        <v>289</v>
      </c>
      <c r="E37" s="115" t="s">
        <v>323</v>
      </c>
      <c r="F37" s="81" t="s">
        <v>402</v>
      </c>
      <c r="G37" s="91" t="s">
        <v>501</v>
      </c>
      <c r="H37" s="92" t="s">
        <v>23</v>
      </c>
      <c r="I37" s="80"/>
      <c r="J37" s="96"/>
    </row>
    <row r="38" spans="1:10" s="180" customFormat="1" ht="63">
      <c r="A38" s="91">
        <v>34</v>
      </c>
      <c r="B38" s="108">
        <v>26217232263</v>
      </c>
      <c r="C38" s="153" t="s">
        <v>176</v>
      </c>
      <c r="D38" s="153" t="s">
        <v>282</v>
      </c>
      <c r="E38" s="115" t="s">
        <v>324</v>
      </c>
      <c r="F38" s="81" t="s">
        <v>403</v>
      </c>
      <c r="G38" s="91" t="s">
        <v>501</v>
      </c>
      <c r="H38" s="92" t="s">
        <v>23</v>
      </c>
      <c r="I38" s="80"/>
      <c r="J38" s="96"/>
    </row>
    <row r="39" spans="1:10" s="180" customFormat="1" ht="63">
      <c r="A39" s="91">
        <v>35</v>
      </c>
      <c r="B39" s="108">
        <v>26217239855</v>
      </c>
      <c r="C39" s="153" t="s">
        <v>177</v>
      </c>
      <c r="D39" s="153" t="s">
        <v>275</v>
      </c>
      <c r="E39" s="115" t="s">
        <v>325</v>
      </c>
      <c r="F39" s="81" t="s">
        <v>404</v>
      </c>
      <c r="G39" s="91" t="s">
        <v>501</v>
      </c>
      <c r="H39" s="92" t="s">
        <v>23</v>
      </c>
      <c r="I39" s="80"/>
      <c r="J39" s="96"/>
    </row>
    <row r="40" spans="1:10" s="180" customFormat="1" ht="63">
      <c r="A40" s="91">
        <v>36</v>
      </c>
      <c r="B40" s="108">
        <v>26213435373</v>
      </c>
      <c r="C40" s="153" t="s">
        <v>178</v>
      </c>
      <c r="D40" s="153" t="s">
        <v>275</v>
      </c>
      <c r="E40" s="115" t="s">
        <v>326</v>
      </c>
      <c r="F40" s="81" t="s">
        <v>405</v>
      </c>
      <c r="G40" s="91" t="s">
        <v>501</v>
      </c>
      <c r="H40" s="92" t="s">
        <v>23</v>
      </c>
      <c r="I40" s="80"/>
      <c r="J40" s="96"/>
    </row>
    <row r="41" spans="1:10" s="180" customFormat="1" ht="47.25">
      <c r="A41" s="91">
        <v>37</v>
      </c>
      <c r="B41" s="108">
        <v>26217239886</v>
      </c>
      <c r="C41" s="153" t="s">
        <v>179</v>
      </c>
      <c r="D41" s="153" t="s">
        <v>275</v>
      </c>
      <c r="E41" s="115" t="s">
        <v>327</v>
      </c>
      <c r="F41" s="81" t="s">
        <v>406</v>
      </c>
      <c r="G41" s="91" t="s">
        <v>501</v>
      </c>
      <c r="H41" s="92" t="s">
        <v>23</v>
      </c>
      <c r="I41" s="80"/>
      <c r="J41" s="96"/>
    </row>
    <row r="42" spans="1:10" s="180" customFormat="1" ht="63">
      <c r="A42" s="91">
        <v>38</v>
      </c>
      <c r="B42" s="108">
        <v>26217234911</v>
      </c>
      <c r="C42" s="153" t="s">
        <v>180</v>
      </c>
      <c r="D42" s="153" t="s">
        <v>280</v>
      </c>
      <c r="E42" s="115" t="s">
        <v>315</v>
      </c>
      <c r="F42" s="81" t="s">
        <v>407</v>
      </c>
      <c r="G42" s="91" t="s">
        <v>501</v>
      </c>
      <c r="H42" s="92" t="s">
        <v>23</v>
      </c>
      <c r="I42" s="80"/>
      <c r="J42" s="96"/>
    </row>
    <row r="43" spans="1:10" s="180" customFormat="1" ht="63">
      <c r="A43" s="91">
        <v>39</v>
      </c>
      <c r="B43" s="108">
        <v>26217231437</v>
      </c>
      <c r="C43" s="153" t="s">
        <v>181</v>
      </c>
      <c r="D43" s="153" t="s">
        <v>275</v>
      </c>
      <c r="E43" s="115" t="s">
        <v>315</v>
      </c>
      <c r="F43" s="81" t="s">
        <v>408</v>
      </c>
      <c r="G43" s="91" t="s">
        <v>501</v>
      </c>
      <c r="H43" s="92" t="s">
        <v>23</v>
      </c>
      <c r="I43" s="80"/>
      <c r="J43" s="96"/>
    </row>
    <row r="44" spans="1:10" s="180" customFormat="1" ht="47.25">
      <c r="A44" s="91">
        <v>40</v>
      </c>
      <c r="B44" s="108">
        <v>26207200486</v>
      </c>
      <c r="C44" s="153" t="s">
        <v>182</v>
      </c>
      <c r="D44" s="153" t="s">
        <v>25</v>
      </c>
      <c r="E44" s="115" t="s">
        <v>315</v>
      </c>
      <c r="F44" s="81" t="s">
        <v>409</v>
      </c>
      <c r="G44" s="91" t="s">
        <v>501</v>
      </c>
      <c r="H44" s="92" t="s">
        <v>23</v>
      </c>
      <c r="I44" s="80"/>
      <c r="J44" s="96"/>
    </row>
    <row r="45" spans="1:10" s="180" customFormat="1" ht="47.25">
      <c r="A45" s="91">
        <v>41</v>
      </c>
      <c r="B45" s="108">
        <v>25207109941</v>
      </c>
      <c r="C45" s="153" t="s">
        <v>183</v>
      </c>
      <c r="D45" s="153" t="s">
        <v>290</v>
      </c>
      <c r="E45" s="115" t="s">
        <v>328</v>
      </c>
      <c r="F45" s="81" t="s">
        <v>410</v>
      </c>
      <c r="G45" s="91" t="s">
        <v>21</v>
      </c>
      <c r="H45" s="92" t="s">
        <v>23</v>
      </c>
      <c r="I45" s="80"/>
      <c r="J45" s="96"/>
    </row>
    <row r="46" spans="1:10" s="180" customFormat="1" ht="47.25">
      <c r="A46" s="91">
        <v>42</v>
      </c>
      <c r="B46" s="108">
        <v>25213405295</v>
      </c>
      <c r="C46" s="153" t="s">
        <v>184</v>
      </c>
      <c r="D46" s="153" t="s">
        <v>290</v>
      </c>
      <c r="E46" s="115" t="s">
        <v>328</v>
      </c>
      <c r="F46" s="81" t="s">
        <v>411</v>
      </c>
      <c r="G46" s="91" t="s">
        <v>21</v>
      </c>
      <c r="H46" s="92" t="s">
        <v>23</v>
      </c>
      <c r="I46" s="80"/>
      <c r="J46" s="96"/>
    </row>
    <row r="47" spans="1:10" s="180" customFormat="1" ht="47.25">
      <c r="A47" s="91">
        <v>43</v>
      </c>
      <c r="B47" s="108">
        <v>25207217100</v>
      </c>
      <c r="C47" s="153" t="s">
        <v>185</v>
      </c>
      <c r="D47" s="153" t="s">
        <v>277</v>
      </c>
      <c r="E47" s="115" t="s">
        <v>328</v>
      </c>
      <c r="F47" s="81" t="s">
        <v>412</v>
      </c>
      <c r="G47" s="91" t="s">
        <v>21</v>
      </c>
      <c r="H47" s="92" t="s">
        <v>23</v>
      </c>
      <c r="I47" s="80"/>
      <c r="J47" s="96"/>
    </row>
    <row r="48" spans="1:10" s="180" customFormat="1" ht="47.25">
      <c r="A48" s="91">
        <v>44</v>
      </c>
      <c r="B48" s="108">
        <v>26217230577</v>
      </c>
      <c r="C48" s="153" t="s">
        <v>186</v>
      </c>
      <c r="D48" s="153" t="s">
        <v>291</v>
      </c>
      <c r="E48" s="115" t="s">
        <v>329</v>
      </c>
      <c r="F48" s="81" t="s">
        <v>413</v>
      </c>
      <c r="G48" s="91" t="s">
        <v>21</v>
      </c>
      <c r="H48" s="92" t="s">
        <v>23</v>
      </c>
      <c r="I48" s="80"/>
      <c r="J48" s="96"/>
    </row>
    <row r="49" spans="1:10" s="180" customFormat="1" ht="47.25">
      <c r="A49" s="91">
        <v>45</v>
      </c>
      <c r="B49" s="108">
        <v>26217230589</v>
      </c>
      <c r="C49" s="153" t="s">
        <v>187</v>
      </c>
      <c r="D49" s="153" t="s">
        <v>25</v>
      </c>
      <c r="E49" s="115" t="s">
        <v>329</v>
      </c>
      <c r="F49" s="81" t="s">
        <v>414</v>
      </c>
      <c r="G49" s="91" t="s">
        <v>21</v>
      </c>
      <c r="H49" s="92" t="s">
        <v>23</v>
      </c>
      <c r="I49" s="80"/>
      <c r="J49" s="96"/>
    </row>
    <row r="50" spans="1:10" s="180" customFormat="1" ht="47.25">
      <c r="A50" s="91">
        <v>46</v>
      </c>
      <c r="B50" s="108">
        <v>26211225671</v>
      </c>
      <c r="C50" s="153" t="s">
        <v>188</v>
      </c>
      <c r="D50" s="153" t="s">
        <v>292</v>
      </c>
      <c r="E50" s="115" t="s">
        <v>329</v>
      </c>
      <c r="F50" s="81" t="s">
        <v>415</v>
      </c>
      <c r="G50" s="91" t="s">
        <v>21</v>
      </c>
      <c r="H50" s="92" t="s">
        <v>23</v>
      </c>
      <c r="I50" s="80"/>
      <c r="J50" s="96"/>
    </row>
    <row r="51" spans="1:10" s="180" customFormat="1" ht="47.25">
      <c r="A51" s="91">
        <v>47</v>
      </c>
      <c r="B51" s="108">
        <v>26217230057</v>
      </c>
      <c r="C51" s="153" t="s">
        <v>189</v>
      </c>
      <c r="D51" s="153" t="s">
        <v>280</v>
      </c>
      <c r="E51" s="115" t="s">
        <v>329</v>
      </c>
      <c r="F51" s="81" t="s">
        <v>416</v>
      </c>
      <c r="G51" s="91" t="s">
        <v>21</v>
      </c>
      <c r="H51" s="92" t="s">
        <v>23</v>
      </c>
      <c r="I51" s="80"/>
      <c r="J51" s="96"/>
    </row>
    <row r="52" spans="1:10" s="180" customFormat="1" ht="63">
      <c r="A52" s="91">
        <v>48</v>
      </c>
      <c r="B52" s="108">
        <v>26207223921</v>
      </c>
      <c r="C52" s="153" t="s">
        <v>190</v>
      </c>
      <c r="D52" s="153" t="s">
        <v>282</v>
      </c>
      <c r="E52" s="115" t="s">
        <v>324</v>
      </c>
      <c r="F52" s="81" t="s">
        <v>417</v>
      </c>
      <c r="G52" s="91" t="s">
        <v>21</v>
      </c>
      <c r="H52" s="92" t="s">
        <v>23</v>
      </c>
      <c r="I52" s="80"/>
      <c r="J52" s="96"/>
    </row>
    <row r="53" spans="1:10" s="180" customFormat="1" ht="47.25">
      <c r="A53" s="91">
        <v>49</v>
      </c>
      <c r="B53" s="108">
        <v>26207240317</v>
      </c>
      <c r="C53" s="153" t="s">
        <v>191</v>
      </c>
      <c r="D53" s="153" t="s">
        <v>275</v>
      </c>
      <c r="E53" s="115" t="s">
        <v>324</v>
      </c>
      <c r="F53" s="81" t="s">
        <v>418</v>
      </c>
      <c r="G53" s="91" t="s">
        <v>21</v>
      </c>
      <c r="H53" s="92" t="s">
        <v>23</v>
      </c>
      <c r="I53" s="80"/>
      <c r="J53" s="96"/>
    </row>
    <row r="54" spans="1:10" s="180" customFormat="1" ht="47.25">
      <c r="A54" s="91">
        <v>50</v>
      </c>
      <c r="B54" s="108">
        <v>26217226950</v>
      </c>
      <c r="C54" s="153" t="s">
        <v>192</v>
      </c>
      <c r="D54" s="153" t="s">
        <v>282</v>
      </c>
      <c r="E54" s="115" t="s">
        <v>324</v>
      </c>
      <c r="F54" s="81" t="s">
        <v>419</v>
      </c>
      <c r="G54" s="91" t="s">
        <v>21</v>
      </c>
      <c r="H54" s="92" t="s">
        <v>23</v>
      </c>
      <c r="I54" s="80"/>
      <c r="J54" s="96"/>
    </row>
    <row r="55" spans="1:10" s="180" customFormat="1" ht="47.25">
      <c r="A55" s="91">
        <v>51</v>
      </c>
      <c r="B55" s="108">
        <v>26217220365</v>
      </c>
      <c r="C55" s="153" t="s">
        <v>193</v>
      </c>
      <c r="D55" s="153" t="s">
        <v>288</v>
      </c>
      <c r="E55" s="115" t="s">
        <v>324</v>
      </c>
      <c r="F55" s="81" t="s">
        <v>420</v>
      </c>
      <c r="G55" s="91" t="s">
        <v>21</v>
      </c>
      <c r="H55" s="92" t="s">
        <v>23</v>
      </c>
      <c r="I55" s="80"/>
      <c r="J55" s="96"/>
    </row>
    <row r="56" spans="1:10" s="180" customFormat="1" ht="63">
      <c r="A56" s="91">
        <v>52</v>
      </c>
      <c r="B56" s="108">
        <v>26217123225</v>
      </c>
      <c r="C56" s="153" t="s">
        <v>194</v>
      </c>
      <c r="D56" s="153" t="s">
        <v>25</v>
      </c>
      <c r="E56" s="115" t="s">
        <v>325</v>
      </c>
      <c r="F56" s="81" t="s">
        <v>421</v>
      </c>
      <c r="G56" s="91" t="s">
        <v>21</v>
      </c>
      <c r="H56" s="92" t="s">
        <v>23</v>
      </c>
      <c r="I56" s="80"/>
      <c r="J56" s="96"/>
    </row>
    <row r="57" spans="1:10" s="180" customFormat="1" ht="47.25">
      <c r="A57" s="91">
        <v>53</v>
      </c>
      <c r="B57" s="108">
        <v>26207224445</v>
      </c>
      <c r="C57" s="153" t="s">
        <v>195</v>
      </c>
      <c r="D57" s="153" t="s">
        <v>293</v>
      </c>
      <c r="E57" s="115" t="s">
        <v>330</v>
      </c>
      <c r="F57" s="81" t="s">
        <v>422</v>
      </c>
      <c r="G57" s="91" t="s">
        <v>21</v>
      </c>
      <c r="H57" s="92" t="s">
        <v>23</v>
      </c>
      <c r="I57" s="80"/>
      <c r="J57" s="96"/>
    </row>
    <row r="58" spans="1:10" s="180" customFormat="1" ht="47.25">
      <c r="A58" s="91">
        <v>54</v>
      </c>
      <c r="B58" s="108">
        <v>26217233761</v>
      </c>
      <c r="C58" s="153" t="s">
        <v>196</v>
      </c>
      <c r="D58" s="153" t="s">
        <v>25</v>
      </c>
      <c r="E58" s="184" t="s">
        <v>326</v>
      </c>
      <c r="F58" s="81" t="s">
        <v>423</v>
      </c>
      <c r="G58" s="91" t="s">
        <v>21</v>
      </c>
      <c r="H58" s="92" t="s">
        <v>23</v>
      </c>
      <c r="I58" s="80"/>
      <c r="J58" s="96"/>
    </row>
    <row r="59" spans="1:10" s="180" customFormat="1" ht="63">
      <c r="A59" s="91">
        <v>55</v>
      </c>
      <c r="B59" s="108">
        <v>26207228937</v>
      </c>
      <c r="C59" s="153" t="s">
        <v>197</v>
      </c>
      <c r="D59" s="153" t="s">
        <v>25</v>
      </c>
      <c r="E59" s="115" t="s">
        <v>331</v>
      </c>
      <c r="F59" s="81" t="s">
        <v>424</v>
      </c>
      <c r="G59" s="91" t="s">
        <v>21</v>
      </c>
      <c r="H59" s="92" t="s">
        <v>23</v>
      </c>
      <c r="I59" s="80"/>
      <c r="J59" s="96"/>
    </row>
    <row r="60" spans="1:10" s="180" customFormat="1" ht="47.25">
      <c r="A60" s="91">
        <v>56</v>
      </c>
      <c r="B60" s="108">
        <v>24217205182</v>
      </c>
      <c r="C60" s="153" t="s">
        <v>198</v>
      </c>
      <c r="D60" s="153" t="s">
        <v>294</v>
      </c>
      <c r="E60" s="115" t="s">
        <v>318</v>
      </c>
      <c r="F60" s="81" t="s">
        <v>425</v>
      </c>
      <c r="G60" s="91" t="s">
        <v>21</v>
      </c>
      <c r="H60" s="92" t="s">
        <v>23</v>
      </c>
      <c r="I60" s="80"/>
      <c r="J60" s="96"/>
    </row>
    <row r="61" spans="1:10" s="180" customFormat="1" ht="47.25">
      <c r="A61" s="91">
        <v>57</v>
      </c>
      <c r="B61" s="108">
        <v>26207221936</v>
      </c>
      <c r="C61" s="153" t="s">
        <v>199</v>
      </c>
      <c r="D61" s="153" t="s">
        <v>25</v>
      </c>
      <c r="E61" s="115" t="s">
        <v>332</v>
      </c>
      <c r="F61" s="81" t="s">
        <v>426</v>
      </c>
      <c r="G61" s="91" t="s">
        <v>21</v>
      </c>
      <c r="H61" s="92" t="s">
        <v>23</v>
      </c>
      <c r="I61" s="80"/>
      <c r="J61" s="96"/>
    </row>
    <row r="62" spans="1:10" s="180" customFormat="1" ht="47.25">
      <c r="A62" s="91">
        <v>58</v>
      </c>
      <c r="B62" s="108">
        <v>26213536117</v>
      </c>
      <c r="C62" s="153" t="s">
        <v>200</v>
      </c>
      <c r="D62" s="153" t="s">
        <v>280</v>
      </c>
      <c r="E62" s="115" t="s">
        <v>314</v>
      </c>
      <c r="F62" s="81" t="s">
        <v>427</v>
      </c>
      <c r="G62" s="91" t="s">
        <v>21</v>
      </c>
      <c r="H62" s="92" t="s">
        <v>23</v>
      </c>
      <c r="I62" s="80"/>
      <c r="J62" s="96"/>
    </row>
    <row r="63" spans="1:10" s="180" customFormat="1" ht="47.25">
      <c r="A63" s="91">
        <v>59</v>
      </c>
      <c r="B63" s="108">
        <v>26217227549</v>
      </c>
      <c r="C63" s="153" t="s">
        <v>201</v>
      </c>
      <c r="D63" s="153" t="s">
        <v>25</v>
      </c>
      <c r="E63" s="115" t="s">
        <v>315</v>
      </c>
      <c r="F63" s="81" t="s">
        <v>428</v>
      </c>
      <c r="G63" s="91" t="s">
        <v>21</v>
      </c>
      <c r="H63" s="92" t="s">
        <v>23</v>
      </c>
      <c r="I63" s="80"/>
      <c r="J63" s="96"/>
    </row>
    <row r="64" spans="1:10" s="180" customFormat="1" ht="63">
      <c r="A64" s="91">
        <v>60</v>
      </c>
      <c r="B64" s="108">
        <v>26203200254</v>
      </c>
      <c r="C64" s="153" t="s">
        <v>202</v>
      </c>
      <c r="D64" s="153" t="s">
        <v>293</v>
      </c>
      <c r="E64" s="115" t="s">
        <v>333</v>
      </c>
      <c r="F64" s="81" t="s">
        <v>429</v>
      </c>
      <c r="G64" s="91" t="s">
        <v>502</v>
      </c>
      <c r="H64" s="92" t="s">
        <v>23</v>
      </c>
      <c r="I64" s="80"/>
      <c r="J64" s="96"/>
    </row>
    <row r="65" spans="1:11" s="180" customFormat="1" ht="63">
      <c r="A65" s="91">
        <v>61</v>
      </c>
      <c r="B65" s="108">
        <v>25217210593</v>
      </c>
      <c r="C65" s="153" t="s">
        <v>203</v>
      </c>
      <c r="D65" s="153" t="s">
        <v>295</v>
      </c>
      <c r="E65" s="184" t="s">
        <v>334</v>
      </c>
      <c r="F65" s="81" t="s">
        <v>430</v>
      </c>
      <c r="G65" s="91" t="s">
        <v>502</v>
      </c>
      <c r="H65" s="92" t="s">
        <v>23</v>
      </c>
      <c r="I65" s="80"/>
      <c r="J65" s="96"/>
    </row>
    <row r="66" spans="1:11" s="180" customFormat="1" ht="63">
      <c r="A66" s="91">
        <v>62</v>
      </c>
      <c r="B66" s="108">
        <v>26207235494</v>
      </c>
      <c r="C66" s="153" t="s">
        <v>204</v>
      </c>
      <c r="D66" s="153" t="s">
        <v>284</v>
      </c>
      <c r="E66" s="115" t="s">
        <v>46</v>
      </c>
      <c r="F66" s="81" t="s">
        <v>431</v>
      </c>
      <c r="G66" s="91" t="s">
        <v>502</v>
      </c>
      <c r="H66" s="92" t="s">
        <v>23</v>
      </c>
      <c r="I66" s="80"/>
      <c r="J66" s="96"/>
    </row>
    <row r="67" spans="1:11" s="180" customFormat="1" ht="47.25">
      <c r="A67" s="91">
        <v>63</v>
      </c>
      <c r="B67" s="108">
        <v>26207228148</v>
      </c>
      <c r="C67" s="153" t="s">
        <v>205</v>
      </c>
      <c r="D67" s="153" t="s">
        <v>281</v>
      </c>
      <c r="E67" s="115" t="s">
        <v>46</v>
      </c>
      <c r="F67" s="81" t="s">
        <v>432</v>
      </c>
      <c r="G67" s="91" t="s">
        <v>502</v>
      </c>
      <c r="H67" s="92" t="s">
        <v>23</v>
      </c>
      <c r="I67" s="80"/>
      <c r="J67" s="96"/>
    </row>
    <row r="68" spans="1:11" s="180" customFormat="1" ht="63">
      <c r="A68" s="91">
        <v>64</v>
      </c>
      <c r="B68" s="108">
        <v>26217224055</v>
      </c>
      <c r="C68" s="153" t="s">
        <v>206</v>
      </c>
      <c r="D68" s="153" t="s">
        <v>280</v>
      </c>
      <c r="E68" s="115" t="s">
        <v>46</v>
      </c>
      <c r="F68" s="81" t="s">
        <v>433</v>
      </c>
      <c r="G68" s="91" t="s">
        <v>502</v>
      </c>
      <c r="H68" s="92" t="s">
        <v>23</v>
      </c>
      <c r="I68" s="80"/>
      <c r="J68" s="96"/>
    </row>
    <row r="69" spans="1:11" s="180" customFormat="1" ht="47.25" customHeight="1">
      <c r="A69" s="91">
        <v>65</v>
      </c>
      <c r="B69" s="185">
        <v>25217207190</v>
      </c>
      <c r="C69" s="169" t="s">
        <v>207</v>
      </c>
      <c r="D69" s="169" t="s">
        <v>296</v>
      </c>
      <c r="E69" s="115" t="s">
        <v>46</v>
      </c>
      <c r="F69" s="81" t="s">
        <v>434</v>
      </c>
      <c r="G69" s="91" t="s">
        <v>502</v>
      </c>
      <c r="H69" s="92" t="s">
        <v>23</v>
      </c>
      <c r="I69" s="80"/>
      <c r="J69" s="96" t="e">
        <f>VLOOKUP(B69,'[1]DS tổng'!D$3:AF$112,28,0)</f>
        <v>#N/A</v>
      </c>
      <c r="K69" s="180" t="e">
        <f>VLOOKUP(B69,'[1]DS tổng'!D$3:AF$112,29,0)</f>
        <v>#N/A</v>
      </c>
    </row>
    <row r="70" spans="1:11" s="180" customFormat="1" ht="63" customHeight="1">
      <c r="A70" s="91">
        <v>66</v>
      </c>
      <c r="B70" s="108">
        <v>25207202115</v>
      </c>
      <c r="C70" s="153" t="s">
        <v>208</v>
      </c>
      <c r="D70" s="153" t="s">
        <v>293</v>
      </c>
      <c r="E70" s="115" t="s">
        <v>335</v>
      </c>
      <c r="F70" s="81" t="s">
        <v>435</v>
      </c>
      <c r="G70" s="91" t="s">
        <v>502</v>
      </c>
      <c r="H70" s="92" t="s">
        <v>23</v>
      </c>
      <c r="I70" s="80"/>
      <c r="J70" s="96" t="e">
        <f>VLOOKUP(B70,'[1]DS tổng'!D$3:AF$112,28,0)</f>
        <v>#N/A</v>
      </c>
      <c r="K70" s="180" t="e">
        <f>VLOOKUP(B70,'[1]DS tổng'!D$3:AF$112,29,0)</f>
        <v>#N/A</v>
      </c>
    </row>
    <row r="71" spans="1:11" s="180" customFormat="1" ht="47.25" customHeight="1">
      <c r="A71" s="91">
        <v>67</v>
      </c>
      <c r="B71" s="108">
        <v>26207239562</v>
      </c>
      <c r="C71" s="153" t="s">
        <v>209</v>
      </c>
      <c r="D71" s="153" t="s">
        <v>275</v>
      </c>
      <c r="E71" s="115" t="s">
        <v>336</v>
      </c>
      <c r="F71" s="81" t="s">
        <v>436</v>
      </c>
      <c r="G71" s="91" t="s">
        <v>502</v>
      </c>
      <c r="H71" s="92" t="s">
        <v>23</v>
      </c>
      <c r="I71" s="80"/>
      <c r="J71" s="96" t="e">
        <f>VLOOKUP(B71,'[1]DS tổng'!D$3:AF$112,28,0)</f>
        <v>#N/A</v>
      </c>
      <c r="K71" s="180" t="e">
        <f>VLOOKUP(B71,'[1]DS tổng'!D$3:AF$112,29,0)</f>
        <v>#N/A</v>
      </c>
    </row>
    <row r="72" spans="1:11" s="180" customFormat="1" ht="63" customHeight="1">
      <c r="A72" s="91">
        <v>68</v>
      </c>
      <c r="B72" s="108">
        <v>26207220539</v>
      </c>
      <c r="C72" s="153" t="s">
        <v>210</v>
      </c>
      <c r="D72" s="153" t="s">
        <v>275</v>
      </c>
      <c r="E72" s="115" t="s">
        <v>336</v>
      </c>
      <c r="F72" s="81" t="s">
        <v>437</v>
      </c>
      <c r="G72" s="91" t="s">
        <v>502</v>
      </c>
      <c r="H72" s="92" t="s">
        <v>23</v>
      </c>
      <c r="I72" s="80"/>
      <c r="J72" s="96" t="e">
        <f>VLOOKUP(B72,'[1]DS tổng'!D$3:AF$112,28,0)</f>
        <v>#N/A</v>
      </c>
      <c r="K72" s="180" t="e">
        <f>VLOOKUP(B72,'[1]DS tổng'!D$3:AF$112,29,0)</f>
        <v>#N/A</v>
      </c>
    </row>
    <row r="73" spans="1:11" s="180" customFormat="1" ht="47.25" customHeight="1">
      <c r="A73" s="91">
        <v>69</v>
      </c>
      <c r="B73" s="108">
        <v>26207200016</v>
      </c>
      <c r="C73" s="153" t="s">
        <v>211</v>
      </c>
      <c r="D73" s="153" t="s">
        <v>292</v>
      </c>
      <c r="E73" s="115" t="s">
        <v>336</v>
      </c>
      <c r="F73" s="81" t="s">
        <v>704</v>
      </c>
      <c r="G73" s="91" t="s">
        <v>502</v>
      </c>
      <c r="H73" s="92" t="s">
        <v>23</v>
      </c>
      <c r="I73" s="80"/>
      <c r="J73" s="96" t="e">
        <f>VLOOKUP(B73,'[1]DS tổng'!D$3:AF$112,28,0)</f>
        <v>#N/A</v>
      </c>
      <c r="K73" s="180" t="e">
        <f>VLOOKUP(B73,'[1]DS tổng'!D$3:AF$112,29,0)</f>
        <v>#N/A</v>
      </c>
    </row>
    <row r="74" spans="1:11" s="180" customFormat="1" ht="63" customHeight="1">
      <c r="A74" s="91">
        <v>70</v>
      </c>
      <c r="B74" s="108">
        <v>26212126914</v>
      </c>
      <c r="C74" s="153" t="s">
        <v>212</v>
      </c>
      <c r="D74" s="153" t="s">
        <v>292</v>
      </c>
      <c r="E74" s="115" t="s">
        <v>336</v>
      </c>
      <c r="F74" s="81" t="s">
        <v>438</v>
      </c>
      <c r="G74" s="91" t="s">
        <v>502</v>
      </c>
      <c r="H74" s="92" t="s">
        <v>23</v>
      </c>
      <c r="I74" s="80"/>
      <c r="J74" s="96" t="e">
        <f>VLOOKUP(B74,'[1]DS tổng'!D$3:AF$112,28,0)</f>
        <v>#N/A</v>
      </c>
      <c r="K74" s="180" t="e">
        <f>VLOOKUP(B74,'[1]DS tổng'!D$3:AF$112,29,0)</f>
        <v>#N/A</v>
      </c>
    </row>
    <row r="75" spans="1:11" s="180" customFormat="1" ht="63" customHeight="1">
      <c r="A75" s="91">
        <v>71</v>
      </c>
      <c r="B75" s="108">
        <v>26207230029</v>
      </c>
      <c r="C75" s="153" t="s">
        <v>213</v>
      </c>
      <c r="D75" s="153" t="s">
        <v>297</v>
      </c>
      <c r="E75" s="115" t="s">
        <v>316</v>
      </c>
      <c r="F75" s="81" t="s">
        <v>439</v>
      </c>
      <c r="G75" s="91" t="s">
        <v>502</v>
      </c>
      <c r="H75" s="92" t="s">
        <v>23</v>
      </c>
      <c r="I75" s="80"/>
      <c r="J75" s="96" t="e">
        <f>VLOOKUP(B75,'[1]DS tổng'!D$3:AF$112,28,0)</f>
        <v>#N/A</v>
      </c>
      <c r="K75" s="180" t="e">
        <f>VLOOKUP(B75,'[1]DS tổng'!D$3:AF$112,29,0)</f>
        <v>#N/A</v>
      </c>
    </row>
    <row r="76" spans="1:11" s="180" customFormat="1" ht="47.25" customHeight="1">
      <c r="A76" s="91">
        <v>72</v>
      </c>
      <c r="B76" s="108">
        <v>26207233384</v>
      </c>
      <c r="C76" s="153" t="s">
        <v>214</v>
      </c>
      <c r="D76" s="153" t="s">
        <v>281</v>
      </c>
      <c r="E76" s="115" t="s">
        <v>337</v>
      </c>
      <c r="F76" s="81" t="s">
        <v>440</v>
      </c>
      <c r="G76" s="91" t="s">
        <v>502</v>
      </c>
      <c r="H76" s="92" t="s">
        <v>23</v>
      </c>
      <c r="I76" s="80"/>
      <c r="J76" s="96" t="e">
        <f>VLOOKUP(B76,'[1]DS tổng'!D$3:AF$112,28,0)</f>
        <v>#N/A</v>
      </c>
      <c r="K76" s="180" t="e">
        <f>VLOOKUP(B76,'[1]DS tổng'!D$3:AF$112,29,0)</f>
        <v>#N/A</v>
      </c>
    </row>
    <row r="77" spans="1:11" s="180" customFormat="1" ht="63" customHeight="1">
      <c r="A77" s="91">
        <v>73</v>
      </c>
      <c r="B77" s="108">
        <v>26207234437</v>
      </c>
      <c r="C77" s="153" t="s">
        <v>215</v>
      </c>
      <c r="D77" s="153" t="s">
        <v>292</v>
      </c>
      <c r="E77" s="115" t="s">
        <v>338</v>
      </c>
      <c r="F77" s="81" t="s">
        <v>441</v>
      </c>
      <c r="G77" s="91" t="s">
        <v>502</v>
      </c>
      <c r="H77" s="92" t="s">
        <v>23</v>
      </c>
      <c r="I77" s="80"/>
      <c r="J77" s="96" t="e">
        <f>VLOOKUP(B77,'[1]DS tổng'!D$3:AF$112,28,0)</f>
        <v>#N/A</v>
      </c>
      <c r="K77" s="180" t="e">
        <f>VLOOKUP(B77,'[1]DS tổng'!D$3:AF$112,29,0)</f>
        <v>#N/A</v>
      </c>
    </row>
    <row r="78" spans="1:11" s="180" customFormat="1" ht="63" customHeight="1">
      <c r="A78" s="91">
        <v>74</v>
      </c>
      <c r="B78" s="108">
        <v>26217236361</v>
      </c>
      <c r="C78" s="153" t="s">
        <v>216</v>
      </c>
      <c r="D78" s="153" t="s">
        <v>298</v>
      </c>
      <c r="E78" s="115" t="s">
        <v>339</v>
      </c>
      <c r="F78" s="81" t="s">
        <v>442</v>
      </c>
      <c r="G78" s="91" t="s">
        <v>502</v>
      </c>
      <c r="H78" s="92" t="s">
        <v>23</v>
      </c>
      <c r="I78" s="80"/>
      <c r="J78" s="96" t="e">
        <f>VLOOKUP(B78,'[1]DS tổng'!D$3:AF$112,28,0)</f>
        <v>#N/A</v>
      </c>
      <c r="K78" s="180" t="e">
        <f>VLOOKUP(B78,'[1]DS tổng'!D$3:AF$112,29,0)</f>
        <v>#N/A</v>
      </c>
    </row>
    <row r="79" spans="1:11" s="180" customFormat="1" ht="63" customHeight="1">
      <c r="A79" s="91">
        <v>75</v>
      </c>
      <c r="B79" s="108">
        <v>26217234727</v>
      </c>
      <c r="C79" s="153" t="s">
        <v>217</v>
      </c>
      <c r="D79" s="153" t="s">
        <v>275</v>
      </c>
      <c r="E79" s="115" t="s">
        <v>340</v>
      </c>
      <c r="F79" s="81" t="s">
        <v>443</v>
      </c>
      <c r="G79" s="92" t="s">
        <v>502</v>
      </c>
      <c r="H79" s="92" t="s">
        <v>23</v>
      </c>
      <c r="I79" s="80"/>
      <c r="J79" s="96" t="e">
        <f>VLOOKUP(B79,'[1]DS tổng'!D$3:AF$112,28,0)</f>
        <v>#N/A</v>
      </c>
      <c r="K79" s="180" t="e">
        <f>VLOOKUP(B79,'[1]DS tổng'!D$3:AF$112,29,0)</f>
        <v>#N/A</v>
      </c>
    </row>
    <row r="80" spans="1:11" s="180" customFormat="1" ht="47.25" customHeight="1">
      <c r="A80" s="91">
        <v>76</v>
      </c>
      <c r="B80" s="108">
        <v>26217200493</v>
      </c>
      <c r="C80" s="153" t="s">
        <v>218</v>
      </c>
      <c r="D80" s="153" t="s">
        <v>280</v>
      </c>
      <c r="E80" s="115" t="s">
        <v>313</v>
      </c>
      <c r="F80" s="81" t="s">
        <v>444</v>
      </c>
      <c r="G80" s="91" t="s">
        <v>502</v>
      </c>
      <c r="H80" s="92" t="s">
        <v>23</v>
      </c>
      <c r="I80" s="80"/>
      <c r="J80" s="96" t="e">
        <f>VLOOKUP(B80,'[1]DS tổng'!D$3:AF$112,28,0)</f>
        <v>#N/A</v>
      </c>
      <c r="K80" s="180" t="e">
        <f>VLOOKUP(B80,'[1]DS tổng'!D$3:AF$112,29,0)</f>
        <v>#N/A</v>
      </c>
    </row>
    <row r="81" spans="1:11" s="180" customFormat="1" ht="78.75" customHeight="1">
      <c r="A81" s="91">
        <v>77</v>
      </c>
      <c r="B81" s="108">
        <v>26218631664</v>
      </c>
      <c r="C81" s="153" t="s">
        <v>219</v>
      </c>
      <c r="D81" s="153" t="s">
        <v>293</v>
      </c>
      <c r="E81" s="115" t="s">
        <v>341</v>
      </c>
      <c r="F81" s="81" t="s">
        <v>445</v>
      </c>
      <c r="G81" s="91" t="s">
        <v>502</v>
      </c>
      <c r="H81" s="92" t="s">
        <v>23</v>
      </c>
      <c r="I81" s="80"/>
      <c r="J81" s="96" t="e">
        <f>VLOOKUP(B81,'[1]DS tổng'!D$3:AF$112,28,0)</f>
        <v>#N/A</v>
      </c>
      <c r="K81" s="180" t="e">
        <f>VLOOKUP(B81,'[1]DS tổng'!D$3:AF$112,29,0)</f>
        <v>#N/A</v>
      </c>
    </row>
    <row r="82" spans="1:11" s="180" customFormat="1" ht="47.25" customHeight="1">
      <c r="A82" s="91">
        <v>78</v>
      </c>
      <c r="B82" s="108">
        <v>26207200228</v>
      </c>
      <c r="C82" s="153" t="s">
        <v>220</v>
      </c>
      <c r="D82" s="153" t="s">
        <v>284</v>
      </c>
      <c r="E82" s="115" t="s">
        <v>342</v>
      </c>
      <c r="F82" s="81" t="s">
        <v>446</v>
      </c>
      <c r="G82" s="91" t="s">
        <v>502</v>
      </c>
      <c r="H82" s="92" t="s">
        <v>23</v>
      </c>
      <c r="I82" s="80"/>
      <c r="J82" s="96" t="e">
        <f>VLOOKUP(B82,'[1]DS tổng'!D$3:AF$112,28,0)</f>
        <v>#N/A</v>
      </c>
      <c r="K82" s="180" t="e">
        <f>VLOOKUP(B82,'[1]DS tổng'!D$3:AF$112,29,0)</f>
        <v>#N/A</v>
      </c>
    </row>
    <row r="83" spans="1:11" s="180" customFormat="1" ht="63" customHeight="1">
      <c r="A83" s="91">
        <v>79</v>
      </c>
      <c r="B83" s="108">
        <v>26207231922</v>
      </c>
      <c r="C83" s="153" t="s">
        <v>221</v>
      </c>
      <c r="D83" s="153" t="s">
        <v>298</v>
      </c>
      <c r="E83" s="115" t="s">
        <v>343</v>
      </c>
      <c r="F83" s="81" t="s">
        <v>447</v>
      </c>
      <c r="G83" s="91" t="s">
        <v>502</v>
      </c>
      <c r="H83" s="92" t="s">
        <v>23</v>
      </c>
      <c r="I83" s="80"/>
      <c r="J83" s="96" t="e">
        <f>VLOOKUP(B83,'[1]DS tổng'!D$3:AF$112,28,0)</f>
        <v>#N/A</v>
      </c>
      <c r="K83" s="180" t="e">
        <f>VLOOKUP(B83,'[1]DS tổng'!D$3:AF$112,29,0)</f>
        <v>#N/A</v>
      </c>
    </row>
    <row r="84" spans="1:11" s="180" customFormat="1" ht="63" customHeight="1">
      <c r="A84" s="91">
        <v>80</v>
      </c>
      <c r="B84" s="108">
        <v>26207123786</v>
      </c>
      <c r="C84" s="153" t="s">
        <v>222</v>
      </c>
      <c r="D84" s="153" t="s">
        <v>282</v>
      </c>
      <c r="E84" s="115" t="s">
        <v>344</v>
      </c>
      <c r="F84" s="81" t="s">
        <v>448</v>
      </c>
      <c r="G84" s="91" t="s">
        <v>502</v>
      </c>
      <c r="H84" s="92" t="s">
        <v>23</v>
      </c>
      <c r="I84" s="80"/>
      <c r="J84" s="96" t="e">
        <f>VLOOKUP(B84,'[1]DS tổng'!D$3:AF$112,28,0)</f>
        <v>#N/A</v>
      </c>
      <c r="K84" s="180" t="e">
        <f>VLOOKUP(B84,'[1]DS tổng'!D$3:AF$112,29,0)</f>
        <v>#N/A</v>
      </c>
    </row>
    <row r="85" spans="1:11" s="180" customFormat="1" ht="63" customHeight="1">
      <c r="A85" s="91">
        <v>81</v>
      </c>
      <c r="B85" s="108">
        <v>26207200508</v>
      </c>
      <c r="C85" s="153" t="s">
        <v>223</v>
      </c>
      <c r="D85" s="153" t="s">
        <v>281</v>
      </c>
      <c r="E85" s="115" t="s">
        <v>345</v>
      </c>
      <c r="F85" s="81" t="s">
        <v>449</v>
      </c>
      <c r="G85" s="91" t="s">
        <v>502</v>
      </c>
      <c r="H85" s="92" t="s">
        <v>23</v>
      </c>
      <c r="I85" s="80"/>
      <c r="J85" s="96" t="e">
        <f>VLOOKUP(B85,'[1]DS tổng'!D$3:AF$112,28,0)</f>
        <v>#N/A</v>
      </c>
      <c r="K85" s="180" t="e">
        <f>VLOOKUP(B85,'[1]DS tổng'!D$3:AF$112,29,0)</f>
        <v>#N/A</v>
      </c>
    </row>
    <row r="86" spans="1:11" s="180" customFormat="1" ht="78.75" customHeight="1">
      <c r="A86" s="91">
        <v>82</v>
      </c>
      <c r="B86" s="108">
        <v>2321725433</v>
      </c>
      <c r="C86" s="153" t="s">
        <v>224</v>
      </c>
      <c r="D86" s="153" t="s">
        <v>299</v>
      </c>
      <c r="E86" s="115" t="s">
        <v>346</v>
      </c>
      <c r="F86" s="81" t="s">
        <v>450</v>
      </c>
      <c r="G86" s="91" t="s">
        <v>502</v>
      </c>
      <c r="H86" s="92" t="s">
        <v>23</v>
      </c>
      <c r="I86" s="80"/>
      <c r="J86" s="96" t="e">
        <f>VLOOKUP(B86,'[1]DS tổng'!D$3:AF$112,28,0)</f>
        <v>#N/A</v>
      </c>
      <c r="K86" s="180" t="e">
        <f>VLOOKUP(B86,'[1]DS tổng'!D$3:AF$112,29,0)</f>
        <v>#N/A</v>
      </c>
    </row>
    <row r="87" spans="1:11" s="180" customFormat="1" ht="63" customHeight="1">
      <c r="A87" s="91">
        <v>83</v>
      </c>
      <c r="B87" s="108">
        <v>26207229138</v>
      </c>
      <c r="C87" s="153" t="s">
        <v>225</v>
      </c>
      <c r="D87" s="153" t="s">
        <v>300</v>
      </c>
      <c r="E87" s="115" t="s">
        <v>347</v>
      </c>
      <c r="F87" s="81" t="s">
        <v>451</v>
      </c>
      <c r="G87" s="91" t="s">
        <v>141</v>
      </c>
      <c r="H87" s="92" t="s">
        <v>23</v>
      </c>
      <c r="I87" s="80"/>
      <c r="J87" s="96" t="e">
        <f>VLOOKUP(B87,'[1]DS tổng'!D$3:AF$112,28,0)</f>
        <v>#N/A</v>
      </c>
      <c r="K87" s="180" t="e">
        <f>VLOOKUP(B87,'[1]DS tổng'!D$3:AF$112,29,0)</f>
        <v>#N/A</v>
      </c>
    </row>
    <row r="88" spans="1:11" s="180" customFormat="1" ht="63" customHeight="1">
      <c r="A88" s="91">
        <v>84</v>
      </c>
      <c r="B88" s="108">
        <v>26207122407</v>
      </c>
      <c r="C88" s="153" t="s">
        <v>226</v>
      </c>
      <c r="D88" s="153" t="s">
        <v>293</v>
      </c>
      <c r="E88" s="115" t="s">
        <v>312</v>
      </c>
      <c r="F88" s="81" t="s">
        <v>452</v>
      </c>
      <c r="G88" s="91" t="s">
        <v>141</v>
      </c>
      <c r="H88" s="92" t="s">
        <v>23</v>
      </c>
      <c r="I88" s="80"/>
      <c r="J88" s="96" t="e">
        <f>VLOOKUP(B88,'[1]DS tổng'!D$3:AF$112,28,0)</f>
        <v>#N/A</v>
      </c>
      <c r="K88" s="180" t="e">
        <f>VLOOKUP(B88,'[1]DS tổng'!D$3:AF$112,29,0)</f>
        <v>#N/A</v>
      </c>
    </row>
    <row r="89" spans="1:11" s="180" customFormat="1" ht="63" customHeight="1">
      <c r="A89" s="91">
        <v>85</v>
      </c>
      <c r="B89" s="108">
        <v>25217215192</v>
      </c>
      <c r="C89" s="153" t="s">
        <v>227</v>
      </c>
      <c r="D89" s="153" t="s">
        <v>301</v>
      </c>
      <c r="E89" s="115" t="s">
        <v>312</v>
      </c>
      <c r="F89" s="81" t="s">
        <v>453</v>
      </c>
      <c r="G89" s="91" t="s">
        <v>141</v>
      </c>
      <c r="H89" s="92" t="s">
        <v>23</v>
      </c>
      <c r="I89" s="80"/>
      <c r="J89" s="96" t="e">
        <f>VLOOKUP(B89,'[1]DS tổng'!D$3:AF$112,28,0)</f>
        <v>#N/A</v>
      </c>
      <c r="K89" s="180" t="e">
        <f>VLOOKUP(B89,'[1]DS tổng'!D$3:AF$112,29,0)</f>
        <v>#N/A</v>
      </c>
    </row>
    <row r="90" spans="1:11" s="180" customFormat="1" ht="31.5" customHeight="1">
      <c r="A90" s="91">
        <v>86</v>
      </c>
      <c r="B90" s="108">
        <v>26217235602</v>
      </c>
      <c r="C90" s="153" t="s">
        <v>228</v>
      </c>
      <c r="D90" s="153" t="s">
        <v>284</v>
      </c>
      <c r="E90" s="115" t="s">
        <v>329</v>
      </c>
      <c r="F90" s="81" t="s">
        <v>454</v>
      </c>
      <c r="G90" s="91" t="s">
        <v>141</v>
      </c>
      <c r="H90" s="92" t="s">
        <v>23</v>
      </c>
      <c r="I90" s="80"/>
      <c r="J90" s="96" t="e">
        <f>VLOOKUP(B90,'[1]DS tổng'!D$3:AF$112,28,0)</f>
        <v>#N/A</v>
      </c>
      <c r="K90" s="180" t="e">
        <f>VLOOKUP(B90,'[1]DS tổng'!D$3:AF$112,29,0)</f>
        <v>#N/A</v>
      </c>
    </row>
    <row r="91" spans="1:11" s="180" customFormat="1" ht="63" customHeight="1">
      <c r="A91" s="91">
        <v>87</v>
      </c>
      <c r="B91" s="108">
        <v>26217241720</v>
      </c>
      <c r="C91" s="153" t="s">
        <v>229</v>
      </c>
      <c r="D91" s="153" t="s">
        <v>282</v>
      </c>
      <c r="E91" s="115" t="s">
        <v>339</v>
      </c>
      <c r="F91" s="81" t="s">
        <v>455</v>
      </c>
      <c r="G91" s="91" t="s">
        <v>141</v>
      </c>
      <c r="H91" s="92" t="s">
        <v>23</v>
      </c>
      <c r="I91" s="80"/>
      <c r="J91" s="96" t="e">
        <f>VLOOKUP(B91,'[1]DS tổng'!D$3:AF$112,28,0)</f>
        <v>#N/A</v>
      </c>
      <c r="K91" s="180" t="e">
        <f>VLOOKUP(B91,'[1]DS tổng'!D$3:AF$112,29,0)</f>
        <v>#N/A</v>
      </c>
    </row>
    <row r="92" spans="1:11" s="180" customFormat="1" ht="47.25" customHeight="1">
      <c r="A92" s="91">
        <v>88</v>
      </c>
      <c r="B92" s="108">
        <v>26207222970</v>
      </c>
      <c r="C92" s="153" t="s">
        <v>230</v>
      </c>
      <c r="D92" s="153" t="s">
        <v>25</v>
      </c>
      <c r="E92" s="115" t="s">
        <v>45</v>
      </c>
      <c r="F92" s="81" t="s">
        <v>456</v>
      </c>
      <c r="G92" s="91" t="s">
        <v>141</v>
      </c>
      <c r="H92" s="92" t="s">
        <v>23</v>
      </c>
      <c r="I92" s="80"/>
      <c r="J92" s="96" t="e">
        <f>VLOOKUP(B92,'[1]DS tổng'!D$3:AF$112,28,0)</f>
        <v>#N/A</v>
      </c>
      <c r="K92" s="180" t="e">
        <f>VLOOKUP(B92,'[1]DS tổng'!D$3:AF$112,29,0)</f>
        <v>#N/A</v>
      </c>
    </row>
    <row r="93" spans="1:11" s="180" customFormat="1" ht="78.75" customHeight="1">
      <c r="A93" s="91">
        <v>89</v>
      </c>
      <c r="B93" s="108">
        <v>25207205500</v>
      </c>
      <c r="C93" s="153" t="s">
        <v>231</v>
      </c>
      <c r="D93" s="153" t="s">
        <v>281</v>
      </c>
      <c r="E93" s="115" t="s">
        <v>348</v>
      </c>
      <c r="F93" s="81" t="s">
        <v>457</v>
      </c>
      <c r="G93" s="91" t="s">
        <v>141</v>
      </c>
      <c r="H93" s="92" t="s">
        <v>23</v>
      </c>
      <c r="I93" s="80"/>
      <c r="J93" s="96" t="e">
        <f>VLOOKUP(B93,'[1]DS tổng'!D$3:AF$112,28,0)</f>
        <v>#N/A</v>
      </c>
      <c r="K93" s="180" t="e">
        <f>VLOOKUP(B93,'[1]DS tổng'!D$3:AF$112,29,0)</f>
        <v>#N/A</v>
      </c>
    </row>
    <row r="94" spans="1:11" s="180" customFormat="1" ht="63" customHeight="1">
      <c r="A94" s="91">
        <v>90</v>
      </c>
      <c r="B94" s="108">
        <v>26207235810</v>
      </c>
      <c r="C94" s="153" t="s">
        <v>232</v>
      </c>
      <c r="D94" s="153" t="s">
        <v>282</v>
      </c>
      <c r="E94" s="115" t="s">
        <v>324</v>
      </c>
      <c r="F94" s="81" t="s">
        <v>458</v>
      </c>
      <c r="G94" s="91" t="s">
        <v>141</v>
      </c>
      <c r="H94" s="92" t="s">
        <v>23</v>
      </c>
      <c r="I94" s="80"/>
      <c r="J94" s="96" t="e">
        <f>VLOOKUP(B94,'[1]DS tổng'!D$3:AF$112,28,0)</f>
        <v>#N/A</v>
      </c>
      <c r="K94" s="180" t="e">
        <f>VLOOKUP(B94,'[1]DS tổng'!D$3:AF$112,29,0)</f>
        <v>#N/A</v>
      </c>
    </row>
    <row r="95" spans="1:11" s="180" customFormat="1" ht="63" customHeight="1">
      <c r="A95" s="91">
        <v>91</v>
      </c>
      <c r="B95" s="108">
        <v>26207242474</v>
      </c>
      <c r="C95" s="153" t="s">
        <v>233</v>
      </c>
      <c r="D95" s="153" t="s">
        <v>282</v>
      </c>
      <c r="E95" s="115" t="s">
        <v>324</v>
      </c>
      <c r="F95" s="81" t="s">
        <v>459</v>
      </c>
      <c r="G95" s="91" t="s">
        <v>141</v>
      </c>
      <c r="H95" s="92" t="s">
        <v>23</v>
      </c>
      <c r="I95" s="80"/>
      <c r="J95" s="96" t="e">
        <f>VLOOKUP(B95,'[1]DS tổng'!D$3:AF$112,28,0)</f>
        <v>#N/A</v>
      </c>
      <c r="K95" s="180" t="e">
        <f>VLOOKUP(B95,'[1]DS tổng'!D$3:AF$112,29,0)</f>
        <v>#N/A</v>
      </c>
    </row>
    <row r="96" spans="1:11" s="180" customFormat="1" ht="63" customHeight="1">
      <c r="A96" s="91">
        <v>92</v>
      </c>
      <c r="B96" s="108">
        <v>26207235384</v>
      </c>
      <c r="C96" s="153" t="s">
        <v>234</v>
      </c>
      <c r="D96" s="153" t="s">
        <v>282</v>
      </c>
      <c r="E96" s="115" t="s">
        <v>324</v>
      </c>
      <c r="F96" s="81" t="s">
        <v>460</v>
      </c>
      <c r="G96" s="91" t="s">
        <v>141</v>
      </c>
      <c r="H96" s="92" t="s">
        <v>23</v>
      </c>
      <c r="I96" s="80"/>
      <c r="J96" s="96" t="e">
        <f>VLOOKUP(B96,'[1]DS tổng'!D$3:AF$112,28,0)</f>
        <v>#N/A</v>
      </c>
      <c r="K96" s="180" t="e">
        <f>VLOOKUP(B96,'[1]DS tổng'!D$3:AF$112,29,0)</f>
        <v>#N/A</v>
      </c>
    </row>
    <row r="97" spans="1:11" s="180" customFormat="1" ht="63" customHeight="1">
      <c r="A97" s="91">
        <v>93</v>
      </c>
      <c r="B97" s="108">
        <v>25217204301</v>
      </c>
      <c r="C97" s="153" t="s">
        <v>235</v>
      </c>
      <c r="D97" s="153" t="s">
        <v>302</v>
      </c>
      <c r="E97" s="115" t="s">
        <v>349</v>
      </c>
      <c r="F97" s="81" t="s">
        <v>461</v>
      </c>
      <c r="G97" s="91" t="s">
        <v>141</v>
      </c>
      <c r="H97" s="92" t="s">
        <v>23</v>
      </c>
      <c r="I97" s="80"/>
      <c r="J97" s="96" t="e">
        <f>VLOOKUP(B97,'[1]DS tổng'!D$3:AF$112,28,0)</f>
        <v>#N/A</v>
      </c>
      <c r="K97" s="180" t="e">
        <f>VLOOKUP(B97,'[1]DS tổng'!D$3:AF$112,29,0)</f>
        <v>#N/A</v>
      </c>
    </row>
    <row r="98" spans="1:11" s="180" customFormat="1" ht="78.75" customHeight="1">
      <c r="A98" s="91">
        <v>94</v>
      </c>
      <c r="B98" s="108">
        <v>26207242734</v>
      </c>
      <c r="C98" s="153" t="s">
        <v>236</v>
      </c>
      <c r="D98" s="153" t="s">
        <v>275</v>
      </c>
      <c r="E98" s="115" t="s">
        <v>350</v>
      </c>
      <c r="F98" s="81" t="s">
        <v>462</v>
      </c>
      <c r="G98" s="91" t="s">
        <v>141</v>
      </c>
      <c r="H98" s="92" t="s">
        <v>23</v>
      </c>
      <c r="I98" s="80"/>
      <c r="J98" s="96" t="e">
        <f>VLOOKUP(B98,'[1]DS tổng'!D$3:AF$112,28,0)</f>
        <v>#N/A</v>
      </c>
      <c r="K98" s="180" t="e">
        <f>VLOOKUP(B98,'[1]DS tổng'!D$3:AF$112,29,0)</f>
        <v>#N/A</v>
      </c>
    </row>
    <row r="99" spans="1:11" s="180" customFormat="1" ht="63" customHeight="1">
      <c r="A99" s="91">
        <v>95</v>
      </c>
      <c r="B99" s="108">
        <v>26217233202</v>
      </c>
      <c r="C99" s="153" t="s">
        <v>237</v>
      </c>
      <c r="D99" s="153" t="s">
        <v>280</v>
      </c>
      <c r="E99" s="115" t="s">
        <v>351</v>
      </c>
      <c r="F99" s="81" t="s">
        <v>463</v>
      </c>
      <c r="G99" s="91" t="s">
        <v>141</v>
      </c>
      <c r="H99" s="92" t="s">
        <v>23</v>
      </c>
      <c r="I99" s="80"/>
      <c r="J99" s="96" t="e">
        <f>VLOOKUP(B99,'[1]DS tổng'!D$3:AF$112,28,0)</f>
        <v>#N/A</v>
      </c>
      <c r="K99" s="180" t="e">
        <f>VLOOKUP(B99,'[1]DS tổng'!D$3:AF$112,29,0)</f>
        <v>#N/A</v>
      </c>
    </row>
    <row r="100" spans="1:11" s="180" customFormat="1" ht="47.25" customHeight="1">
      <c r="A100" s="91">
        <v>96</v>
      </c>
      <c r="B100" s="108">
        <v>26217230660</v>
      </c>
      <c r="C100" s="153" t="s">
        <v>238</v>
      </c>
      <c r="D100" s="153" t="s">
        <v>284</v>
      </c>
      <c r="E100" s="115" t="s">
        <v>351</v>
      </c>
      <c r="F100" s="81" t="s">
        <v>464</v>
      </c>
      <c r="G100" s="91" t="s">
        <v>141</v>
      </c>
      <c r="H100" s="92" t="s">
        <v>23</v>
      </c>
      <c r="I100" s="80"/>
      <c r="J100" s="96" t="e">
        <f>VLOOKUP(B100,'[1]DS tổng'!D$3:AF$112,28,0)</f>
        <v>#N/A</v>
      </c>
      <c r="K100" s="180" t="e">
        <f>VLOOKUP(B100,'[1]DS tổng'!D$3:AF$112,29,0)</f>
        <v>#N/A</v>
      </c>
    </row>
    <row r="101" spans="1:11" s="180" customFormat="1" ht="63" customHeight="1">
      <c r="A101" s="91">
        <v>97</v>
      </c>
      <c r="B101" s="108">
        <v>26207223198</v>
      </c>
      <c r="C101" s="153" t="s">
        <v>239</v>
      </c>
      <c r="D101" s="153" t="s">
        <v>280</v>
      </c>
      <c r="E101" s="115" t="s">
        <v>351</v>
      </c>
      <c r="F101" s="81" t="s">
        <v>465</v>
      </c>
      <c r="G101" s="91" t="s">
        <v>141</v>
      </c>
      <c r="H101" s="92" t="s">
        <v>23</v>
      </c>
      <c r="I101" s="80"/>
      <c r="J101" s="96" t="e">
        <f>VLOOKUP(B101,'[1]DS tổng'!D$3:AF$112,28,0)</f>
        <v>#N/A</v>
      </c>
      <c r="K101" s="180" t="e">
        <f>VLOOKUP(B101,'[1]DS tổng'!D$3:AF$112,29,0)</f>
        <v>#N/A</v>
      </c>
    </row>
    <row r="102" spans="1:11" s="180" customFormat="1" ht="63" customHeight="1">
      <c r="A102" s="91">
        <v>98</v>
      </c>
      <c r="B102" s="108">
        <v>26202230661</v>
      </c>
      <c r="C102" s="153" t="s">
        <v>240</v>
      </c>
      <c r="D102" s="153" t="s">
        <v>280</v>
      </c>
      <c r="E102" s="115" t="s">
        <v>352</v>
      </c>
      <c r="F102" s="81" t="s">
        <v>466</v>
      </c>
      <c r="G102" s="91" t="s">
        <v>141</v>
      </c>
      <c r="H102" s="92" t="s">
        <v>23</v>
      </c>
      <c r="I102" s="80"/>
      <c r="J102" s="96" t="e">
        <f>VLOOKUP(B102,'[1]DS tổng'!D$3:AF$112,28,0)</f>
        <v>#N/A</v>
      </c>
      <c r="K102" s="180" t="e">
        <f>VLOOKUP(B102,'[1]DS tổng'!D$3:AF$112,29,0)</f>
        <v>#N/A</v>
      </c>
    </row>
    <row r="103" spans="1:11" s="180" customFormat="1" ht="78.75" customHeight="1">
      <c r="A103" s="91">
        <v>99</v>
      </c>
      <c r="B103" s="108">
        <v>24217209285</v>
      </c>
      <c r="C103" s="153" t="s">
        <v>241</v>
      </c>
      <c r="D103" s="153" t="s">
        <v>303</v>
      </c>
      <c r="E103" s="115" t="s">
        <v>353</v>
      </c>
      <c r="F103" s="81" t="s">
        <v>467</v>
      </c>
      <c r="G103" s="91" t="s">
        <v>141</v>
      </c>
      <c r="H103" s="92" t="s">
        <v>23</v>
      </c>
      <c r="I103" s="80"/>
      <c r="J103" s="96" t="e">
        <f>VLOOKUP(B103,'[1]DS tổng'!D$3:AF$112,28,0)</f>
        <v>#N/A</v>
      </c>
      <c r="K103" s="180" t="e">
        <f>VLOOKUP(B103,'[1]DS tổng'!D$3:AF$112,29,0)</f>
        <v>#N/A</v>
      </c>
    </row>
    <row r="104" spans="1:11" s="180" customFormat="1" ht="63" customHeight="1">
      <c r="A104" s="91">
        <v>100</v>
      </c>
      <c r="B104" s="108">
        <v>25217214333</v>
      </c>
      <c r="C104" s="153" t="s">
        <v>242</v>
      </c>
      <c r="D104" s="153" t="s">
        <v>304</v>
      </c>
      <c r="E104" s="115" t="s">
        <v>354</v>
      </c>
      <c r="F104" s="81" t="s">
        <v>468</v>
      </c>
      <c r="G104" s="91" t="s">
        <v>141</v>
      </c>
      <c r="H104" s="92" t="s">
        <v>23</v>
      </c>
      <c r="I104" s="80"/>
      <c r="J104" s="96" t="e">
        <f>VLOOKUP(B104,'[1]DS tổng'!D$3:AF$112,28,0)</f>
        <v>#N/A</v>
      </c>
      <c r="K104" s="180" t="e">
        <f>VLOOKUP(B104,'[1]DS tổng'!D$3:AF$112,29,0)</f>
        <v>#N/A</v>
      </c>
    </row>
    <row r="105" spans="1:11" s="180" customFormat="1" ht="63" customHeight="1">
      <c r="A105" s="91">
        <v>101</v>
      </c>
      <c r="B105" s="108">
        <v>25207211184</v>
      </c>
      <c r="C105" s="153" t="s">
        <v>243</v>
      </c>
      <c r="D105" s="153" t="s">
        <v>305</v>
      </c>
      <c r="E105" s="115" t="s">
        <v>354</v>
      </c>
      <c r="F105" s="81" t="s">
        <v>469</v>
      </c>
      <c r="G105" s="91" t="s">
        <v>141</v>
      </c>
      <c r="H105" s="92" t="s">
        <v>23</v>
      </c>
      <c r="I105" s="80"/>
      <c r="J105" s="96" t="e">
        <f>VLOOKUP(B105,'[1]DS tổng'!D$3:AF$112,28,0)</f>
        <v>#N/A</v>
      </c>
      <c r="K105" s="180" t="e">
        <f>VLOOKUP(B105,'[1]DS tổng'!D$3:AF$112,29,0)</f>
        <v>#N/A</v>
      </c>
    </row>
    <row r="106" spans="1:11" s="180" customFormat="1" ht="78.75" customHeight="1">
      <c r="A106" s="91">
        <v>102</v>
      </c>
      <c r="B106" s="108">
        <v>25217207026</v>
      </c>
      <c r="C106" s="153" t="s">
        <v>244</v>
      </c>
      <c r="D106" s="153" t="s">
        <v>306</v>
      </c>
      <c r="E106" s="115" t="s">
        <v>354</v>
      </c>
      <c r="F106" s="81" t="s">
        <v>470</v>
      </c>
      <c r="G106" s="91" t="s">
        <v>141</v>
      </c>
      <c r="H106" s="92" t="s">
        <v>23</v>
      </c>
      <c r="I106" s="80"/>
      <c r="J106" s="96" t="e">
        <f>VLOOKUP(B106,'[1]DS tổng'!D$3:AF$112,28,0)</f>
        <v>#N/A</v>
      </c>
      <c r="K106" s="180" t="e">
        <f>VLOOKUP(B106,'[1]DS tổng'!D$3:AF$112,29,0)</f>
        <v>#N/A</v>
      </c>
    </row>
    <row r="107" spans="1:11" s="180" customFormat="1" ht="63" customHeight="1">
      <c r="A107" s="91">
        <v>103</v>
      </c>
      <c r="B107" s="108">
        <v>25207202205</v>
      </c>
      <c r="C107" s="153" t="s">
        <v>245</v>
      </c>
      <c r="D107" s="153" t="s">
        <v>278</v>
      </c>
      <c r="E107" s="115" t="s">
        <v>355</v>
      </c>
      <c r="F107" s="81" t="s">
        <v>471</v>
      </c>
      <c r="G107" s="91" t="s">
        <v>141</v>
      </c>
      <c r="H107" s="92" t="s">
        <v>23</v>
      </c>
      <c r="I107" s="80"/>
      <c r="J107" s="96" t="e">
        <f>VLOOKUP(B107,'[1]DS tổng'!D$3:AF$112,28,0)</f>
        <v>#N/A</v>
      </c>
      <c r="K107" s="180" t="e">
        <f>VLOOKUP(B107,'[1]DS tổng'!D$3:AF$112,29,0)</f>
        <v>#N/A</v>
      </c>
    </row>
    <row r="108" spans="1:11" s="180" customFormat="1" ht="63" customHeight="1">
      <c r="A108" s="91">
        <v>104</v>
      </c>
      <c r="B108" s="108">
        <v>25207216056</v>
      </c>
      <c r="C108" s="153" t="s">
        <v>246</v>
      </c>
      <c r="D108" s="153" t="s">
        <v>290</v>
      </c>
      <c r="E108" s="184" t="s">
        <v>355</v>
      </c>
      <c r="F108" s="81" t="s">
        <v>472</v>
      </c>
      <c r="G108" s="91" t="s">
        <v>141</v>
      </c>
      <c r="H108" s="92" t="s">
        <v>23</v>
      </c>
      <c r="I108" s="80"/>
      <c r="J108" s="96" t="e">
        <f>VLOOKUP(B108,'[1]DS tổng'!D$3:AF$112,28,0)</f>
        <v>#N/A</v>
      </c>
      <c r="K108" s="180" t="e">
        <f>VLOOKUP(B108,'[1]DS tổng'!D$3:AF$112,29,0)</f>
        <v>#N/A</v>
      </c>
    </row>
    <row r="109" spans="1:11" s="180" customFormat="1" ht="63" customHeight="1">
      <c r="A109" s="91">
        <v>105</v>
      </c>
      <c r="B109" s="108">
        <v>26217231672</v>
      </c>
      <c r="C109" s="153" t="s">
        <v>247</v>
      </c>
      <c r="D109" s="153" t="s">
        <v>284</v>
      </c>
      <c r="E109" s="115" t="s">
        <v>356</v>
      </c>
      <c r="F109" s="81" t="s">
        <v>473</v>
      </c>
      <c r="G109" s="92" t="s">
        <v>142</v>
      </c>
      <c r="H109" s="92" t="s">
        <v>23</v>
      </c>
      <c r="I109" s="80"/>
      <c r="J109" s="96" t="e">
        <f>VLOOKUP(B109,'[1]DS tổng'!D$3:AF$112,28,0)</f>
        <v>#N/A</v>
      </c>
      <c r="K109" s="180" t="e">
        <f>VLOOKUP(B109,'[1]DS tổng'!D$3:AF$112,29,0)</f>
        <v>#N/A</v>
      </c>
    </row>
    <row r="110" spans="1:11" s="180" customFormat="1" ht="63" customHeight="1">
      <c r="A110" s="91">
        <v>106</v>
      </c>
      <c r="B110" s="108">
        <v>25217210371</v>
      </c>
      <c r="C110" s="153" t="s">
        <v>248</v>
      </c>
      <c r="D110" s="153" t="s">
        <v>307</v>
      </c>
      <c r="E110" s="115" t="s">
        <v>357</v>
      </c>
      <c r="F110" s="81" t="s">
        <v>474</v>
      </c>
      <c r="G110" s="92" t="s">
        <v>142</v>
      </c>
      <c r="H110" s="92" t="s">
        <v>23</v>
      </c>
      <c r="I110" s="80"/>
      <c r="J110" s="96" t="e">
        <f>VLOOKUP(B110,'[1]DS tổng'!D$3:AF$112,28,0)</f>
        <v>#N/A</v>
      </c>
      <c r="K110" s="180" t="e">
        <f>VLOOKUP(B110,'[1]DS tổng'!D$3:AF$112,29,0)</f>
        <v>#N/A</v>
      </c>
    </row>
    <row r="111" spans="1:11" s="180" customFormat="1" ht="47.25" customHeight="1">
      <c r="A111" s="91">
        <v>107</v>
      </c>
      <c r="B111" s="108">
        <v>26207128672</v>
      </c>
      <c r="C111" s="153" t="s">
        <v>249</v>
      </c>
      <c r="D111" s="153" t="s">
        <v>275</v>
      </c>
      <c r="E111" s="115" t="s">
        <v>357</v>
      </c>
      <c r="F111" s="81" t="s">
        <v>475</v>
      </c>
      <c r="G111" s="92" t="s">
        <v>142</v>
      </c>
      <c r="H111" s="92" t="s">
        <v>23</v>
      </c>
      <c r="I111" s="80"/>
      <c r="J111" s="96" t="e">
        <f>VLOOKUP(B111,'[1]DS tổng'!D$3:AF$112,28,0)</f>
        <v>#N/A</v>
      </c>
      <c r="K111" s="180" t="e">
        <f>VLOOKUP(B111,'[1]DS tổng'!D$3:AF$112,29,0)</f>
        <v>#N/A</v>
      </c>
    </row>
    <row r="112" spans="1:11" s="180" customFormat="1" ht="47.25" customHeight="1">
      <c r="A112" s="91">
        <v>108</v>
      </c>
      <c r="B112" s="108">
        <v>25217216663</v>
      </c>
      <c r="C112" s="153" t="s">
        <v>250</v>
      </c>
      <c r="D112" s="153" t="s">
        <v>308</v>
      </c>
      <c r="E112" s="115" t="s">
        <v>357</v>
      </c>
      <c r="F112" s="81" t="s">
        <v>476</v>
      </c>
      <c r="G112" s="92" t="s">
        <v>142</v>
      </c>
      <c r="H112" s="92" t="s">
        <v>23</v>
      </c>
      <c r="I112" s="80"/>
      <c r="J112" s="96" t="e">
        <f>VLOOKUP(B112,'[1]DS tổng'!D$3:AF$112,28,0)</f>
        <v>#N/A</v>
      </c>
      <c r="K112" s="180" t="e">
        <f>VLOOKUP(B112,'[1]DS tổng'!D$3:AF$112,29,0)</f>
        <v>#N/A</v>
      </c>
    </row>
    <row r="113" spans="1:11" s="180" customFormat="1" ht="78.75" customHeight="1">
      <c r="A113" s="91">
        <v>109</v>
      </c>
      <c r="B113" s="108">
        <v>26207232191</v>
      </c>
      <c r="C113" s="153" t="s">
        <v>251</v>
      </c>
      <c r="D113" s="153" t="s">
        <v>300</v>
      </c>
      <c r="E113" s="115" t="s">
        <v>358</v>
      </c>
      <c r="F113" s="81" t="s">
        <v>477</v>
      </c>
      <c r="G113" s="92" t="s">
        <v>142</v>
      </c>
      <c r="H113" s="92" t="s">
        <v>23</v>
      </c>
      <c r="I113" s="80"/>
      <c r="J113" s="96" t="e">
        <f>VLOOKUP(B113,'[1]DS tổng'!D$3:AF$112,28,0)</f>
        <v>#N/A</v>
      </c>
      <c r="K113" s="180" t="e">
        <f>VLOOKUP(B113,'[1]DS tổng'!D$3:AF$112,29,0)</f>
        <v>#N/A</v>
      </c>
    </row>
    <row r="114" spans="1:11" s="180" customFormat="1" ht="47.25" customHeight="1">
      <c r="A114" s="91">
        <v>110</v>
      </c>
      <c r="B114" s="108">
        <v>26207127470</v>
      </c>
      <c r="C114" s="153" t="s">
        <v>252</v>
      </c>
      <c r="D114" s="153" t="s">
        <v>280</v>
      </c>
      <c r="E114" s="115" t="s">
        <v>359</v>
      </c>
      <c r="F114" s="81" t="s">
        <v>478</v>
      </c>
      <c r="G114" s="92" t="s">
        <v>142</v>
      </c>
      <c r="H114" s="92" t="s">
        <v>23</v>
      </c>
      <c r="I114" s="80"/>
      <c r="J114" s="96" t="e">
        <f>VLOOKUP(B114,'[1]DS tổng'!D$3:AF$112,28,0)</f>
        <v>#N/A</v>
      </c>
      <c r="K114" s="180" t="e">
        <f>VLOOKUP(B114,'[1]DS tổng'!D$3:AF$112,29,0)</f>
        <v>#N/A</v>
      </c>
    </row>
    <row r="115" spans="1:11" s="180" customFormat="1" ht="47.25" customHeight="1">
      <c r="A115" s="91">
        <v>111</v>
      </c>
      <c r="B115" s="108">
        <v>26203829009</v>
      </c>
      <c r="C115" s="153" t="s">
        <v>253</v>
      </c>
      <c r="D115" s="153" t="s">
        <v>287</v>
      </c>
      <c r="E115" s="115" t="s">
        <v>345</v>
      </c>
      <c r="F115" s="81" t="s">
        <v>479</v>
      </c>
      <c r="G115" s="92" t="s">
        <v>142</v>
      </c>
      <c r="H115" s="92" t="s">
        <v>23</v>
      </c>
      <c r="I115" s="80"/>
      <c r="J115" s="96" t="e">
        <f>VLOOKUP(B115,'[1]DS tổng'!D$3:AF$112,28,0)</f>
        <v>#N/A</v>
      </c>
      <c r="K115" s="180" t="e">
        <f>VLOOKUP(B115,'[1]DS tổng'!D$3:AF$112,29,0)</f>
        <v>#N/A</v>
      </c>
    </row>
    <row r="116" spans="1:11" s="180" customFormat="1" ht="63" customHeight="1">
      <c r="A116" s="91">
        <v>112</v>
      </c>
      <c r="B116" s="108">
        <v>26207239588</v>
      </c>
      <c r="C116" s="153" t="s">
        <v>254</v>
      </c>
      <c r="D116" s="153" t="s">
        <v>275</v>
      </c>
      <c r="E116" s="115" t="s">
        <v>350</v>
      </c>
      <c r="F116" s="81" t="s">
        <v>480</v>
      </c>
      <c r="G116" s="92" t="s">
        <v>142</v>
      </c>
      <c r="H116" s="92" t="s">
        <v>23</v>
      </c>
      <c r="I116" s="80"/>
      <c r="J116" s="96" t="e">
        <f>VLOOKUP(B116,'[1]DS tổng'!D$3:AF$112,28,0)</f>
        <v>#N/A</v>
      </c>
      <c r="K116" s="180" t="e">
        <f>VLOOKUP(B116,'[1]DS tổng'!D$3:AF$112,29,0)</f>
        <v>#N/A</v>
      </c>
    </row>
    <row r="117" spans="1:11" s="180" customFormat="1" ht="47.25" customHeight="1">
      <c r="A117" s="91">
        <v>113</v>
      </c>
      <c r="B117" s="108">
        <v>26207239967</v>
      </c>
      <c r="C117" s="153" t="s">
        <v>255</v>
      </c>
      <c r="D117" s="153" t="s">
        <v>25</v>
      </c>
      <c r="E117" s="115" t="s">
        <v>360</v>
      </c>
      <c r="F117" s="81" t="s">
        <v>481</v>
      </c>
      <c r="G117" s="91" t="s">
        <v>143</v>
      </c>
      <c r="H117" s="92" t="s">
        <v>23</v>
      </c>
      <c r="I117" s="80"/>
      <c r="J117" s="96" t="e">
        <f>VLOOKUP(B117,'[1]DS tổng'!D$3:AF$112,28,0)</f>
        <v>#N/A</v>
      </c>
      <c r="K117" s="180" t="e">
        <f>VLOOKUP(B117,'[1]DS tổng'!D$3:AF$112,29,0)</f>
        <v>#N/A</v>
      </c>
    </row>
    <row r="118" spans="1:11" s="180" customFormat="1" ht="47.25" customHeight="1">
      <c r="A118" s="91">
        <v>114</v>
      </c>
      <c r="B118" s="108">
        <v>26217226902</v>
      </c>
      <c r="C118" s="153" t="s">
        <v>256</v>
      </c>
      <c r="D118" s="153" t="s">
        <v>293</v>
      </c>
      <c r="E118" s="115" t="s">
        <v>361</v>
      </c>
      <c r="F118" s="81" t="s">
        <v>482</v>
      </c>
      <c r="G118" s="91" t="s">
        <v>143</v>
      </c>
      <c r="H118" s="92" t="s">
        <v>23</v>
      </c>
      <c r="I118" s="80"/>
      <c r="J118" s="96" t="e">
        <f>VLOOKUP(B118,'[1]DS tổng'!D$3:AF$112,28,0)</f>
        <v>#N/A</v>
      </c>
      <c r="K118" s="180" t="e">
        <f>VLOOKUP(B118,'[1]DS tổng'!D$3:AF$112,29,0)</f>
        <v>#N/A</v>
      </c>
    </row>
    <row r="119" spans="1:11" s="180" customFormat="1" ht="47.25" customHeight="1">
      <c r="A119" s="91">
        <v>115</v>
      </c>
      <c r="B119" s="108">
        <v>26217200192</v>
      </c>
      <c r="C119" s="153" t="s">
        <v>257</v>
      </c>
      <c r="D119" s="153" t="s">
        <v>25</v>
      </c>
      <c r="E119" s="115" t="s">
        <v>362</v>
      </c>
      <c r="F119" s="81" t="s">
        <v>483</v>
      </c>
      <c r="G119" s="91" t="s">
        <v>143</v>
      </c>
      <c r="H119" s="92" t="s">
        <v>23</v>
      </c>
      <c r="I119" s="80"/>
      <c r="J119" s="96" t="e">
        <f>VLOOKUP(B119,'[1]DS tổng'!D$3:AF$112,28,0)</f>
        <v>#N/A</v>
      </c>
      <c r="K119" s="180" t="e">
        <f>VLOOKUP(B119,'[1]DS tổng'!D$3:AF$112,29,0)</f>
        <v>#N/A</v>
      </c>
    </row>
    <row r="120" spans="1:11" s="180" customFormat="1" ht="47.25" customHeight="1">
      <c r="A120" s="91">
        <v>116</v>
      </c>
      <c r="B120" s="108">
        <v>24207201308</v>
      </c>
      <c r="C120" s="153" t="s">
        <v>258</v>
      </c>
      <c r="D120" s="153" t="s">
        <v>309</v>
      </c>
      <c r="E120" s="115" t="s">
        <v>363</v>
      </c>
      <c r="F120" s="81" t="s">
        <v>484</v>
      </c>
      <c r="G120" s="91" t="s">
        <v>143</v>
      </c>
      <c r="H120" s="92" t="s">
        <v>23</v>
      </c>
      <c r="I120" s="80"/>
      <c r="J120" s="96" t="str">
        <f>VLOOKUP(B120,'[1]DS tổng'!D$3:AF$112,28,0)</f>
        <v>truongminhphuong2709@gmail.com</v>
      </c>
      <c r="K120" s="180">
        <f>VLOOKUP(B120,'[1]DS tổng'!D$3:AF$112,29,0)</f>
        <v>0</v>
      </c>
    </row>
    <row r="121" spans="1:11" s="180" customFormat="1" ht="78.75" customHeight="1">
      <c r="A121" s="91">
        <v>117</v>
      </c>
      <c r="B121" s="108">
        <v>26207235185</v>
      </c>
      <c r="C121" s="153" t="s">
        <v>259</v>
      </c>
      <c r="D121" s="153" t="s">
        <v>282</v>
      </c>
      <c r="E121" s="115" t="s">
        <v>339</v>
      </c>
      <c r="F121" s="81" t="s">
        <v>485</v>
      </c>
      <c r="G121" s="91" t="s">
        <v>143</v>
      </c>
      <c r="H121" s="92" t="s">
        <v>23</v>
      </c>
      <c r="I121" s="80"/>
      <c r="J121" s="96" t="e">
        <f>VLOOKUP(B121,'[1]DS tổng'!D$3:AF$112,28,0)</f>
        <v>#N/A</v>
      </c>
      <c r="K121" s="180" t="e">
        <f>VLOOKUP(B121,'[1]DS tổng'!D$3:AF$112,29,0)</f>
        <v>#N/A</v>
      </c>
    </row>
    <row r="122" spans="1:11" s="180" customFormat="1" ht="63" customHeight="1">
      <c r="A122" s="91">
        <v>118</v>
      </c>
      <c r="B122" s="108">
        <v>26213142539</v>
      </c>
      <c r="C122" s="153" t="s">
        <v>260</v>
      </c>
      <c r="D122" s="153" t="s">
        <v>275</v>
      </c>
      <c r="E122" s="115" t="s">
        <v>339</v>
      </c>
      <c r="F122" s="81" t="s">
        <v>486</v>
      </c>
      <c r="G122" s="91" t="s">
        <v>143</v>
      </c>
      <c r="H122" s="92" t="s">
        <v>23</v>
      </c>
      <c r="I122" s="80"/>
      <c r="J122" s="96" t="e">
        <f>VLOOKUP(B122,'[1]DS tổng'!D$3:AF$112,28,0)</f>
        <v>#N/A</v>
      </c>
      <c r="K122" s="180" t="e">
        <f>VLOOKUP(B122,'[1]DS tổng'!D$3:AF$112,29,0)</f>
        <v>#N/A</v>
      </c>
    </row>
    <row r="123" spans="1:11" s="180" customFormat="1" ht="63" customHeight="1">
      <c r="A123" s="91">
        <v>119</v>
      </c>
      <c r="B123" s="108">
        <v>26217235926</v>
      </c>
      <c r="C123" s="153" t="s">
        <v>261</v>
      </c>
      <c r="D123" s="153" t="s">
        <v>25</v>
      </c>
      <c r="E123" s="115" t="s">
        <v>339</v>
      </c>
      <c r="F123" s="81" t="s">
        <v>487</v>
      </c>
      <c r="G123" s="91" t="s">
        <v>143</v>
      </c>
      <c r="H123" s="92" t="s">
        <v>23</v>
      </c>
      <c r="I123" s="80"/>
      <c r="J123" s="96" t="e">
        <f>VLOOKUP(B123,'[1]DS tổng'!D$3:AF$112,28,0)</f>
        <v>#N/A</v>
      </c>
      <c r="K123" s="180" t="e">
        <f>VLOOKUP(B123,'[1]DS tổng'!D$3:AF$112,29,0)</f>
        <v>#N/A</v>
      </c>
    </row>
    <row r="124" spans="1:11" s="180" customFormat="1" ht="63" customHeight="1">
      <c r="A124" s="91">
        <v>120</v>
      </c>
      <c r="B124" s="108">
        <v>26207220380</v>
      </c>
      <c r="C124" s="153" t="s">
        <v>262</v>
      </c>
      <c r="D124" s="153" t="s">
        <v>281</v>
      </c>
      <c r="E124" s="115" t="s">
        <v>348</v>
      </c>
      <c r="F124" s="81" t="s">
        <v>488</v>
      </c>
      <c r="G124" s="91" t="s">
        <v>143</v>
      </c>
      <c r="H124" s="92" t="s">
        <v>23</v>
      </c>
      <c r="I124" s="80"/>
      <c r="J124" s="96" t="e">
        <f>VLOOKUP(B124,'[1]DS tổng'!D$3:AF$112,28,0)</f>
        <v>#N/A</v>
      </c>
      <c r="K124" s="180" t="e">
        <f>VLOOKUP(B124,'[1]DS tổng'!D$3:AF$112,29,0)</f>
        <v>#N/A</v>
      </c>
    </row>
    <row r="125" spans="1:11" s="180" customFormat="1" ht="47.25" customHeight="1">
      <c r="A125" s="91">
        <v>121</v>
      </c>
      <c r="B125" s="108">
        <v>26207226544</v>
      </c>
      <c r="C125" s="153" t="s">
        <v>263</v>
      </c>
      <c r="D125" s="153" t="s">
        <v>288</v>
      </c>
      <c r="E125" s="115" t="s">
        <v>324</v>
      </c>
      <c r="F125" s="81" t="s">
        <v>489</v>
      </c>
      <c r="G125" s="91" t="s">
        <v>143</v>
      </c>
      <c r="H125" s="92" t="s">
        <v>23</v>
      </c>
      <c r="I125" s="80"/>
      <c r="J125" s="96" t="e">
        <f>VLOOKUP(B125,'[1]DS tổng'!D$3:AF$112,28,0)</f>
        <v>#N/A</v>
      </c>
      <c r="K125" s="180" t="e">
        <f>VLOOKUP(B125,'[1]DS tổng'!D$3:AF$112,29,0)</f>
        <v>#N/A</v>
      </c>
    </row>
    <row r="126" spans="1:11" s="180" customFormat="1" ht="63" customHeight="1">
      <c r="A126" s="91">
        <v>122</v>
      </c>
      <c r="B126" s="108">
        <v>26207239667</v>
      </c>
      <c r="C126" s="153" t="s">
        <v>264</v>
      </c>
      <c r="D126" s="153" t="s">
        <v>275</v>
      </c>
      <c r="E126" s="115" t="s">
        <v>324</v>
      </c>
      <c r="F126" s="81" t="s">
        <v>490</v>
      </c>
      <c r="G126" s="91" t="s">
        <v>143</v>
      </c>
      <c r="H126" s="92" t="s">
        <v>23</v>
      </c>
      <c r="I126" s="80"/>
      <c r="J126" s="96" t="e">
        <f>VLOOKUP(B126,'[1]DS tổng'!D$3:AF$112,28,0)</f>
        <v>#N/A</v>
      </c>
      <c r="K126" s="180" t="e">
        <f>VLOOKUP(B126,'[1]DS tổng'!D$3:AF$112,29,0)</f>
        <v>#N/A</v>
      </c>
    </row>
    <row r="127" spans="1:11" s="180" customFormat="1" ht="63" customHeight="1">
      <c r="A127" s="91">
        <v>123</v>
      </c>
      <c r="B127" s="108">
        <v>25207203175</v>
      </c>
      <c r="C127" s="153" t="s">
        <v>265</v>
      </c>
      <c r="D127" s="153" t="s">
        <v>277</v>
      </c>
      <c r="E127" s="115" t="s">
        <v>364</v>
      </c>
      <c r="F127" s="81" t="s">
        <v>491</v>
      </c>
      <c r="G127" s="91" t="s">
        <v>143</v>
      </c>
      <c r="H127" s="92" t="s">
        <v>23</v>
      </c>
      <c r="I127" s="80"/>
      <c r="J127" s="96" t="e">
        <f>VLOOKUP(B127,'[1]DS tổng'!D$3:AF$112,28,0)</f>
        <v>#N/A</v>
      </c>
      <c r="K127" s="180" t="e">
        <f>VLOOKUP(B127,'[1]DS tổng'!D$3:AF$112,29,0)</f>
        <v>#N/A</v>
      </c>
    </row>
    <row r="128" spans="1:11" s="180" customFormat="1" ht="78.75" customHeight="1">
      <c r="A128" s="91">
        <v>124</v>
      </c>
      <c r="B128" s="108">
        <v>26217226137</v>
      </c>
      <c r="C128" s="153" t="s">
        <v>266</v>
      </c>
      <c r="D128" s="153" t="s">
        <v>282</v>
      </c>
      <c r="E128" s="115" t="s">
        <v>365</v>
      </c>
      <c r="F128" s="81" t="s">
        <v>492</v>
      </c>
      <c r="G128" s="91" t="s">
        <v>143</v>
      </c>
      <c r="H128" s="92" t="s">
        <v>23</v>
      </c>
      <c r="I128" s="80"/>
      <c r="J128" s="96" t="e">
        <f>VLOOKUP(B128,'[1]DS tổng'!D$3:AF$112,28,0)</f>
        <v>#N/A</v>
      </c>
      <c r="K128" s="180" t="e">
        <f>VLOOKUP(B128,'[1]DS tổng'!D$3:AF$112,29,0)</f>
        <v>#N/A</v>
      </c>
    </row>
    <row r="129" spans="1:11" s="180" customFormat="1" ht="63" customHeight="1">
      <c r="A129" s="91">
        <v>125</v>
      </c>
      <c r="B129" s="108">
        <v>26207231433</v>
      </c>
      <c r="C129" s="153" t="s">
        <v>267</v>
      </c>
      <c r="D129" s="153" t="s">
        <v>282</v>
      </c>
      <c r="E129" s="115" t="s">
        <v>365</v>
      </c>
      <c r="F129" s="81" t="s">
        <v>493</v>
      </c>
      <c r="G129" s="91" t="s">
        <v>143</v>
      </c>
      <c r="H129" s="92" t="s">
        <v>23</v>
      </c>
      <c r="I129" s="80"/>
      <c r="J129" s="96" t="e">
        <f>VLOOKUP(B129,'[1]DS tổng'!D$3:AF$112,28,0)</f>
        <v>#N/A</v>
      </c>
      <c r="K129" s="180" t="e">
        <f>VLOOKUP(B129,'[1]DS tổng'!D$3:AF$112,29,0)</f>
        <v>#N/A</v>
      </c>
    </row>
    <row r="130" spans="1:11" s="180" customFormat="1" ht="47.25" customHeight="1">
      <c r="A130" s="91">
        <v>126</v>
      </c>
      <c r="B130" s="108">
        <v>26207221640</v>
      </c>
      <c r="C130" s="153" t="s">
        <v>268</v>
      </c>
      <c r="D130" s="153" t="s">
        <v>281</v>
      </c>
      <c r="E130" s="115" t="s">
        <v>366</v>
      </c>
      <c r="F130" s="81" t="s">
        <v>494</v>
      </c>
      <c r="G130" s="91" t="s">
        <v>143</v>
      </c>
      <c r="H130" s="92" t="s">
        <v>23</v>
      </c>
      <c r="I130" s="80"/>
      <c r="J130" s="96" t="e">
        <f>VLOOKUP(B130,'[1]DS tổng'!D$3:AF$112,28,0)</f>
        <v>#N/A</v>
      </c>
      <c r="K130" s="180" t="e">
        <f>VLOOKUP(B130,'[1]DS tổng'!D$3:AF$112,29,0)</f>
        <v>#N/A</v>
      </c>
    </row>
    <row r="131" spans="1:11" s="180" customFormat="1" ht="47.25" customHeight="1">
      <c r="A131" s="91">
        <v>127</v>
      </c>
      <c r="B131" s="108">
        <v>26207229150</v>
      </c>
      <c r="C131" s="153" t="s">
        <v>269</v>
      </c>
      <c r="D131" s="153" t="s">
        <v>293</v>
      </c>
      <c r="E131" s="115" t="s">
        <v>367</v>
      </c>
      <c r="F131" s="81" t="s">
        <v>495</v>
      </c>
      <c r="G131" s="91" t="s">
        <v>143</v>
      </c>
      <c r="H131" s="92" t="s">
        <v>23</v>
      </c>
      <c r="I131" s="80"/>
      <c r="J131" s="96" t="e">
        <f>VLOOKUP(B131,'[1]DS tổng'!D$3:AF$112,28,0)</f>
        <v>#N/A</v>
      </c>
      <c r="K131" s="180" t="e">
        <f>VLOOKUP(B131,'[1]DS tổng'!D$3:AF$112,29,0)</f>
        <v>#N/A</v>
      </c>
    </row>
    <row r="132" spans="1:11" s="180" customFormat="1" ht="63" customHeight="1">
      <c r="A132" s="91">
        <v>128</v>
      </c>
      <c r="B132" s="108">
        <v>25217212023</v>
      </c>
      <c r="C132" s="153" t="s">
        <v>270</v>
      </c>
      <c r="D132" s="153" t="s">
        <v>277</v>
      </c>
      <c r="E132" s="115" t="s">
        <v>367</v>
      </c>
      <c r="F132" s="81" t="s">
        <v>496</v>
      </c>
      <c r="G132" s="91" t="s">
        <v>143</v>
      </c>
      <c r="H132" s="92" t="s">
        <v>23</v>
      </c>
      <c r="I132" s="80"/>
      <c r="J132" s="96" t="e">
        <f>VLOOKUP(B132,'[1]DS tổng'!D$3:AF$112,28,0)</f>
        <v>#N/A</v>
      </c>
      <c r="K132" s="180" t="e">
        <f>VLOOKUP(B132,'[1]DS tổng'!D$3:AF$112,29,0)</f>
        <v>#N/A</v>
      </c>
    </row>
    <row r="133" spans="1:11" s="180" customFormat="1" ht="47.25" customHeight="1">
      <c r="A133" s="91">
        <v>129</v>
      </c>
      <c r="B133" s="108">
        <v>26217200168</v>
      </c>
      <c r="C133" s="153" t="s">
        <v>271</v>
      </c>
      <c r="D133" s="153" t="s">
        <v>281</v>
      </c>
      <c r="E133" s="115" t="s">
        <v>367</v>
      </c>
      <c r="F133" s="81" t="s">
        <v>497</v>
      </c>
      <c r="G133" s="91" t="s">
        <v>143</v>
      </c>
      <c r="H133" s="92" t="s">
        <v>23</v>
      </c>
      <c r="I133" s="80"/>
      <c r="J133" s="96" t="e">
        <f>VLOOKUP(B133,'[1]DS tổng'!D$3:AF$112,28,0)</f>
        <v>#N/A</v>
      </c>
      <c r="K133" s="180" t="e">
        <f>VLOOKUP(B133,'[1]DS tổng'!D$3:AF$112,29,0)</f>
        <v>#N/A</v>
      </c>
    </row>
    <row r="134" spans="1:11" s="180" customFormat="1" ht="47.25" customHeight="1">
      <c r="A134" s="91">
        <v>130</v>
      </c>
      <c r="B134" s="108">
        <v>25217205380</v>
      </c>
      <c r="C134" s="153" t="s">
        <v>272</v>
      </c>
      <c r="D134" s="153" t="s">
        <v>310</v>
      </c>
      <c r="E134" s="115" t="s">
        <v>368</v>
      </c>
      <c r="F134" s="81" t="s">
        <v>498</v>
      </c>
      <c r="G134" s="91" t="s">
        <v>143</v>
      </c>
      <c r="H134" s="92" t="s">
        <v>23</v>
      </c>
      <c r="I134" s="80"/>
      <c r="J134" s="96" t="e">
        <f>VLOOKUP(B134,'[1]DS tổng'!D$3:AF$112,28,0)</f>
        <v>#N/A</v>
      </c>
      <c r="K134" s="180" t="e">
        <f>VLOOKUP(B134,'[1]DS tổng'!D$3:AF$112,29,0)</f>
        <v>#N/A</v>
      </c>
    </row>
    <row r="135" spans="1:11" s="180" customFormat="1" ht="78.75" customHeight="1">
      <c r="A135" s="91">
        <v>131</v>
      </c>
      <c r="B135" s="108">
        <v>26207225713</v>
      </c>
      <c r="C135" s="153" t="s">
        <v>273</v>
      </c>
      <c r="D135" s="153" t="s">
        <v>282</v>
      </c>
      <c r="E135" s="115" t="s">
        <v>369</v>
      </c>
      <c r="F135" s="81" t="s">
        <v>499</v>
      </c>
      <c r="G135" s="91" t="s">
        <v>22</v>
      </c>
      <c r="H135" s="92" t="s">
        <v>23</v>
      </c>
      <c r="I135" s="80"/>
      <c r="J135" s="96" t="e">
        <f>VLOOKUP(B135,'[1]DS tổng'!D$3:AF$112,28,0)</f>
        <v>#N/A</v>
      </c>
      <c r="K135" s="180" t="e">
        <f>VLOOKUP(B135,'[1]DS tổng'!D$3:AF$112,29,0)</f>
        <v>#N/A</v>
      </c>
    </row>
    <row r="136" spans="1:11" s="180" customFormat="1" hidden="1">
      <c r="A136" s="91">
        <v>132</v>
      </c>
      <c r="B136" s="81"/>
      <c r="C136" s="91" t="e">
        <f>VLOOKUP(B136,'[1]DS tổng'!D$3:AF$112,2,0)</f>
        <v>#N/A</v>
      </c>
      <c r="D136" s="91" t="e">
        <f>VLOOKUP(B136,'[1]DS tổng'!D$3:AF$112,4,0)</f>
        <v>#N/A</v>
      </c>
      <c r="E136" s="92" t="e">
        <f>VLOOKUP(B136,'[1]DS tổng'!D$3:AF$112,7,0)</f>
        <v>#N/A</v>
      </c>
      <c r="F136" s="92" t="e">
        <f>VLOOKUP(B136,'[1]DS tổng'!D$3:AF$112,12,0)</f>
        <v>#N/A</v>
      </c>
      <c r="G136" s="92" t="e">
        <f>VLOOKUP(B136,'[1]DS tổng'!D$3:AF$112,11,0)</f>
        <v>#N/A</v>
      </c>
      <c r="H136" s="92" t="s">
        <v>23</v>
      </c>
      <c r="I136" s="80"/>
      <c r="J136" s="96" t="e">
        <f>VLOOKUP(B136,'[1]DS tổng'!D$3:AF$112,28,0)</f>
        <v>#N/A</v>
      </c>
      <c r="K136" s="180" t="e">
        <f>VLOOKUP(B136,'[1]DS tổng'!D$3:AF$112,29,0)</f>
        <v>#N/A</v>
      </c>
    </row>
    <row r="137" spans="1:11" s="180" customFormat="1" hidden="1">
      <c r="A137" s="91">
        <v>133</v>
      </c>
      <c r="B137" s="81"/>
      <c r="C137" s="91" t="e">
        <f>VLOOKUP(B137,'[1]DS tổng'!D$3:AF$112,2,0)</f>
        <v>#N/A</v>
      </c>
      <c r="D137" s="91" t="e">
        <f>VLOOKUP(B137,'[1]DS tổng'!D$3:AF$112,4,0)</f>
        <v>#N/A</v>
      </c>
      <c r="E137" s="92" t="e">
        <f>VLOOKUP(B137,'[1]DS tổng'!D$3:AF$112,7,0)</f>
        <v>#N/A</v>
      </c>
      <c r="F137" s="92" t="e">
        <f>VLOOKUP(B137,'[1]DS tổng'!D$3:AF$112,12,0)</f>
        <v>#N/A</v>
      </c>
      <c r="G137" s="92" t="e">
        <f>VLOOKUP(B137,'[1]DS tổng'!D$3:AF$112,11,0)</f>
        <v>#N/A</v>
      </c>
      <c r="H137" s="92" t="s">
        <v>23</v>
      </c>
      <c r="I137" s="80"/>
      <c r="J137" s="96" t="e">
        <f>VLOOKUP(B137,'[1]DS tổng'!D$3:AF$112,28,0)</f>
        <v>#N/A</v>
      </c>
      <c r="K137" s="180" t="e">
        <f>VLOOKUP(B137,'[1]DS tổng'!D$3:AF$112,29,0)</f>
        <v>#N/A</v>
      </c>
    </row>
    <row r="138" spans="1:11" s="180" customFormat="1" hidden="1">
      <c r="A138" s="91">
        <v>134</v>
      </c>
      <c r="B138" s="81"/>
      <c r="C138" s="91" t="e">
        <f>VLOOKUP(B138,'[1]DS tổng'!D$3:AF$112,2,0)</f>
        <v>#N/A</v>
      </c>
      <c r="D138" s="91" t="e">
        <f>VLOOKUP(B138,'[1]DS tổng'!D$3:AF$112,4,0)</f>
        <v>#N/A</v>
      </c>
      <c r="E138" s="92" t="e">
        <f>VLOOKUP(B138,'[1]DS tổng'!D$3:AF$112,7,0)</f>
        <v>#N/A</v>
      </c>
      <c r="F138" s="92" t="e">
        <f>VLOOKUP(B138,'[1]DS tổng'!D$3:AF$112,12,0)</f>
        <v>#N/A</v>
      </c>
      <c r="G138" s="92" t="e">
        <f>VLOOKUP(B138,'[1]DS tổng'!D$3:AF$112,11,0)</f>
        <v>#N/A</v>
      </c>
      <c r="H138" s="92" t="s">
        <v>23</v>
      </c>
      <c r="I138" s="80"/>
      <c r="J138" s="96" t="e">
        <f>VLOOKUP(B138,'[1]DS tổng'!D$3:AF$112,28,0)</f>
        <v>#N/A</v>
      </c>
      <c r="K138" s="180" t="e">
        <f>VLOOKUP(B138,'[1]DS tổng'!D$3:AF$112,29,0)</f>
        <v>#N/A</v>
      </c>
    </row>
    <row r="139" spans="1:11" s="180" customFormat="1" hidden="1">
      <c r="A139" s="91">
        <v>135</v>
      </c>
      <c r="B139" s="81"/>
      <c r="C139" s="91" t="e">
        <f>VLOOKUP(B139,'[1]DS tổng'!D$3:AF$112,2,0)</f>
        <v>#N/A</v>
      </c>
      <c r="D139" s="91" t="e">
        <f>VLOOKUP(B139,'[1]DS tổng'!D$3:AF$112,4,0)</f>
        <v>#N/A</v>
      </c>
      <c r="E139" s="92" t="e">
        <f>VLOOKUP(B139,'[1]DS tổng'!D$3:AF$112,7,0)</f>
        <v>#N/A</v>
      </c>
      <c r="F139" s="92" t="e">
        <f>VLOOKUP(B139,'[1]DS tổng'!D$3:AF$112,12,0)</f>
        <v>#N/A</v>
      </c>
      <c r="G139" s="92" t="e">
        <f>VLOOKUP(B139,'[1]DS tổng'!D$3:AF$112,11,0)</f>
        <v>#N/A</v>
      </c>
      <c r="H139" s="92" t="s">
        <v>23</v>
      </c>
      <c r="I139" s="80"/>
      <c r="J139" s="96" t="e">
        <f>VLOOKUP(B139,'[1]DS tổng'!D$3:AF$112,28,0)</f>
        <v>#N/A</v>
      </c>
      <c r="K139" s="180" t="e">
        <f>VLOOKUP(B139,'[1]DS tổng'!D$3:AF$112,29,0)</f>
        <v>#N/A</v>
      </c>
    </row>
    <row r="140" spans="1:11" s="180" customFormat="1" hidden="1">
      <c r="A140" s="91">
        <v>136</v>
      </c>
      <c r="B140" s="81"/>
      <c r="C140" s="91" t="e">
        <f>VLOOKUP(B140,'[1]DS tổng'!D$3:AF$112,2,0)</f>
        <v>#N/A</v>
      </c>
      <c r="D140" s="91" t="e">
        <f>VLOOKUP(B140,'[1]DS tổng'!D$3:AF$112,4,0)</f>
        <v>#N/A</v>
      </c>
      <c r="E140" s="92" t="e">
        <f>VLOOKUP(B140,'[1]DS tổng'!D$3:AF$112,7,0)</f>
        <v>#N/A</v>
      </c>
      <c r="F140" s="92" t="e">
        <f>VLOOKUP(B140,'[1]DS tổng'!D$3:AF$112,12,0)</f>
        <v>#N/A</v>
      </c>
      <c r="G140" s="92" t="e">
        <f>VLOOKUP(B140,'[1]DS tổng'!D$3:AF$112,11,0)</f>
        <v>#N/A</v>
      </c>
      <c r="H140" s="92" t="s">
        <v>23</v>
      </c>
      <c r="I140" s="80"/>
      <c r="J140" s="96" t="e">
        <f>VLOOKUP(B140,'[1]DS tổng'!D$3:AF$112,28,0)</f>
        <v>#N/A</v>
      </c>
      <c r="K140" s="180" t="e">
        <f>VLOOKUP(B140,'[1]DS tổng'!D$3:AF$112,29,0)</f>
        <v>#N/A</v>
      </c>
    </row>
    <row r="141" spans="1:11" s="180" customFormat="1" hidden="1">
      <c r="A141" s="91">
        <v>137</v>
      </c>
      <c r="B141" s="81"/>
      <c r="C141" s="91" t="e">
        <f>VLOOKUP(B141,'[1]DS tổng'!D$3:AF$112,2,0)</f>
        <v>#N/A</v>
      </c>
      <c r="D141" s="91" t="e">
        <f>VLOOKUP(B141,'[1]DS tổng'!D$3:AF$112,4,0)</f>
        <v>#N/A</v>
      </c>
      <c r="E141" s="92" t="e">
        <f>VLOOKUP(B141,'[1]DS tổng'!D$3:AF$112,7,0)</f>
        <v>#N/A</v>
      </c>
      <c r="F141" s="92" t="e">
        <f>VLOOKUP(B141,'[1]DS tổng'!D$3:AF$112,12,0)</f>
        <v>#N/A</v>
      </c>
      <c r="G141" s="92" t="e">
        <f>VLOOKUP(B141,'[1]DS tổng'!D$3:AF$112,11,0)</f>
        <v>#N/A</v>
      </c>
      <c r="H141" s="92" t="s">
        <v>23</v>
      </c>
      <c r="I141" s="80"/>
      <c r="J141" s="96" t="e">
        <f>VLOOKUP(B141,'[1]DS tổng'!D$3:AF$112,28,0)</f>
        <v>#N/A</v>
      </c>
      <c r="K141" s="180" t="e">
        <f>VLOOKUP(B141,'[1]DS tổng'!D$3:AF$112,29,0)</f>
        <v>#N/A</v>
      </c>
    </row>
    <row r="142" spans="1:11" s="180" customFormat="1" hidden="1">
      <c r="A142" s="91">
        <v>138</v>
      </c>
      <c r="B142" s="81"/>
      <c r="C142" s="91" t="e">
        <f>VLOOKUP(B142,'[1]DS tổng'!D$3:AF$112,2,0)</f>
        <v>#N/A</v>
      </c>
      <c r="D142" s="91" t="e">
        <f>VLOOKUP(B142,'[1]DS tổng'!D$3:AF$112,4,0)</f>
        <v>#N/A</v>
      </c>
      <c r="E142" s="92" t="e">
        <f>VLOOKUP(B142,'[1]DS tổng'!D$3:AF$112,7,0)</f>
        <v>#N/A</v>
      </c>
      <c r="F142" s="92" t="e">
        <f>VLOOKUP(B142,'[1]DS tổng'!D$3:AF$112,12,0)</f>
        <v>#N/A</v>
      </c>
      <c r="G142" s="92" t="e">
        <f>VLOOKUP(B142,'[1]DS tổng'!D$3:AF$112,11,0)</f>
        <v>#N/A</v>
      </c>
      <c r="H142" s="92" t="s">
        <v>23</v>
      </c>
      <c r="I142" s="80"/>
      <c r="J142" s="96" t="e">
        <f>VLOOKUP(B142,'[1]DS tổng'!D$3:AF$112,28,0)</f>
        <v>#N/A</v>
      </c>
      <c r="K142" s="180" t="e">
        <f>VLOOKUP(B142,'[1]DS tổng'!D$3:AF$112,29,0)</f>
        <v>#N/A</v>
      </c>
    </row>
    <row r="143" spans="1:11" s="180" customFormat="1" hidden="1">
      <c r="A143" s="91">
        <v>139</v>
      </c>
      <c r="B143" s="81"/>
      <c r="C143" s="91" t="e">
        <f>VLOOKUP(B143,'[1]DS tổng'!D$3:AF$112,2,0)</f>
        <v>#N/A</v>
      </c>
      <c r="D143" s="91" t="e">
        <f>VLOOKUP(B143,'[1]DS tổng'!D$3:AF$112,4,0)</f>
        <v>#N/A</v>
      </c>
      <c r="E143" s="92" t="e">
        <f>VLOOKUP(B143,'[1]DS tổng'!D$3:AF$112,7,0)</f>
        <v>#N/A</v>
      </c>
      <c r="F143" s="92" t="e">
        <f>VLOOKUP(B143,'[1]DS tổng'!D$3:AF$112,12,0)</f>
        <v>#N/A</v>
      </c>
      <c r="G143" s="92" t="e">
        <f>VLOOKUP(B143,'[1]DS tổng'!D$3:AF$112,11,0)</f>
        <v>#N/A</v>
      </c>
      <c r="H143" s="92" t="s">
        <v>23</v>
      </c>
      <c r="I143" s="80"/>
      <c r="J143" s="96" t="e">
        <f>VLOOKUP(B143,'[1]DS tổng'!D$3:AF$112,28,0)</f>
        <v>#N/A</v>
      </c>
      <c r="K143" s="180" t="e">
        <f>VLOOKUP(B143,'[1]DS tổng'!D$3:AF$112,29,0)</f>
        <v>#N/A</v>
      </c>
    </row>
    <row r="144" spans="1:11" s="180" customFormat="1" hidden="1">
      <c r="A144" s="91">
        <v>140</v>
      </c>
      <c r="B144" s="81"/>
      <c r="C144" s="91" t="e">
        <f>VLOOKUP(B144,'[1]DS tổng'!D$3:AF$112,2,0)</f>
        <v>#N/A</v>
      </c>
      <c r="D144" s="91" t="e">
        <f>VLOOKUP(B144,'[1]DS tổng'!D$3:AF$112,4,0)</f>
        <v>#N/A</v>
      </c>
      <c r="E144" s="92" t="e">
        <f>VLOOKUP(B144,'[1]DS tổng'!D$3:AF$112,7,0)</f>
        <v>#N/A</v>
      </c>
      <c r="F144" s="92" t="e">
        <f>VLOOKUP(B144,'[1]DS tổng'!D$3:AF$112,12,0)</f>
        <v>#N/A</v>
      </c>
      <c r="G144" s="92" t="e">
        <f>VLOOKUP(B144,'[1]DS tổng'!D$3:AF$112,11,0)</f>
        <v>#N/A</v>
      </c>
      <c r="H144" s="92" t="s">
        <v>23</v>
      </c>
      <c r="I144" s="80"/>
      <c r="J144" s="96" t="e">
        <f>VLOOKUP(B144,'[1]DS tổng'!D$3:AF$112,28,0)</f>
        <v>#N/A</v>
      </c>
      <c r="K144" s="180" t="e">
        <f>VLOOKUP(B144,'[1]DS tổng'!D$3:AF$112,29,0)</f>
        <v>#N/A</v>
      </c>
    </row>
    <row r="145" spans="1:11" s="180" customFormat="1" hidden="1">
      <c r="A145" s="91">
        <v>141</v>
      </c>
      <c r="B145" s="81"/>
      <c r="C145" s="91" t="e">
        <f>VLOOKUP(B145,'[1]DS tổng'!D$3:AF$112,2,0)</f>
        <v>#N/A</v>
      </c>
      <c r="D145" s="91" t="e">
        <f>VLOOKUP(B145,'[1]DS tổng'!D$3:AF$112,4,0)</f>
        <v>#N/A</v>
      </c>
      <c r="E145" s="92" t="e">
        <f>VLOOKUP(B145,'[1]DS tổng'!D$3:AF$112,7,0)</f>
        <v>#N/A</v>
      </c>
      <c r="F145" s="92" t="e">
        <f>VLOOKUP(B145,'[1]DS tổng'!D$3:AF$112,12,0)</f>
        <v>#N/A</v>
      </c>
      <c r="G145" s="92" t="e">
        <f>VLOOKUP(B145,'[1]DS tổng'!D$3:AF$112,11,0)</f>
        <v>#N/A</v>
      </c>
      <c r="H145" s="92" t="s">
        <v>23</v>
      </c>
      <c r="I145" s="80"/>
      <c r="J145" s="96" t="e">
        <f>VLOOKUP(B145,'[1]DS tổng'!D$3:AF$112,28,0)</f>
        <v>#N/A</v>
      </c>
      <c r="K145" s="180" t="e">
        <f>VLOOKUP(B145,'[1]DS tổng'!D$3:AF$112,29,0)</f>
        <v>#N/A</v>
      </c>
    </row>
    <row r="146" spans="1:11" s="180" customFormat="1" hidden="1">
      <c r="A146" s="91">
        <v>142</v>
      </c>
      <c r="B146" s="81"/>
      <c r="C146" s="91" t="e">
        <f>VLOOKUP(B146,'[1]DS tổng'!D$3:AF$112,2,0)</f>
        <v>#N/A</v>
      </c>
      <c r="D146" s="91" t="e">
        <f>VLOOKUP(B146,'[1]DS tổng'!D$3:AF$112,4,0)</f>
        <v>#N/A</v>
      </c>
      <c r="E146" s="92" t="e">
        <f>VLOOKUP(B146,'[1]DS tổng'!D$3:AF$112,7,0)</f>
        <v>#N/A</v>
      </c>
      <c r="F146" s="92" t="e">
        <f>VLOOKUP(B146,'[1]DS tổng'!D$3:AF$112,12,0)</f>
        <v>#N/A</v>
      </c>
      <c r="G146" s="92" t="e">
        <f>VLOOKUP(B146,'[1]DS tổng'!D$3:AF$112,11,0)</f>
        <v>#N/A</v>
      </c>
      <c r="H146" s="92" t="s">
        <v>23</v>
      </c>
      <c r="I146" s="80"/>
      <c r="J146" s="96" t="e">
        <f>VLOOKUP(B146,'[1]DS tổng'!D$3:AF$112,28,0)</f>
        <v>#N/A</v>
      </c>
      <c r="K146" s="180" t="e">
        <f>VLOOKUP(B146,'[1]DS tổng'!D$3:AF$112,29,0)</f>
        <v>#N/A</v>
      </c>
    </row>
    <row r="147" spans="1:11" s="180" customFormat="1" hidden="1">
      <c r="A147" s="91">
        <v>143</v>
      </c>
      <c r="B147" s="81"/>
      <c r="C147" s="91" t="e">
        <f>VLOOKUP(B147,'[1]DS tổng'!D$3:AF$112,2,0)</f>
        <v>#N/A</v>
      </c>
      <c r="D147" s="91" t="e">
        <f>VLOOKUP(B147,'[1]DS tổng'!D$3:AF$112,4,0)</f>
        <v>#N/A</v>
      </c>
      <c r="E147" s="92" t="e">
        <f>VLOOKUP(B147,'[1]DS tổng'!D$3:AF$112,7,0)</f>
        <v>#N/A</v>
      </c>
      <c r="F147" s="92" t="e">
        <f>VLOOKUP(B147,'[1]DS tổng'!D$3:AF$112,12,0)</f>
        <v>#N/A</v>
      </c>
      <c r="G147" s="92" t="e">
        <f>VLOOKUP(B147,'[1]DS tổng'!D$3:AF$112,11,0)</f>
        <v>#N/A</v>
      </c>
      <c r="H147" s="92" t="s">
        <v>23</v>
      </c>
      <c r="I147" s="80"/>
      <c r="J147" s="96" t="e">
        <f>VLOOKUP(B147,'[1]DS tổng'!D$3:AF$112,28,0)</f>
        <v>#N/A</v>
      </c>
      <c r="K147" s="180" t="e">
        <f>VLOOKUP(B147,'[1]DS tổng'!D$3:AF$112,29,0)</f>
        <v>#N/A</v>
      </c>
    </row>
    <row r="148" spans="1:11" s="180" customFormat="1" hidden="1">
      <c r="A148" s="91">
        <v>144</v>
      </c>
      <c r="B148" s="81"/>
      <c r="C148" s="91" t="e">
        <f>VLOOKUP(B148,'[1]DS tổng'!D$3:AF$112,2,0)</f>
        <v>#N/A</v>
      </c>
      <c r="D148" s="91" t="e">
        <f>VLOOKUP(B148,'[1]DS tổng'!D$3:AF$112,4,0)</f>
        <v>#N/A</v>
      </c>
      <c r="E148" s="92" t="e">
        <f>VLOOKUP(B148,'[1]DS tổng'!D$3:AF$112,7,0)</f>
        <v>#N/A</v>
      </c>
      <c r="F148" s="92" t="e">
        <f>VLOOKUP(B148,'[1]DS tổng'!D$3:AF$112,12,0)</f>
        <v>#N/A</v>
      </c>
      <c r="G148" s="92" t="e">
        <f>VLOOKUP(B148,'[1]DS tổng'!D$3:AF$112,11,0)</f>
        <v>#N/A</v>
      </c>
      <c r="H148" s="92" t="s">
        <v>23</v>
      </c>
      <c r="I148" s="80"/>
      <c r="J148" s="96" t="e">
        <f>VLOOKUP(B148,'[1]DS tổng'!D$3:AF$112,28,0)</f>
        <v>#N/A</v>
      </c>
      <c r="K148" s="180" t="e">
        <f>VLOOKUP(B148,'[1]DS tổng'!D$3:AF$112,29,0)</f>
        <v>#N/A</v>
      </c>
    </row>
    <row r="149" spans="1:11" s="180" customFormat="1" hidden="1">
      <c r="A149" s="91">
        <v>145</v>
      </c>
      <c r="B149" s="81"/>
      <c r="C149" s="91" t="e">
        <f>VLOOKUP(B149,'[1]DS tổng'!D$3:AF$112,2,0)</f>
        <v>#N/A</v>
      </c>
      <c r="D149" s="91" t="e">
        <f>VLOOKUP(B149,'[1]DS tổng'!D$3:AF$112,4,0)</f>
        <v>#N/A</v>
      </c>
      <c r="E149" s="92" t="e">
        <f>VLOOKUP(B149,'[1]DS tổng'!D$3:AF$112,7,0)</f>
        <v>#N/A</v>
      </c>
      <c r="F149" s="92" t="e">
        <f>VLOOKUP(B149,'[1]DS tổng'!D$3:AF$112,12,0)</f>
        <v>#N/A</v>
      </c>
      <c r="G149" s="92" t="e">
        <f>VLOOKUP(B149,'[1]DS tổng'!D$3:AF$112,11,0)</f>
        <v>#N/A</v>
      </c>
      <c r="H149" s="92" t="s">
        <v>23</v>
      </c>
      <c r="I149" s="80"/>
      <c r="J149" s="96" t="e">
        <f>VLOOKUP(B149,'[1]DS tổng'!D$3:AF$112,28,0)</f>
        <v>#N/A</v>
      </c>
      <c r="K149" s="180" t="e">
        <f>VLOOKUP(B149,'[1]DS tổng'!D$3:AF$112,29,0)</f>
        <v>#N/A</v>
      </c>
    </row>
    <row r="150" spans="1:11" s="180" customFormat="1" hidden="1">
      <c r="A150" s="91">
        <v>146</v>
      </c>
      <c r="B150" s="81"/>
      <c r="C150" s="91" t="e">
        <f>VLOOKUP(B150,'[1]DS tổng'!D$3:AF$112,2,0)</f>
        <v>#N/A</v>
      </c>
      <c r="D150" s="91" t="e">
        <f>VLOOKUP(B150,'[1]DS tổng'!D$3:AF$112,4,0)</f>
        <v>#N/A</v>
      </c>
      <c r="E150" s="92" t="e">
        <f>VLOOKUP(B150,'[1]DS tổng'!D$3:AF$112,7,0)</f>
        <v>#N/A</v>
      </c>
      <c r="F150" s="92" t="e">
        <f>VLOOKUP(B150,'[1]DS tổng'!D$3:AF$112,12,0)</f>
        <v>#N/A</v>
      </c>
      <c r="G150" s="92" t="e">
        <f>VLOOKUP(B150,'[1]DS tổng'!D$3:AF$112,11,0)</f>
        <v>#N/A</v>
      </c>
      <c r="H150" s="92" t="s">
        <v>23</v>
      </c>
      <c r="I150" s="80"/>
      <c r="J150" s="96" t="e">
        <f>VLOOKUP(B150,'[1]DS tổng'!D$3:AF$112,28,0)</f>
        <v>#N/A</v>
      </c>
      <c r="K150" s="180" t="e">
        <f>VLOOKUP(B150,'[1]DS tổng'!D$3:AF$112,29,0)</f>
        <v>#N/A</v>
      </c>
    </row>
    <row r="151" spans="1:11" s="180" customFormat="1" hidden="1">
      <c r="A151" s="91">
        <v>147</v>
      </c>
      <c r="B151" s="81"/>
      <c r="C151" s="91" t="e">
        <f>VLOOKUP(B151,'[1]DS tổng'!D$3:AF$112,2,0)</f>
        <v>#N/A</v>
      </c>
      <c r="D151" s="91" t="e">
        <f>VLOOKUP(B151,'[1]DS tổng'!D$3:AF$112,4,0)</f>
        <v>#N/A</v>
      </c>
      <c r="E151" s="92" t="e">
        <f>VLOOKUP(B151,'[1]DS tổng'!D$3:AF$112,7,0)</f>
        <v>#N/A</v>
      </c>
      <c r="F151" s="92" t="e">
        <f>VLOOKUP(B151,'[1]DS tổng'!D$3:AF$112,12,0)</f>
        <v>#N/A</v>
      </c>
      <c r="G151" s="92" t="e">
        <f>VLOOKUP(B151,'[1]DS tổng'!D$3:AF$112,11,0)</f>
        <v>#N/A</v>
      </c>
      <c r="H151" s="92" t="s">
        <v>23</v>
      </c>
      <c r="I151" s="80"/>
      <c r="J151" s="96" t="e">
        <f>VLOOKUP(B151,'[1]DS tổng'!D$3:AF$112,28,0)</f>
        <v>#N/A</v>
      </c>
      <c r="K151" s="180" t="e">
        <f>VLOOKUP(B151,'[1]DS tổng'!D$3:AF$112,29,0)</f>
        <v>#N/A</v>
      </c>
    </row>
    <row r="152" spans="1:11" s="180" customFormat="1" hidden="1">
      <c r="A152" s="91">
        <v>148</v>
      </c>
      <c r="B152" s="81"/>
      <c r="C152" s="91" t="e">
        <f>VLOOKUP(B152,'[1]DS tổng'!D$3:AF$112,2,0)</f>
        <v>#N/A</v>
      </c>
      <c r="D152" s="91" t="e">
        <f>VLOOKUP(B152,'[1]DS tổng'!D$3:AF$112,4,0)</f>
        <v>#N/A</v>
      </c>
      <c r="E152" s="92" t="e">
        <f>VLOOKUP(B152,'[1]DS tổng'!D$3:AF$112,7,0)</f>
        <v>#N/A</v>
      </c>
      <c r="F152" s="92" t="e">
        <f>VLOOKUP(B152,'[1]DS tổng'!D$3:AF$112,12,0)</f>
        <v>#N/A</v>
      </c>
      <c r="G152" s="92" t="e">
        <f>VLOOKUP(B152,'[1]DS tổng'!D$3:AF$112,11,0)</f>
        <v>#N/A</v>
      </c>
      <c r="H152" s="92" t="s">
        <v>23</v>
      </c>
      <c r="I152" s="80"/>
      <c r="J152" s="96" t="e">
        <f>VLOOKUP(B152,'[1]DS tổng'!D$3:AF$112,28,0)</f>
        <v>#N/A</v>
      </c>
      <c r="K152" s="180" t="e">
        <f>VLOOKUP(B152,'[1]DS tổng'!D$3:AF$112,29,0)</f>
        <v>#N/A</v>
      </c>
    </row>
    <row r="153" spans="1:11" s="180" customFormat="1" hidden="1">
      <c r="A153" s="91">
        <v>149</v>
      </c>
      <c r="B153" s="81"/>
      <c r="C153" s="91" t="e">
        <f>VLOOKUP(B153,'[1]DS tổng'!D$3:AF$112,2,0)</f>
        <v>#N/A</v>
      </c>
      <c r="D153" s="91" t="e">
        <f>VLOOKUP(B153,'[1]DS tổng'!D$3:AF$112,4,0)</f>
        <v>#N/A</v>
      </c>
      <c r="E153" s="92" t="e">
        <f>VLOOKUP(B153,'[1]DS tổng'!D$3:AF$112,7,0)</f>
        <v>#N/A</v>
      </c>
      <c r="F153" s="92" t="e">
        <f>VLOOKUP(B153,'[1]DS tổng'!D$3:AF$112,12,0)</f>
        <v>#N/A</v>
      </c>
      <c r="G153" s="92" t="e">
        <f>VLOOKUP(B153,'[1]DS tổng'!D$3:AF$112,11,0)</f>
        <v>#N/A</v>
      </c>
      <c r="H153" s="92" t="s">
        <v>23</v>
      </c>
      <c r="I153" s="80"/>
      <c r="J153" s="96" t="e">
        <f>VLOOKUP(B153,'[1]DS tổng'!D$3:AF$112,28,0)</f>
        <v>#N/A</v>
      </c>
      <c r="K153" s="180" t="e">
        <f>VLOOKUP(B153,'[1]DS tổng'!D$3:AF$112,29,0)</f>
        <v>#N/A</v>
      </c>
    </row>
    <row r="154" spans="1:11" s="180" customFormat="1" hidden="1">
      <c r="A154" s="91">
        <v>150</v>
      </c>
      <c r="B154" s="81"/>
      <c r="C154" s="91" t="e">
        <f>VLOOKUP(B154,'[1]DS tổng'!D$3:AF$112,2,0)</f>
        <v>#N/A</v>
      </c>
      <c r="D154" s="91" t="e">
        <f>VLOOKUP(B154,'[1]DS tổng'!D$3:AF$112,4,0)</f>
        <v>#N/A</v>
      </c>
      <c r="E154" s="92" t="e">
        <f>VLOOKUP(B154,'[1]DS tổng'!D$3:AF$112,7,0)</f>
        <v>#N/A</v>
      </c>
      <c r="F154" s="92" t="e">
        <f>VLOOKUP(B154,'[1]DS tổng'!D$3:AF$112,12,0)</f>
        <v>#N/A</v>
      </c>
      <c r="G154" s="92" t="e">
        <f>VLOOKUP(B154,'[1]DS tổng'!D$3:AF$112,11,0)</f>
        <v>#N/A</v>
      </c>
      <c r="H154" s="92" t="s">
        <v>23</v>
      </c>
      <c r="I154" s="80"/>
      <c r="J154" s="96" t="e">
        <f>VLOOKUP(B154,'[1]DS tổng'!D$3:AF$112,28,0)</f>
        <v>#N/A</v>
      </c>
      <c r="K154" s="180" t="e">
        <f>VLOOKUP(B154,'[1]DS tổng'!D$3:AF$112,29,0)</f>
        <v>#N/A</v>
      </c>
    </row>
    <row r="155" spans="1:11" s="180" customFormat="1" hidden="1">
      <c r="A155" s="91">
        <v>151</v>
      </c>
      <c r="B155" s="81"/>
      <c r="C155" s="91" t="e">
        <f>VLOOKUP(B155,'[1]DS tổng'!D$3:AF$112,2,0)</f>
        <v>#N/A</v>
      </c>
      <c r="D155" s="91" t="e">
        <f>VLOOKUP(B155,'[1]DS tổng'!D$3:AF$112,4,0)</f>
        <v>#N/A</v>
      </c>
      <c r="E155" s="92" t="e">
        <f>VLOOKUP(B155,'[1]DS tổng'!D$3:AF$112,7,0)</f>
        <v>#N/A</v>
      </c>
      <c r="F155" s="92" t="e">
        <f>VLOOKUP(B155,'[1]DS tổng'!D$3:AF$112,12,0)</f>
        <v>#N/A</v>
      </c>
      <c r="G155" s="92" t="e">
        <f>VLOOKUP(B155,'[1]DS tổng'!D$3:AF$112,11,0)</f>
        <v>#N/A</v>
      </c>
      <c r="H155" s="92" t="s">
        <v>23</v>
      </c>
      <c r="I155" s="80"/>
      <c r="J155" s="96" t="e">
        <f>VLOOKUP(B155,'[1]DS tổng'!D$3:AF$112,28,0)</f>
        <v>#N/A</v>
      </c>
      <c r="K155" s="180" t="e">
        <f>VLOOKUP(B155,'[1]DS tổng'!D$3:AF$112,29,0)</f>
        <v>#N/A</v>
      </c>
    </row>
    <row r="156" spans="1:11" s="180" customFormat="1" hidden="1">
      <c r="A156" s="91">
        <v>152</v>
      </c>
      <c r="B156" s="81"/>
      <c r="C156" s="91" t="e">
        <f>VLOOKUP(B156,'[1]DS tổng'!D$3:AF$112,2,0)</f>
        <v>#N/A</v>
      </c>
      <c r="D156" s="91" t="e">
        <f>VLOOKUP(B156,'[1]DS tổng'!D$3:AF$112,4,0)</f>
        <v>#N/A</v>
      </c>
      <c r="E156" s="92" t="e">
        <f>VLOOKUP(B156,'[1]DS tổng'!D$3:AF$112,7,0)</f>
        <v>#N/A</v>
      </c>
      <c r="F156" s="92" t="e">
        <f>VLOOKUP(B156,'[1]DS tổng'!D$3:AF$112,12,0)</f>
        <v>#N/A</v>
      </c>
      <c r="G156" s="92" t="e">
        <f>VLOOKUP(B156,'[1]DS tổng'!D$3:AF$112,11,0)</f>
        <v>#N/A</v>
      </c>
      <c r="H156" s="92" t="s">
        <v>23</v>
      </c>
      <c r="I156" s="80"/>
      <c r="J156" s="96" t="e">
        <f>VLOOKUP(B156,'[1]DS tổng'!D$3:AF$112,28,0)</f>
        <v>#N/A</v>
      </c>
      <c r="K156" s="180" t="e">
        <f>VLOOKUP(B156,'[1]DS tổng'!D$3:AF$112,29,0)</f>
        <v>#N/A</v>
      </c>
    </row>
    <row r="157" spans="1:11" s="180" customFormat="1" hidden="1">
      <c r="A157" s="91">
        <v>153</v>
      </c>
      <c r="B157" s="81"/>
      <c r="C157" s="91" t="e">
        <f>VLOOKUP(B157,'[1]DS tổng'!D$3:AF$112,2,0)</f>
        <v>#N/A</v>
      </c>
      <c r="D157" s="91" t="e">
        <f>VLOOKUP(B157,'[1]DS tổng'!D$3:AF$112,4,0)</f>
        <v>#N/A</v>
      </c>
      <c r="E157" s="92" t="e">
        <f>VLOOKUP(B157,'[1]DS tổng'!D$3:AF$112,7,0)</f>
        <v>#N/A</v>
      </c>
      <c r="F157" s="92" t="e">
        <f>VLOOKUP(B157,'[1]DS tổng'!D$3:AF$112,12,0)</f>
        <v>#N/A</v>
      </c>
      <c r="G157" s="92" t="e">
        <f>VLOOKUP(B157,'[1]DS tổng'!D$3:AF$112,11,0)</f>
        <v>#N/A</v>
      </c>
      <c r="H157" s="92" t="s">
        <v>23</v>
      </c>
      <c r="I157" s="80"/>
      <c r="J157" s="96" t="e">
        <f>VLOOKUP(B157,'[1]DS tổng'!D$3:AF$112,28,0)</f>
        <v>#N/A</v>
      </c>
      <c r="K157" s="180" t="e">
        <f>VLOOKUP(B157,'[1]DS tổng'!D$3:AF$112,29,0)</f>
        <v>#N/A</v>
      </c>
    </row>
    <row r="158" spans="1:11" s="180" customFormat="1" hidden="1">
      <c r="A158" s="91">
        <v>154</v>
      </c>
      <c r="B158" s="81"/>
      <c r="C158" s="91" t="e">
        <f>VLOOKUP(B158,'[1]DS tổng'!D$3:AF$112,2,0)</f>
        <v>#N/A</v>
      </c>
      <c r="D158" s="91" t="e">
        <f>VLOOKUP(B158,'[1]DS tổng'!D$3:AF$112,4,0)</f>
        <v>#N/A</v>
      </c>
      <c r="E158" s="92" t="e">
        <f>VLOOKUP(B158,'[1]DS tổng'!D$3:AF$112,7,0)</f>
        <v>#N/A</v>
      </c>
      <c r="F158" s="92" t="e">
        <f>VLOOKUP(B158,'[1]DS tổng'!D$3:AF$112,12,0)</f>
        <v>#N/A</v>
      </c>
      <c r="G158" s="92" t="e">
        <f>VLOOKUP(B158,'[1]DS tổng'!D$3:AF$112,11,0)</f>
        <v>#N/A</v>
      </c>
      <c r="H158" s="92" t="s">
        <v>23</v>
      </c>
      <c r="I158" s="80"/>
      <c r="J158" s="96" t="e">
        <f>VLOOKUP(B158,'[1]DS tổng'!D$3:AF$112,28,0)</f>
        <v>#N/A</v>
      </c>
      <c r="K158" s="180" t="e">
        <f>VLOOKUP(B158,'[1]DS tổng'!D$3:AF$112,29,0)</f>
        <v>#N/A</v>
      </c>
    </row>
    <row r="159" spans="1:11" s="180" customFormat="1" hidden="1">
      <c r="A159" s="91">
        <v>155</v>
      </c>
      <c r="B159" s="81"/>
      <c r="C159" s="91" t="e">
        <f>VLOOKUP(B159,'[1]DS tổng'!D$3:AF$112,2,0)</f>
        <v>#N/A</v>
      </c>
      <c r="D159" s="91" t="e">
        <f>VLOOKUP(B159,'[1]DS tổng'!D$3:AF$112,4,0)</f>
        <v>#N/A</v>
      </c>
      <c r="E159" s="92" t="e">
        <f>VLOOKUP(B159,'[1]DS tổng'!D$3:AF$112,7,0)</f>
        <v>#N/A</v>
      </c>
      <c r="F159" s="92" t="e">
        <f>VLOOKUP(B159,'[1]DS tổng'!D$3:AF$112,12,0)</f>
        <v>#N/A</v>
      </c>
      <c r="G159" s="92" t="e">
        <f>VLOOKUP(B159,'[1]DS tổng'!D$3:AF$112,11,0)</f>
        <v>#N/A</v>
      </c>
      <c r="H159" s="92" t="s">
        <v>23</v>
      </c>
      <c r="I159" s="80"/>
      <c r="J159" s="96" t="e">
        <f>VLOOKUP(B159,'[1]DS tổng'!D$3:AF$112,28,0)</f>
        <v>#N/A</v>
      </c>
      <c r="K159" s="180" t="e">
        <f>VLOOKUP(B159,'[1]DS tổng'!D$3:AF$112,29,0)</f>
        <v>#N/A</v>
      </c>
    </row>
    <row r="160" spans="1:11" s="180" customFormat="1" hidden="1">
      <c r="A160" s="91">
        <v>156</v>
      </c>
      <c r="B160" s="81"/>
      <c r="C160" s="91" t="e">
        <f>VLOOKUP(B160,'[1]DS tổng'!D$3:AF$112,2,0)</f>
        <v>#N/A</v>
      </c>
      <c r="D160" s="91" t="e">
        <f>VLOOKUP(B160,'[1]DS tổng'!D$3:AF$112,4,0)</f>
        <v>#N/A</v>
      </c>
      <c r="E160" s="92" t="e">
        <f>VLOOKUP(B160,'[1]DS tổng'!D$3:AF$112,7,0)</f>
        <v>#N/A</v>
      </c>
      <c r="F160" s="92" t="e">
        <f>VLOOKUP(B160,'[1]DS tổng'!D$3:AF$112,12,0)</f>
        <v>#N/A</v>
      </c>
      <c r="G160" s="92" t="e">
        <f>VLOOKUP(B160,'[1]DS tổng'!D$3:AF$112,11,0)</f>
        <v>#N/A</v>
      </c>
      <c r="H160" s="92" t="s">
        <v>23</v>
      </c>
      <c r="I160" s="80"/>
      <c r="J160" s="96" t="e">
        <f>VLOOKUP(B160,'[1]DS tổng'!D$3:AF$112,28,0)</f>
        <v>#N/A</v>
      </c>
      <c r="K160" s="180" t="e">
        <f>VLOOKUP(B160,'[1]DS tổng'!D$3:AF$112,29,0)</f>
        <v>#N/A</v>
      </c>
    </row>
    <row r="161" spans="1:11" s="180" customFormat="1" hidden="1">
      <c r="A161" s="91">
        <v>157</v>
      </c>
      <c r="B161" s="81"/>
      <c r="C161" s="97" t="e">
        <f>VLOOKUP(B161,'[2]Đợt 1'!B$2:L$253,2,0)</f>
        <v>#N/A</v>
      </c>
      <c r="D161" s="98" t="e">
        <f>VLOOKUP(B161,'[2]Đợt 1'!B$2:L$253,4,0)</f>
        <v>#N/A</v>
      </c>
      <c r="E161" s="99" t="e">
        <f>VLOOKUP(B161,'[2]Đợt 1'!B$2:L$253,7,0)</f>
        <v>#N/A</v>
      </c>
      <c r="F161" s="100" t="e">
        <f>VLOOKUP(B161,'[2]Đợt 1'!B$2:L$253,11,0)</f>
        <v>#N/A</v>
      </c>
      <c r="G161" s="99" t="e">
        <f>VLOOKUP(B161,'[2]Đợt 1'!B$2:L$253,10,0)</f>
        <v>#N/A</v>
      </c>
      <c r="H161" s="99" t="s">
        <v>23</v>
      </c>
      <c r="I161" s="80"/>
      <c r="J161" s="96" t="e">
        <f>VLOOKUP(B161,'[1]DS tổng'!D$3:AF$112,28,0)</f>
        <v>#N/A</v>
      </c>
      <c r="K161" s="180" t="e">
        <f>VLOOKUP(B161,'[1]DS tổng'!D$3:AF$112,29,0)</f>
        <v>#N/A</v>
      </c>
    </row>
    <row r="162" spans="1:11" s="180" customFormat="1" hidden="1">
      <c r="A162" s="91">
        <v>158</v>
      </c>
      <c r="B162" s="81"/>
      <c r="C162" s="101" t="e">
        <f>VLOOKUP(B162,'[2]Đợt 1'!B$2:L$253,2,0)</f>
        <v>#N/A</v>
      </c>
      <c r="D162" s="91" t="e">
        <f>VLOOKUP(B162,'[2]Đợt 1'!B$2:L$253,4,0)</f>
        <v>#N/A</v>
      </c>
      <c r="E162" s="92" t="e">
        <f>VLOOKUP(B162,'[2]Đợt 1'!B$2:L$253,7,0)</f>
        <v>#N/A</v>
      </c>
      <c r="F162" s="100" t="e">
        <f>VLOOKUP(B162,'[2]Đợt 1'!B$2:L$253,11,0)</f>
        <v>#N/A</v>
      </c>
      <c r="G162" s="92" t="e">
        <f>VLOOKUP(B162,'[2]Đợt 1'!B$2:L$253,10,0)</f>
        <v>#N/A</v>
      </c>
      <c r="H162" s="92" t="s">
        <v>23</v>
      </c>
      <c r="I162" s="80"/>
      <c r="J162" s="96" t="e">
        <f>VLOOKUP(B162,'[1]DS tổng'!D$3:AF$112,28,0)</f>
        <v>#N/A</v>
      </c>
      <c r="K162" s="180" t="e">
        <f>VLOOKUP(B162,'[1]DS tổng'!D$3:AF$112,29,0)</f>
        <v>#N/A</v>
      </c>
    </row>
    <row r="163" spans="1:11" s="180" customFormat="1" hidden="1">
      <c r="A163" s="91">
        <v>159</v>
      </c>
      <c r="B163" s="81"/>
      <c r="C163" s="101" t="e">
        <f>VLOOKUP(B163,'[2]Đợt 1'!B$2:L$253,2,0)</f>
        <v>#N/A</v>
      </c>
      <c r="D163" s="91" t="e">
        <f>VLOOKUP(B163,'[2]Đợt 1'!B$2:L$253,4,0)</f>
        <v>#N/A</v>
      </c>
      <c r="E163" s="92" t="e">
        <f>VLOOKUP(B163,'[2]Đợt 1'!B$2:L$253,7,0)</f>
        <v>#N/A</v>
      </c>
      <c r="F163" s="100" t="e">
        <f>VLOOKUP(B163,'[2]Đợt 1'!B$2:L$253,11,0)</f>
        <v>#N/A</v>
      </c>
      <c r="G163" s="92" t="e">
        <f>VLOOKUP(B163,'[2]Đợt 1'!B$2:L$253,10,0)</f>
        <v>#N/A</v>
      </c>
      <c r="H163" s="92" t="s">
        <v>23</v>
      </c>
      <c r="I163" s="80"/>
      <c r="J163" s="96" t="e">
        <f>VLOOKUP(B163,'[1]DS tổng'!D$3:AF$112,28,0)</f>
        <v>#N/A</v>
      </c>
      <c r="K163" s="180" t="e">
        <f>VLOOKUP(B163,'[1]DS tổng'!D$3:AF$112,29,0)</f>
        <v>#N/A</v>
      </c>
    </row>
    <row r="164" spans="1:11" s="180" customFormat="1" hidden="1">
      <c r="A164" s="91">
        <v>160</v>
      </c>
      <c r="B164" s="81"/>
      <c r="C164" s="101" t="e">
        <f>VLOOKUP(B164,'[2]Đợt 1'!B$2:L$253,2,0)</f>
        <v>#N/A</v>
      </c>
      <c r="D164" s="91" t="e">
        <f>VLOOKUP(B164,'[2]Đợt 1'!B$2:L$253,4,0)</f>
        <v>#N/A</v>
      </c>
      <c r="E164" s="92" t="e">
        <f>VLOOKUP(B164,'[2]Đợt 1'!B$2:L$253,7,0)</f>
        <v>#N/A</v>
      </c>
      <c r="F164" s="100" t="e">
        <f>VLOOKUP(B164,'[2]Đợt 1'!B$2:L$253,11,0)</f>
        <v>#N/A</v>
      </c>
      <c r="G164" s="92" t="e">
        <f>VLOOKUP(B164,'[2]Đợt 1'!B$2:L$253,10,0)</f>
        <v>#N/A</v>
      </c>
      <c r="H164" s="92" t="s">
        <v>23</v>
      </c>
      <c r="I164" s="80"/>
      <c r="J164" s="96" t="e">
        <f>VLOOKUP(B164,'[1]DS tổng'!D$3:AF$112,28,0)</f>
        <v>#N/A</v>
      </c>
      <c r="K164" s="180" t="e">
        <f>VLOOKUP(B164,'[1]DS tổng'!D$3:AF$112,29,0)</f>
        <v>#N/A</v>
      </c>
    </row>
    <row r="165" spans="1:11" s="180" customFormat="1" hidden="1">
      <c r="A165" s="91">
        <v>161</v>
      </c>
      <c r="B165" s="81"/>
      <c r="C165" s="101" t="e">
        <f>VLOOKUP(B165,'[2]Đợt 1'!B$2:L$253,2,0)</f>
        <v>#N/A</v>
      </c>
      <c r="D165" s="91" t="e">
        <f>VLOOKUP(B165,'[2]Đợt 1'!B$2:L$253,4,0)</f>
        <v>#N/A</v>
      </c>
      <c r="E165" s="92" t="e">
        <f>VLOOKUP(B165,'[2]Đợt 1'!B$2:L$253,7,0)</f>
        <v>#N/A</v>
      </c>
      <c r="F165" s="100" t="e">
        <f>VLOOKUP(B165,'[2]Đợt 1'!B$2:L$253,11,0)</f>
        <v>#N/A</v>
      </c>
      <c r="G165" s="92" t="e">
        <f>VLOOKUP(B165,'[2]Đợt 1'!B$2:L$253,10,0)</f>
        <v>#N/A</v>
      </c>
      <c r="H165" s="92" t="s">
        <v>23</v>
      </c>
      <c r="I165" s="80"/>
      <c r="J165" s="96" t="e">
        <f>VLOOKUP(B165,'[1]DS tổng'!D$3:AF$112,28,0)</f>
        <v>#N/A</v>
      </c>
      <c r="K165" s="180" t="e">
        <f>VLOOKUP(B165,'[1]DS tổng'!D$3:AF$112,29,0)</f>
        <v>#N/A</v>
      </c>
    </row>
    <row r="166" spans="1:11" s="180" customFormat="1" hidden="1">
      <c r="A166" s="91">
        <v>162</v>
      </c>
      <c r="B166" s="81"/>
      <c r="C166" s="101" t="e">
        <f>VLOOKUP(B166,'[2]Đợt 1'!B$2:L$253,2,0)</f>
        <v>#N/A</v>
      </c>
      <c r="D166" s="91" t="e">
        <f>VLOOKUP(B166,'[2]Đợt 1'!B$2:L$253,4,0)</f>
        <v>#N/A</v>
      </c>
      <c r="E166" s="92" t="e">
        <f>VLOOKUP(B166,'[2]Đợt 1'!B$2:L$253,7,0)</f>
        <v>#N/A</v>
      </c>
      <c r="F166" s="100" t="e">
        <f>VLOOKUP(B166,'[2]Đợt 1'!B$2:L$253,11,0)</f>
        <v>#N/A</v>
      </c>
      <c r="G166" s="92" t="e">
        <f>VLOOKUP(B166,'[2]Đợt 1'!B$2:L$253,10,0)</f>
        <v>#N/A</v>
      </c>
      <c r="H166" s="92" t="s">
        <v>23</v>
      </c>
      <c r="I166" s="80"/>
      <c r="J166" s="96" t="e">
        <f>VLOOKUP(B166,'[1]DS tổng'!D$3:AF$112,28,0)</f>
        <v>#N/A</v>
      </c>
      <c r="K166" s="180" t="e">
        <f>VLOOKUP(B166,'[1]DS tổng'!D$3:AF$112,29,0)</f>
        <v>#N/A</v>
      </c>
    </row>
    <row r="167" spans="1:11" s="180" customFormat="1" hidden="1">
      <c r="A167" s="91">
        <v>163</v>
      </c>
      <c r="B167" s="81"/>
      <c r="C167" s="101" t="e">
        <f>VLOOKUP(B167,'[2]Đợt 1'!B$2:L$253,2,0)</f>
        <v>#N/A</v>
      </c>
      <c r="D167" s="91" t="e">
        <f>VLOOKUP(B167,'[2]Đợt 1'!B$2:L$253,4,0)</f>
        <v>#N/A</v>
      </c>
      <c r="E167" s="92" t="e">
        <f>VLOOKUP(B167,'[2]Đợt 1'!B$2:L$253,7,0)</f>
        <v>#N/A</v>
      </c>
      <c r="F167" s="100" t="e">
        <f>VLOOKUP(B167,'[2]Đợt 1'!B$2:L$253,11,0)</f>
        <v>#N/A</v>
      </c>
      <c r="G167" s="92" t="e">
        <f>VLOOKUP(B167,'[2]Đợt 1'!B$2:L$253,10,0)</f>
        <v>#N/A</v>
      </c>
      <c r="H167" s="92" t="s">
        <v>23</v>
      </c>
      <c r="I167" s="80"/>
      <c r="J167" s="96" t="e">
        <f>VLOOKUP(B167,'[1]DS tổng'!D$3:AF$112,28,0)</f>
        <v>#N/A</v>
      </c>
      <c r="K167" s="180" t="e">
        <f>VLOOKUP(B167,'[1]DS tổng'!D$3:AF$112,29,0)</f>
        <v>#N/A</v>
      </c>
    </row>
    <row r="168" spans="1:11" s="180" customFormat="1" hidden="1">
      <c r="A168" s="91">
        <v>164</v>
      </c>
      <c r="B168" s="81"/>
      <c r="C168" s="101" t="e">
        <f>VLOOKUP(B168,'[2]Đợt 1'!B$2:L$253,2,0)</f>
        <v>#N/A</v>
      </c>
      <c r="D168" s="91" t="e">
        <f>VLOOKUP(B168,'[2]Đợt 1'!B$2:L$253,4,0)</f>
        <v>#N/A</v>
      </c>
      <c r="E168" s="92" t="e">
        <f>VLOOKUP(B168,'[2]Đợt 1'!B$2:L$253,7,0)</f>
        <v>#N/A</v>
      </c>
      <c r="F168" s="100" t="e">
        <f>VLOOKUP(B168,'[2]Đợt 1'!B$2:L$253,11,0)</f>
        <v>#N/A</v>
      </c>
      <c r="G168" s="92" t="e">
        <f>VLOOKUP(B168,'[2]Đợt 1'!B$2:L$253,10,0)</f>
        <v>#N/A</v>
      </c>
      <c r="H168" s="92" t="s">
        <v>23</v>
      </c>
      <c r="I168" s="80"/>
      <c r="J168" s="96" t="e">
        <f>VLOOKUP(B168,'[1]DS tổng'!D$3:AF$112,28,0)</f>
        <v>#N/A</v>
      </c>
      <c r="K168" s="180" t="e">
        <f>VLOOKUP(B168,'[1]DS tổng'!D$3:AF$112,29,0)</f>
        <v>#N/A</v>
      </c>
    </row>
    <row r="169" spans="1:11" s="180" customFormat="1" hidden="1">
      <c r="A169" s="91">
        <v>165</v>
      </c>
      <c r="B169" s="81"/>
      <c r="C169" s="101" t="e">
        <f>VLOOKUP(B169,'[2]Đợt 1'!B$2:L$253,2,0)</f>
        <v>#N/A</v>
      </c>
      <c r="D169" s="91" t="e">
        <f>VLOOKUP(B169,'[2]Đợt 1'!B$2:L$253,4,0)</f>
        <v>#N/A</v>
      </c>
      <c r="E169" s="92" t="e">
        <f>VLOOKUP(B169,'[2]Đợt 1'!B$2:L$253,7,0)</f>
        <v>#N/A</v>
      </c>
      <c r="F169" s="100" t="e">
        <f>VLOOKUP(B169,'[2]Đợt 1'!B$2:L$253,11,0)</f>
        <v>#N/A</v>
      </c>
      <c r="G169" s="92" t="e">
        <f>VLOOKUP(B169,'[2]Đợt 1'!B$2:L$253,10,0)</f>
        <v>#N/A</v>
      </c>
      <c r="H169" s="92" t="s">
        <v>23</v>
      </c>
      <c r="I169" s="80"/>
      <c r="J169" s="96" t="e">
        <f>VLOOKUP(B169,'[1]DS tổng'!D$3:AF$112,28,0)</f>
        <v>#N/A</v>
      </c>
      <c r="K169" s="180" t="e">
        <f>VLOOKUP(B169,'[1]DS tổng'!D$3:AF$112,29,0)</f>
        <v>#N/A</v>
      </c>
    </row>
    <row r="170" spans="1:11" s="180" customFormat="1" hidden="1">
      <c r="A170" s="91">
        <v>166</v>
      </c>
      <c r="B170" s="81"/>
      <c r="C170" s="101" t="e">
        <f>VLOOKUP(B170,'[2]Đợt 1'!B$2:L$253,2,0)</f>
        <v>#N/A</v>
      </c>
      <c r="D170" s="91" t="e">
        <f>VLOOKUP(B170,'[2]Đợt 1'!B$2:L$253,4,0)</f>
        <v>#N/A</v>
      </c>
      <c r="E170" s="92" t="e">
        <f>VLOOKUP(B170,'[2]Đợt 1'!B$2:L$253,7,0)</f>
        <v>#N/A</v>
      </c>
      <c r="F170" s="100" t="e">
        <f>VLOOKUP(B170,'[2]Đợt 1'!B$2:L$253,11,0)</f>
        <v>#N/A</v>
      </c>
      <c r="G170" s="92" t="e">
        <f>VLOOKUP(B170,'[2]Đợt 1'!B$2:L$253,10,0)</f>
        <v>#N/A</v>
      </c>
      <c r="H170" s="92" t="s">
        <v>23</v>
      </c>
      <c r="I170" s="80"/>
      <c r="J170" s="96" t="e">
        <f>VLOOKUP(B170,'[1]DS tổng'!D$3:AF$112,28,0)</f>
        <v>#N/A</v>
      </c>
      <c r="K170" s="180" t="e">
        <f>VLOOKUP(B170,'[1]DS tổng'!D$3:AF$112,29,0)</f>
        <v>#N/A</v>
      </c>
    </row>
    <row r="171" spans="1:11" s="180" customFormat="1" hidden="1">
      <c r="A171" s="91">
        <v>167</v>
      </c>
      <c r="B171" s="81"/>
      <c r="C171" s="101" t="e">
        <f>VLOOKUP(B171,'[2]Đợt 1'!B$2:L$253,2,0)</f>
        <v>#N/A</v>
      </c>
      <c r="D171" s="91" t="e">
        <f>VLOOKUP(B171,'[2]Đợt 1'!B$2:L$253,4,0)</f>
        <v>#N/A</v>
      </c>
      <c r="E171" s="92" t="e">
        <f>VLOOKUP(B171,'[2]Đợt 1'!B$2:L$253,7,0)</f>
        <v>#N/A</v>
      </c>
      <c r="F171" s="100" t="e">
        <f>VLOOKUP(B171,'[2]Đợt 1'!B$2:L$253,11,0)</f>
        <v>#N/A</v>
      </c>
      <c r="G171" s="92" t="e">
        <f>VLOOKUP(B171,'[2]Đợt 1'!B$2:L$253,10,0)</f>
        <v>#N/A</v>
      </c>
      <c r="H171" s="92" t="s">
        <v>23</v>
      </c>
      <c r="I171" s="80"/>
      <c r="J171" s="96" t="e">
        <f>VLOOKUP(B171,'[1]DS tổng'!D$3:AF$112,28,0)</f>
        <v>#N/A</v>
      </c>
      <c r="K171" s="180" t="e">
        <f>VLOOKUP(B171,'[1]DS tổng'!D$3:AF$112,29,0)</f>
        <v>#N/A</v>
      </c>
    </row>
    <row r="172" spans="1:11" s="180" customFormat="1" hidden="1">
      <c r="A172" s="91">
        <v>168</v>
      </c>
      <c r="B172" s="81"/>
      <c r="C172" s="101" t="e">
        <f>VLOOKUP(B172,'[2]Đợt 1'!B$2:L$253,2,0)</f>
        <v>#N/A</v>
      </c>
      <c r="D172" s="91" t="e">
        <f>VLOOKUP(B172,'[2]Đợt 1'!B$2:L$253,4,0)</f>
        <v>#N/A</v>
      </c>
      <c r="E172" s="92" t="e">
        <f>VLOOKUP(B172,'[2]Đợt 1'!B$2:L$253,7,0)</f>
        <v>#N/A</v>
      </c>
      <c r="F172" s="100" t="e">
        <f>VLOOKUP(B172,'[2]Đợt 1'!B$2:L$253,11,0)</f>
        <v>#N/A</v>
      </c>
      <c r="G172" s="92" t="e">
        <f>VLOOKUP(B172,'[2]Đợt 1'!B$2:L$253,10,0)</f>
        <v>#N/A</v>
      </c>
      <c r="H172" s="92" t="s">
        <v>23</v>
      </c>
      <c r="I172" s="80"/>
      <c r="J172" s="96" t="e">
        <f>VLOOKUP(B172,'[1]DS tổng'!D$3:AF$112,28,0)</f>
        <v>#N/A</v>
      </c>
      <c r="K172" s="180" t="e">
        <f>VLOOKUP(B172,'[1]DS tổng'!D$3:AF$112,29,0)</f>
        <v>#N/A</v>
      </c>
    </row>
    <row r="173" spans="1:11" s="180" customFormat="1" hidden="1">
      <c r="A173" s="91">
        <v>169</v>
      </c>
      <c r="B173" s="81"/>
      <c r="C173" s="101" t="e">
        <f>VLOOKUP(B173,'[2]Đợt 1'!B$2:L$253,2,0)</f>
        <v>#N/A</v>
      </c>
      <c r="D173" s="91" t="e">
        <f>VLOOKUP(B173,'[2]Đợt 1'!B$2:L$253,4,0)</f>
        <v>#N/A</v>
      </c>
      <c r="E173" s="92" t="e">
        <f>VLOOKUP(B173,'[2]Đợt 1'!B$2:L$253,7,0)</f>
        <v>#N/A</v>
      </c>
      <c r="F173" s="100" t="e">
        <f>VLOOKUP(B173,'[2]Đợt 1'!B$2:L$253,11,0)</f>
        <v>#N/A</v>
      </c>
      <c r="G173" s="92" t="e">
        <f>VLOOKUP(B173,'[2]Đợt 1'!B$2:L$253,10,0)</f>
        <v>#N/A</v>
      </c>
      <c r="H173" s="92" t="s">
        <v>23</v>
      </c>
      <c r="I173" s="102"/>
      <c r="J173" s="96" t="e">
        <f>VLOOKUP(B173,'[1]DS tổng'!D$3:AF$112,28,0)</f>
        <v>#N/A</v>
      </c>
      <c r="K173" s="180" t="e">
        <f>VLOOKUP(B173,'[1]DS tổng'!D$3:AF$112,29,0)</f>
        <v>#N/A</v>
      </c>
    </row>
    <row r="174" spans="1:11" s="180" customFormat="1" hidden="1">
      <c r="A174" s="91">
        <v>170</v>
      </c>
      <c r="B174" s="82"/>
      <c r="C174" s="101" t="e">
        <f>VLOOKUP(B174,'[2]Đợt 1'!B$2:L$253,2,0)</f>
        <v>#N/A</v>
      </c>
      <c r="D174" s="91" t="e">
        <f>VLOOKUP(B174,'[2]Đợt 1'!B$2:L$253,4,0)</f>
        <v>#N/A</v>
      </c>
      <c r="E174" s="92" t="e">
        <f>VLOOKUP(B174,'[2]Đợt 1'!B$2:L$253,7,0)</f>
        <v>#N/A</v>
      </c>
      <c r="F174" s="100" t="e">
        <f>VLOOKUP(B174,'[2]Đợt 1'!B$2:L$253,11,0)</f>
        <v>#N/A</v>
      </c>
      <c r="G174" s="92" t="e">
        <f>VLOOKUP(B174,'[2]Đợt 1'!B$2:L$253,10,0)</f>
        <v>#N/A</v>
      </c>
      <c r="H174" s="92"/>
      <c r="I174" s="102"/>
      <c r="J174" s="96" t="e">
        <f>VLOOKUP(B174,'[1]DS tổng'!D$3:AF$112,28,0)</f>
        <v>#N/A</v>
      </c>
      <c r="K174" s="180" t="e">
        <f>VLOOKUP(B174,'[1]DS tổng'!D$3:AF$112,29,0)</f>
        <v>#N/A</v>
      </c>
    </row>
    <row r="175" spans="1:11" s="180" customFormat="1" hidden="1">
      <c r="A175" s="91">
        <v>171</v>
      </c>
      <c r="B175" s="82"/>
      <c r="C175" s="101" t="e">
        <f>VLOOKUP(B175,'[2]Đợt 1'!B$2:L$253,2,0)</f>
        <v>#N/A</v>
      </c>
      <c r="D175" s="91" t="e">
        <f>VLOOKUP(B175,'[2]Đợt 1'!B$2:L$253,4,0)</f>
        <v>#N/A</v>
      </c>
      <c r="E175" s="92" t="e">
        <f>VLOOKUP(B175,'[2]Đợt 1'!B$2:L$253,7,0)</f>
        <v>#N/A</v>
      </c>
      <c r="F175" s="100" t="e">
        <f>VLOOKUP(B175,'[2]Đợt 1'!B$2:L$253,11,0)</f>
        <v>#N/A</v>
      </c>
      <c r="G175" s="92" t="e">
        <f>VLOOKUP(B175,'[2]Đợt 1'!B$2:L$253,10,0)</f>
        <v>#N/A</v>
      </c>
      <c r="H175" s="92"/>
      <c r="I175" s="102"/>
      <c r="J175" s="96" t="e">
        <f>VLOOKUP(B175,'[1]DS tổng'!D$3:AF$112,28,0)</f>
        <v>#N/A</v>
      </c>
      <c r="K175" s="180" t="e">
        <f>VLOOKUP(B175,'[1]DS tổng'!D$3:AF$112,29,0)</f>
        <v>#N/A</v>
      </c>
    </row>
    <row r="176" spans="1:11" s="180" customFormat="1" hidden="1">
      <c r="A176" s="91">
        <v>172</v>
      </c>
      <c r="B176" s="82"/>
      <c r="C176" s="101" t="e">
        <f>VLOOKUP(B176,'[2]Đợt 1'!B$2:L$253,2,0)</f>
        <v>#N/A</v>
      </c>
      <c r="D176" s="91" t="e">
        <f>VLOOKUP(B176,'[2]Đợt 1'!B$2:L$253,4,0)</f>
        <v>#N/A</v>
      </c>
      <c r="E176" s="92" t="e">
        <f>VLOOKUP(B176,'[2]Đợt 1'!B$2:L$253,7,0)</f>
        <v>#N/A</v>
      </c>
      <c r="F176" s="100" t="e">
        <f>VLOOKUP(B176,'[2]Đợt 1'!B$2:L$253,11,0)</f>
        <v>#N/A</v>
      </c>
      <c r="G176" s="92" t="e">
        <f>VLOOKUP(B176,'[2]Đợt 1'!B$2:L$253,10,0)</f>
        <v>#N/A</v>
      </c>
      <c r="H176" s="92"/>
      <c r="I176" s="102"/>
      <c r="J176" s="96" t="e">
        <f>VLOOKUP(B176,'[1]DS tổng'!D$3:AF$112,28,0)</f>
        <v>#N/A</v>
      </c>
      <c r="K176" s="180" t="e">
        <f>VLOOKUP(B176,'[1]DS tổng'!D$3:AF$112,29,0)</f>
        <v>#N/A</v>
      </c>
    </row>
    <row r="177" spans="1:13" s="180" customFormat="1" hidden="1">
      <c r="A177" s="91">
        <v>173</v>
      </c>
      <c r="B177" s="82"/>
      <c r="C177" s="101" t="e">
        <f>VLOOKUP(B177,'[2]Đợt 1'!B$2:L$253,2,0)</f>
        <v>#N/A</v>
      </c>
      <c r="D177" s="91" t="e">
        <f>VLOOKUP(B177,'[2]Đợt 1'!B$2:L$253,4,0)</f>
        <v>#N/A</v>
      </c>
      <c r="E177" s="92" t="e">
        <f>VLOOKUP(B177,'[2]Đợt 1'!B$2:L$253,7,0)</f>
        <v>#N/A</v>
      </c>
      <c r="F177" s="100" t="e">
        <f>VLOOKUP(B177,'[2]Đợt 1'!B$2:L$253,11,0)</f>
        <v>#N/A</v>
      </c>
      <c r="G177" s="92" t="e">
        <f>VLOOKUP(B177,'[2]Đợt 1'!B$2:L$253,10,0)</f>
        <v>#N/A</v>
      </c>
      <c r="H177" s="92"/>
      <c r="I177" s="102"/>
      <c r="J177" s="96" t="e">
        <f>VLOOKUP(B177,'[1]DS tổng'!D$3:AF$112,28,0)</f>
        <v>#N/A</v>
      </c>
      <c r="K177" s="180" t="e">
        <f>VLOOKUP(B177,'[1]DS tổng'!D$3:AF$112,29,0)</f>
        <v>#N/A</v>
      </c>
    </row>
    <row r="178" spans="1:13" s="180" customFormat="1" hidden="1">
      <c r="A178" s="91">
        <v>174</v>
      </c>
      <c r="B178" s="82"/>
      <c r="C178" s="101" t="e">
        <f>VLOOKUP(B178,'[2]Đợt 1'!B$2:L$253,2,0)</f>
        <v>#N/A</v>
      </c>
      <c r="D178" s="91" t="e">
        <f>VLOOKUP(B178,'[2]Đợt 1'!B$2:L$253,4,0)</f>
        <v>#N/A</v>
      </c>
      <c r="E178" s="92" t="e">
        <f>VLOOKUP(B178,'[2]Đợt 1'!B$2:L$253,7,0)</f>
        <v>#N/A</v>
      </c>
      <c r="F178" s="100" t="e">
        <f>VLOOKUP(B178,'[2]Đợt 1'!B$2:L$253,11,0)</f>
        <v>#N/A</v>
      </c>
      <c r="G178" s="92" t="e">
        <f>VLOOKUP(B178,'[2]Đợt 1'!B$2:L$253,10,0)</f>
        <v>#N/A</v>
      </c>
      <c r="H178" s="92"/>
      <c r="I178" s="102"/>
      <c r="J178" s="96" t="e">
        <f>VLOOKUP(B178,'[1]DS tổng'!D$3:AF$112,28,0)</f>
        <v>#N/A</v>
      </c>
      <c r="K178" s="180" t="e">
        <f>VLOOKUP(B178,'[1]DS tổng'!D$3:AF$112,29,0)</f>
        <v>#N/A</v>
      </c>
    </row>
    <row r="179" spans="1:13" s="180" customFormat="1" hidden="1">
      <c r="A179" s="91">
        <v>175</v>
      </c>
      <c r="B179" s="82"/>
      <c r="C179" s="101" t="e">
        <f>VLOOKUP(B179,'[2]Đợt 1'!B$2:L$253,2,0)</f>
        <v>#N/A</v>
      </c>
      <c r="D179" s="91" t="e">
        <f>VLOOKUP(B179,'[2]Đợt 1'!B$2:L$253,4,0)</f>
        <v>#N/A</v>
      </c>
      <c r="E179" s="92" t="e">
        <f>VLOOKUP(B179,'[2]Đợt 1'!B$2:L$253,7,0)</f>
        <v>#N/A</v>
      </c>
      <c r="F179" s="100" t="e">
        <f>VLOOKUP(B179,'[2]Đợt 1'!B$2:L$253,11,0)</f>
        <v>#N/A</v>
      </c>
      <c r="G179" s="92" t="e">
        <f>VLOOKUP(B179,'[2]Đợt 1'!B$2:L$253,10,0)</f>
        <v>#N/A</v>
      </c>
      <c r="H179" s="92"/>
      <c r="I179" s="102"/>
      <c r="J179" s="96" t="e">
        <f>VLOOKUP(B179,'[1]DS tổng'!D$3:AF$112,28,0)</f>
        <v>#N/A</v>
      </c>
      <c r="K179" s="180" t="e">
        <f>VLOOKUP(B179,'[1]DS tổng'!D$3:AF$112,29,0)</f>
        <v>#N/A</v>
      </c>
    </row>
    <row r="180" spans="1:13" s="180" customFormat="1" hidden="1">
      <c r="A180" s="91">
        <v>176</v>
      </c>
      <c r="B180" s="82"/>
      <c r="C180" s="101" t="e">
        <f>VLOOKUP(B180,'[2]Đợt 1'!B$2:L$253,2,0)</f>
        <v>#N/A</v>
      </c>
      <c r="D180" s="91" t="e">
        <f>VLOOKUP(B180,'[2]Đợt 1'!B$2:L$253,4,0)</f>
        <v>#N/A</v>
      </c>
      <c r="E180" s="92" t="e">
        <f>VLOOKUP(B180,'[2]Đợt 1'!B$2:L$253,7,0)</f>
        <v>#N/A</v>
      </c>
      <c r="F180" s="100" t="e">
        <f>VLOOKUP(B180,'[2]Đợt 1'!B$2:L$253,11,0)</f>
        <v>#N/A</v>
      </c>
      <c r="G180" s="92" t="e">
        <f>VLOOKUP(B180,'[2]Đợt 1'!B$2:L$253,10,0)</f>
        <v>#N/A</v>
      </c>
      <c r="H180" s="92"/>
      <c r="I180" s="102"/>
      <c r="J180" s="96" t="e">
        <f>VLOOKUP(B180,'[1]DS tổng'!D$3:AF$112,28,0)</f>
        <v>#N/A</v>
      </c>
      <c r="K180" s="180" t="e">
        <f>VLOOKUP(B180,'[1]DS tổng'!D$3:AF$112,29,0)</f>
        <v>#N/A</v>
      </c>
    </row>
    <row r="181" spans="1:13" s="180" customFormat="1" hidden="1">
      <c r="A181" s="91">
        <v>177</v>
      </c>
      <c r="B181" s="82"/>
      <c r="C181" s="101" t="e">
        <f>VLOOKUP(B181,'[2]Đợt 1'!B$2:L$253,2,0)</f>
        <v>#N/A</v>
      </c>
      <c r="D181" s="91" t="e">
        <f>VLOOKUP(B181,'[2]Đợt 1'!B$2:L$253,4,0)</f>
        <v>#N/A</v>
      </c>
      <c r="E181" s="92" t="e">
        <f>VLOOKUP(B181,'[2]Đợt 1'!B$2:L$253,7,0)</f>
        <v>#N/A</v>
      </c>
      <c r="F181" s="100" t="e">
        <f>VLOOKUP(B181,'[2]Đợt 1'!B$2:L$253,11,0)</f>
        <v>#N/A</v>
      </c>
      <c r="G181" s="92" t="e">
        <f>VLOOKUP(B181,'[2]Đợt 1'!B$2:L$253,10,0)</f>
        <v>#N/A</v>
      </c>
      <c r="H181" s="92"/>
      <c r="I181" s="102"/>
      <c r="J181" s="96" t="e">
        <f>VLOOKUP(B181,'[1]DS tổng'!D$3:AF$112,28,0)</f>
        <v>#N/A</v>
      </c>
      <c r="K181" s="180" t="e">
        <f>VLOOKUP(B181,'[1]DS tổng'!D$3:AF$112,29,0)</f>
        <v>#N/A</v>
      </c>
    </row>
    <row r="182" spans="1:13" s="180" customFormat="1" hidden="1">
      <c r="A182" s="91">
        <v>178</v>
      </c>
      <c r="B182" s="82"/>
      <c r="C182" s="101" t="e">
        <f>VLOOKUP(B182,'[2]Đợt 1'!B$2:L$253,2,0)</f>
        <v>#N/A</v>
      </c>
      <c r="D182" s="91" t="e">
        <f>VLOOKUP(B182,'[2]Đợt 1'!B$2:L$253,4,0)</f>
        <v>#N/A</v>
      </c>
      <c r="E182" s="92" t="e">
        <f>VLOOKUP(B182,'[2]Đợt 1'!B$2:L$253,7,0)</f>
        <v>#N/A</v>
      </c>
      <c r="F182" s="100" t="e">
        <f>VLOOKUP(B182,'[2]Đợt 1'!B$2:L$253,11,0)</f>
        <v>#N/A</v>
      </c>
      <c r="G182" s="92" t="e">
        <f>VLOOKUP(B182,'[2]Đợt 1'!B$2:L$253,10,0)</f>
        <v>#N/A</v>
      </c>
      <c r="H182" s="92"/>
      <c r="I182" s="102"/>
      <c r="J182" s="96" t="e">
        <f>VLOOKUP(B182,'[1]DS tổng'!D$3:AF$112,28,0)</f>
        <v>#N/A</v>
      </c>
      <c r="K182" s="180" t="e">
        <f>VLOOKUP(B182,'[1]DS tổng'!D$3:AF$112,29,0)</f>
        <v>#N/A</v>
      </c>
    </row>
    <row r="183" spans="1:13" s="180" customFormat="1" hidden="1">
      <c r="A183" s="91">
        <v>179</v>
      </c>
      <c r="B183" s="82"/>
      <c r="C183" s="101" t="e">
        <f>VLOOKUP(B183,'[2]Đợt 1'!B$2:L$253,2,0)</f>
        <v>#N/A</v>
      </c>
      <c r="D183" s="91" t="e">
        <f>VLOOKUP(B183,'[2]Đợt 1'!B$2:L$253,4,0)</f>
        <v>#N/A</v>
      </c>
      <c r="E183" s="92" t="e">
        <f>VLOOKUP(B183,'[2]Đợt 1'!B$2:L$253,7,0)</f>
        <v>#N/A</v>
      </c>
      <c r="F183" s="100" t="e">
        <f>VLOOKUP(B183,'[2]Đợt 1'!B$2:L$253,11,0)</f>
        <v>#N/A</v>
      </c>
      <c r="G183" s="92" t="e">
        <f>VLOOKUP(B183,'[2]Đợt 1'!B$2:L$253,10,0)</f>
        <v>#N/A</v>
      </c>
      <c r="H183" s="92"/>
      <c r="I183" s="102"/>
      <c r="J183" s="96" t="e">
        <f>VLOOKUP(B183,'[1]DS tổng'!D$3:AF$112,28,0)</f>
        <v>#N/A</v>
      </c>
      <c r="K183" s="180" t="e">
        <f>VLOOKUP(B183,'[1]DS tổng'!D$3:AF$112,29,0)</f>
        <v>#N/A</v>
      </c>
    </row>
    <row r="184" spans="1:13" s="180" customFormat="1" hidden="1">
      <c r="A184" s="91">
        <v>180</v>
      </c>
      <c r="B184" s="82"/>
      <c r="C184" s="101" t="e">
        <f>VLOOKUP(B184,'[2]Đợt 1'!B$2:L$253,2,0)</f>
        <v>#N/A</v>
      </c>
      <c r="D184" s="91" t="e">
        <f>VLOOKUP(B184,'[2]Đợt 1'!B$2:L$253,4,0)</f>
        <v>#N/A</v>
      </c>
      <c r="E184" s="92" t="e">
        <f>VLOOKUP(B184,'[2]Đợt 1'!B$2:L$253,7,0)</f>
        <v>#N/A</v>
      </c>
      <c r="F184" s="100" t="e">
        <f>VLOOKUP(B184,'[2]Đợt 1'!B$2:L$253,11,0)</f>
        <v>#N/A</v>
      </c>
      <c r="G184" s="92" t="e">
        <f>VLOOKUP(B184,'[2]Đợt 1'!B$2:L$253,10,0)</f>
        <v>#N/A</v>
      </c>
      <c r="H184" s="92"/>
      <c r="I184" s="102"/>
      <c r="J184" s="96" t="e">
        <f>VLOOKUP(B184,'[1]DS tổng'!D$3:AF$112,28,0)</f>
        <v>#N/A</v>
      </c>
      <c r="K184" s="180" t="e">
        <f>VLOOKUP(B184,'[1]DS tổng'!D$3:AF$112,29,0)</f>
        <v>#N/A</v>
      </c>
    </row>
    <row r="185" spans="1:13" s="180" customFormat="1" hidden="1">
      <c r="A185" s="91">
        <v>181</v>
      </c>
      <c r="B185" s="82"/>
      <c r="C185" s="101" t="e">
        <f>VLOOKUP(B185,'[2]Đợt 1'!B$2:L$253,2,0)</f>
        <v>#N/A</v>
      </c>
      <c r="D185" s="91" t="e">
        <f>VLOOKUP(B185,'[2]Đợt 1'!B$2:L$253,4,0)</f>
        <v>#N/A</v>
      </c>
      <c r="E185" s="92" t="e">
        <f>VLOOKUP(B185,'[2]Đợt 1'!B$2:L$253,7,0)</f>
        <v>#N/A</v>
      </c>
      <c r="F185" s="100" t="e">
        <f>VLOOKUP(B185,'[2]Đợt 1'!B$2:L$253,11,0)</f>
        <v>#N/A</v>
      </c>
      <c r="G185" s="92" t="e">
        <f>VLOOKUP(B185,'[2]Đợt 1'!B$2:L$253,10,0)</f>
        <v>#N/A</v>
      </c>
      <c r="H185" s="92"/>
      <c r="I185" s="102"/>
      <c r="J185" s="96" t="e">
        <f>VLOOKUP(B185,'[1]DS tổng'!D$3:AF$112,28,0)</f>
        <v>#N/A</v>
      </c>
      <c r="K185" s="180" t="e">
        <f>VLOOKUP(B185,'[1]DS tổng'!D$3:AF$112,29,0)</f>
        <v>#N/A</v>
      </c>
    </row>
    <row r="186" spans="1:13" hidden="1">
      <c r="A186" s="91">
        <v>182</v>
      </c>
      <c r="B186" s="82"/>
      <c r="C186" s="101" t="e">
        <f>VLOOKUP(B186,'[2]Đợt 1'!B$2:L$253,2,0)</f>
        <v>#N/A</v>
      </c>
      <c r="D186" s="91" t="e">
        <f>VLOOKUP(B186,'[2]Đợt 1'!B$2:L$253,4,0)</f>
        <v>#N/A</v>
      </c>
      <c r="E186" s="92" t="e">
        <f>VLOOKUP(B186,'[2]Đợt 1'!B$2:L$253,7,0)</f>
        <v>#N/A</v>
      </c>
      <c r="F186" s="100" t="e">
        <f>VLOOKUP(B186,'[2]Đợt 1'!B$2:L$253,11,0)</f>
        <v>#N/A</v>
      </c>
      <c r="G186" s="92" t="e">
        <f>VLOOKUP(B186,'[2]Đợt 1'!B$2:L$253,10,0)</f>
        <v>#N/A</v>
      </c>
      <c r="H186" s="92"/>
      <c r="I186" s="102"/>
      <c r="J186" s="96" t="e">
        <f>VLOOKUP(B186,'[1]DS tổng'!D$3:AF$112,28,0)</f>
        <v>#N/A</v>
      </c>
      <c r="K186" s="180" t="e">
        <f>VLOOKUP(B186,'[1]DS tổng'!D$3:AF$112,29,0)</f>
        <v>#N/A</v>
      </c>
      <c r="L186" s="186"/>
      <c r="M186" s="186"/>
    </row>
    <row r="187" spans="1:13" hidden="1">
      <c r="A187" s="91">
        <v>183</v>
      </c>
      <c r="B187" s="82"/>
      <c r="C187" s="101" t="e">
        <f>VLOOKUP(B187,'[2]Đợt 1'!B$2:L$253,2,0)</f>
        <v>#N/A</v>
      </c>
      <c r="D187" s="91" t="e">
        <f>VLOOKUP(B187,'[2]Đợt 1'!B$2:L$253,4,0)</f>
        <v>#N/A</v>
      </c>
      <c r="E187" s="92" t="e">
        <f>VLOOKUP(B187,'[2]Đợt 1'!B$2:L$253,7,0)</f>
        <v>#N/A</v>
      </c>
      <c r="F187" s="100" t="e">
        <f>VLOOKUP(B187,'[2]Đợt 1'!B$2:L$253,11,0)</f>
        <v>#N/A</v>
      </c>
      <c r="G187" s="92" t="e">
        <f>VLOOKUP(B187,'[2]Đợt 1'!B$2:L$253,10,0)</f>
        <v>#N/A</v>
      </c>
      <c r="H187" s="92"/>
      <c r="I187" s="102"/>
      <c r="J187" s="96" t="e">
        <f>VLOOKUP(B187,'[1]DS tổng'!D$3:AF$112,28,0)</f>
        <v>#N/A</v>
      </c>
      <c r="K187" s="180" t="e">
        <f>VLOOKUP(B187,'[1]DS tổng'!D$3:AF$112,29,0)</f>
        <v>#N/A</v>
      </c>
    </row>
    <row r="188" spans="1:13" s="95" customFormat="1" hidden="1">
      <c r="A188" s="91">
        <v>184</v>
      </c>
      <c r="B188" s="82"/>
      <c r="C188" s="101" t="e">
        <f>VLOOKUP(B188,'[2]Đợt 1'!B$2:L$253,2,0)</f>
        <v>#N/A</v>
      </c>
      <c r="D188" s="91" t="e">
        <f>VLOOKUP(B188,'[2]Đợt 1'!B$2:L$253,4,0)</f>
        <v>#N/A</v>
      </c>
      <c r="E188" s="92" t="e">
        <f>VLOOKUP(B188,'[2]Đợt 1'!B$2:L$253,7,0)</f>
        <v>#N/A</v>
      </c>
      <c r="F188" s="100" t="e">
        <f>VLOOKUP(B188,'[2]Đợt 1'!B$2:L$253,11,0)</f>
        <v>#N/A</v>
      </c>
      <c r="G188" s="92" t="e">
        <f>VLOOKUP(B188,'[2]Đợt 1'!B$2:L$253,10,0)</f>
        <v>#N/A</v>
      </c>
      <c r="H188" s="92"/>
      <c r="I188" s="102"/>
      <c r="J188" s="96" t="e">
        <f>VLOOKUP(B188,'[1]DS tổng'!D$3:AF$112,28,0)</f>
        <v>#N/A</v>
      </c>
      <c r="K188" s="180" t="e">
        <f>VLOOKUP(B188,'[1]DS tổng'!D$3:AF$112,29,0)</f>
        <v>#N/A</v>
      </c>
    </row>
    <row r="189" spans="1:13" hidden="1">
      <c r="A189" s="91">
        <v>185</v>
      </c>
      <c r="B189" s="82"/>
      <c r="C189" s="101" t="e">
        <f>VLOOKUP(B189,'[2]Đợt 1'!B$2:L$253,2,0)</f>
        <v>#N/A</v>
      </c>
      <c r="D189" s="91" t="e">
        <f>VLOOKUP(B189,'[2]Đợt 1'!B$2:L$253,4,0)</f>
        <v>#N/A</v>
      </c>
      <c r="E189" s="92" t="e">
        <f>VLOOKUP(B189,'[2]Đợt 1'!B$2:L$253,7,0)</f>
        <v>#N/A</v>
      </c>
      <c r="F189" s="100" t="e">
        <f>VLOOKUP(B189,'[2]Đợt 1'!B$2:L$253,11,0)</f>
        <v>#N/A</v>
      </c>
      <c r="G189" s="92" t="e">
        <f>VLOOKUP(B189,'[2]Đợt 1'!B$2:L$253,10,0)</f>
        <v>#N/A</v>
      </c>
      <c r="H189" s="92"/>
      <c r="I189" s="102"/>
      <c r="J189" s="96" t="e">
        <f>VLOOKUP(B189,'[1]DS tổng'!D$3:AF$112,28,0)</f>
        <v>#N/A</v>
      </c>
      <c r="K189" s="180" t="e">
        <f>VLOOKUP(B189,'[1]DS tổng'!D$3:AF$112,29,0)</f>
        <v>#N/A</v>
      </c>
    </row>
    <row r="190" spans="1:13" hidden="1">
      <c r="A190" s="91">
        <v>186</v>
      </c>
      <c r="B190" s="82"/>
      <c r="C190" s="101" t="e">
        <f>VLOOKUP(B190,'[2]Đợt 1'!B$2:L$253,2,0)</f>
        <v>#N/A</v>
      </c>
      <c r="D190" s="91" t="e">
        <f>VLOOKUP(B190,'[2]Đợt 1'!B$2:L$253,4,0)</f>
        <v>#N/A</v>
      </c>
      <c r="E190" s="92" t="e">
        <f>VLOOKUP(B190,'[2]Đợt 1'!B$2:L$253,7,0)</f>
        <v>#N/A</v>
      </c>
      <c r="F190" s="100" t="e">
        <f>VLOOKUP(B190,'[2]Đợt 1'!B$2:L$253,11,0)</f>
        <v>#N/A</v>
      </c>
      <c r="G190" s="92" t="e">
        <f>VLOOKUP(B190,'[2]Đợt 1'!B$2:L$253,10,0)</f>
        <v>#N/A</v>
      </c>
      <c r="H190" s="92"/>
      <c r="I190" s="102"/>
      <c r="J190" s="96" t="e">
        <f>VLOOKUP(B190,'[1]DS tổng'!D$3:AF$112,28,0)</f>
        <v>#N/A</v>
      </c>
      <c r="K190" s="180" t="e">
        <f>VLOOKUP(B190,'[1]DS tổng'!D$3:AF$112,29,0)</f>
        <v>#N/A</v>
      </c>
    </row>
    <row r="191" spans="1:13" hidden="1">
      <c r="A191" s="91">
        <v>187</v>
      </c>
      <c r="B191" s="82"/>
      <c r="C191" s="101" t="e">
        <f>VLOOKUP(B191,'[2]Đợt 1'!B$2:L$253,2,0)</f>
        <v>#N/A</v>
      </c>
      <c r="D191" s="91" t="e">
        <f>VLOOKUP(B191,'[2]Đợt 1'!B$2:L$253,4,0)</f>
        <v>#N/A</v>
      </c>
      <c r="E191" s="92" t="e">
        <f>VLOOKUP(B191,'[2]Đợt 1'!B$2:L$253,7,0)</f>
        <v>#N/A</v>
      </c>
      <c r="F191" s="100" t="e">
        <f>VLOOKUP(B191,'[2]Đợt 1'!B$2:L$253,11,0)</f>
        <v>#N/A</v>
      </c>
      <c r="G191" s="92" t="e">
        <f>VLOOKUP(B191,'[2]Đợt 1'!B$2:L$253,10,0)</f>
        <v>#N/A</v>
      </c>
      <c r="H191" s="92"/>
      <c r="I191" s="102"/>
      <c r="J191" s="96" t="e">
        <f>VLOOKUP(B191,'[1]DS tổng'!D$3:AF$112,28,0)</f>
        <v>#N/A</v>
      </c>
      <c r="K191" s="180" t="e">
        <f>VLOOKUP(B191,'[1]DS tổng'!D$3:AF$112,29,0)</f>
        <v>#N/A</v>
      </c>
    </row>
    <row r="192" spans="1:13" hidden="1">
      <c r="A192" s="91">
        <v>188</v>
      </c>
      <c r="B192" s="82"/>
      <c r="C192" s="101" t="e">
        <f>VLOOKUP(B192,'[2]Đợt 1'!B$2:L$253,2,0)</f>
        <v>#N/A</v>
      </c>
      <c r="D192" s="91" t="e">
        <f>VLOOKUP(B192,'[2]Đợt 1'!B$2:L$253,4,0)</f>
        <v>#N/A</v>
      </c>
      <c r="E192" s="92" t="e">
        <f>VLOOKUP(B192,'[2]Đợt 1'!B$2:L$253,7,0)</f>
        <v>#N/A</v>
      </c>
      <c r="F192" s="100" t="e">
        <f>VLOOKUP(B192,'[2]Đợt 1'!B$2:L$253,11,0)</f>
        <v>#N/A</v>
      </c>
      <c r="G192" s="92" t="e">
        <f>VLOOKUP(B192,'[2]Đợt 1'!B$2:L$253,10,0)</f>
        <v>#N/A</v>
      </c>
      <c r="H192" s="92"/>
      <c r="I192" s="102"/>
      <c r="J192" s="96" t="e">
        <f>VLOOKUP(B192,'[1]DS tổng'!D$3:AF$112,28,0)</f>
        <v>#N/A</v>
      </c>
      <c r="K192" s="180" t="e">
        <f>VLOOKUP(B192,'[1]DS tổng'!D$3:AF$112,29,0)</f>
        <v>#N/A</v>
      </c>
    </row>
    <row r="193" spans="1:11" hidden="1">
      <c r="A193" s="91">
        <v>189</v>
      </c>
      <c r="B193" s="82"/>
      <c r="C193" s="101" t="e">
        <f>VLOOKUP(B193,'[2]Đợt 1'!B$2:L$253,2,0)</f>
        <v>#N/A</v>
      </c>
      <c r="D193" s="91" t="e">
        <f>VLOOKUP(B193,'[2]Đợt 1'!B$2:L$253,4,0)</f>
        <v>#N/A</v>
      </c>
      <c r="E193" s="92" t="e">
        <f>VLOOKUP(B193,'[2]Đợt 1'!B$2:L$253,7,0)</f>
        <v>#N/A</v>
      </c>
      <c r="F193" s="100" t="e">
        <f>VLOOKUP(B193,'[2]Đợt 1'!B$2:L$253,11,0)</f>
        <v>#N/A</v>
      </c>
      <c r="G193" s="92" t="e">
        <f>VLOOKUP(B193,'[2]Đợt 1'!B$2:L$253,10,0)</f>
        <v>#N/A</v>
      </c>
      <c r="H193" s="92"/>
      <c r="I193" s="102"/>
      <c r="J193" s="96" t="e">
        <f>VLOOKUP(B193,'[1]DS tổng'!D$3:AF$112,28,0)</f>
        <v>#N/A</v>
      </c>
      <c r="K193" s="180" t="e">
        <f>VLOOKUP(B193,'[1]DS tổng'!D$3:AF$112,29,0)</f>
        <v>#N/A</v>
      </c>
    </row>
    <row r="194" spans="1:11" hidden="1">
      <c r="A194" s="91">
        <v>190</v>
      </c>
      <c r="B194" s="82"/>
      <c r="C194" s="101" t="e">
        <f>VLOOKUP(B194,'[2]Đợt 1'!B$2:L$253,2,0)</f>
        <v>#N/A</v>
      </c>
      <c r="D194" s="91" t="e">
        <f>VLOOKUP(B194,'[2]Đợt 1'!B$2:L$253,4,0)</f>
        <v>#N/A</v>
      </c>
      <c r="E194" s="92" t="e">
        <f>VLOOKUP(B194,'[2]Đợt 1'!B$2:L$253,7,0)</f>
        <v>#N/A</v>
      </c>
      <c r="F194" s="100" t="e">
        <f>VLOOKUP(B194,'[2]Đợt 1'!B$2:L$253,11,0)</f>
        <v>#N/A</v>
      </c>
      <c r="G194" s="92" t="e">
        <f>VLOOKUP(B194,'[2]Đợt 1'!B$2:L$253,10,0)</f>
        <v>#N/A</v>
      </c>
      <c r="H194" s="92"/>
      <c r="I194" s="102"/>
      <c r="J194" s="96" t="e">
        <f>VLOOKUP(B194,'[1]DS tổng'!D$3:AF$112,28,0)</f>
        <v>#N/A</v>
      </c>
      <c r="K194" s="180" t="e">
        <f>VLOOKUP(B194,'[1]DS tổng'!D$3:AF$112,29,0)</f>
        <v>#N/A</v>
      </c>
    </row>
    <row r="195" spans="1:11" hidden="1">
      <c r="A195" s="91">
        <v>191</v>
      </c>
      <c r="B195" s="82"/>
      <c r="C195" s="101" t="e">
        <f>VLOOKUP(B195,'[2]Đợt 1'!B$2:L$253,2,0)</f>
        <v>#N/A</v>
      </c>
      <c r="D195" s="91" t="e">
        <f>VLOOKUP(B195,'[2]Đợt 1'!B$2:L$253,4,0)</f>
        <v>#N/A</v>
      </c>
      <c r="E195" s="92" t="e">
        <f>VLOOKUP(B195,'[2]Đợt 1'!B$2:L$253,7,0)</f>
        <v>#N/A</v>
      </c>
      <c r="F195" s="100" t="e">
        <f>VLOOKUP(B195,'[2]Đợt 1'!B$2:L$253,11,0)</f>
        <v>#N/A</v>
      </c>
      <c r="G195" s="92" t="e">
        <f>VLOOKUP(B195,'[2]Đợt 1'!B$2:L$253,10,0)</f>
        <v>#N/A</v>
      </c>
      <c r="H195" s="92"/>
      <c r="I195" s="102"/>
      <c r="J195" s="96" t="e">
        <f>VLOOKUP(B195,'[1]DS tổng'!D$3:AF$112,28,0)</f>
        <v>#N/A</v>
      </c>
      <c r="K195" s="180" t="e">
        <f>VLOOKUP(B195,'[1]DS tổng'!D$3:AF$112,29,0)</f>
        <v>#N/A</v>
      </c>
    </row>
    <row r="196" spans="1:11" hidden="1">
      <c r="A196" s="91">
        <v>192</v>
      </c>
      <c r="B196" s="82"/>
      <c r="C196" s="101" t="e">
        <f>VLOOKUP(B196,'[2]Đợt 1'!B$2:L$253,2,0)</f>
        <v>#N/A</v>
      </c>
      <c r="D196" s="91" t="e">
        <f>VLOOKUP(B196,'[2]Đợt 1'!B$2:L$253,4,0)</f>
        <v>#N/A</v>
      </c>
      <c r="E196" s="92" t="e">
        <f>VLOOKUP(B196,'[2]Đợt 1'!B$2:L$253,7,0)</f>
        <v>#N/A</v>
      </c>
      <c r="F196" s="100" t="e">
        <f>VLOOKUP(B196,'[2]Đợt 1'!B$2:L$253,11,0)</f>
        <v>#N/A</v>
      </c>
      <c r="G196" s="92" t="e">
        <f>VLOOKUP(B196,'[2]Đợt 1'!B$2:L$253,10,0)</f>
        <v>#N/A</v>
      </c>
      <c r="H196" s="92"/>
      <c r="I196" s="102"/>
      <c r="J196" s="96" t="e">
        <f>VLOOKUP(B196,'[1]DS tổng'!D$3:AF$112,28,0)</f>
        <v>#N/A</v>
      </c>
      <c r="K196" s="180" t="e">
        <f>VLOOKUP(B196,'[1]DS tổng'!D$3:AF$112,29,0)</f>
        <v>#N/A</v>
      </c>
    </row>
    <row r="197" spans="1:11" hidden="1">
      <c r="A197" s="91">
        <v>193</v>
      </c>
      <c r="B197" s="82"/>
      <c r="C197" s="101" t="e">
        <f>VLOOKUP(B197,'[2]Đợt 1'!B$2:L$253,2,0)</f>
        <v>#N/A</v>
      </c>
      <c r="D197" s="91" t="e">
        <f>VLOOKUP(B197,'[2]Đợt 1'!B$2:L$253,4,0)</f>
        <v>#N/A</v>
      </c>
      <c r="E197" s="92" t="e">
        <f>VLOOKUP(B197,'[2]Đợt 1'!B$2:L$253,7,0)</f>
        <v>#N/A</v>
      </c>
      <c r="F197" s="100" t="e">
        <f>VLOOKUP(B197,'[2]Đợt 1'!B$2:L$253,11,0)</f>
        <v>#N/A</v>
      </c>
      <c r="G197" s="92" t="e">
        <f>VLOOKUP(B197,'[2]Đợt 1'!B$2:L$253,10,0)</f>
        <v>#N/A</v>
      </c>
      <c r="H197" s="92"/>
      <c r="I197" s="102"/>
      <c r="J197" s="96" t="e">
        <f>VLOOKUP(B197,'[1]DS tổng'!D$3:AF$112,28,0)</f>
        <v>#N/A</v>
      </c>
      <c r="K197" s="180" t="e">
        <f>VLOOKUP(B197,'[1]DS tổng'!D$3:AF$112,29,0)</f>
        <v>#N/A</v>
      </c>
    </row>
    <row r="198" spans="1:11" hidden="1">
      <c r="A198" s="91">
        <v>194</v>
      </c>
      <c r="B198" s="82"/>
      <c r="C198" s="101" t="e">
        <f>VLOOKUP(B198,'[2]Đợt 1'!B$2:L$253,2,0)</f>
        <v>#N/A</v>
      </c>
      <c r="D198" s="91" t="e">
        <f>VLOOKUP(B198,'[2]Đợt 1'!B$2:L$253,4,0)</f>
        <v>#N/A</v>
      </c>
      <c r="E198" s="92" t="e">
        <f>VLOOKUP(B198,'[2]Đợt 1'!B$2:L$253,7,0)</f>
        <v>#N/A</v>
      </c>
      <c r="F198" s="100" t="e">
        <f>VLOOKUP(B198,'[2]Đợt 1'!B$2:L$253,11,0)</f>
        <v>#N/A</v>
      </c>
      <c r="G198" s="92" t="e">
        <f>VLOOKUP(B198,'[2]Đợt 1'!B$2:L$253,10,0)</f>
        <v>#N/A</v>
      </c>
      <c r="H198" s="92"/>
      <c r="I198" s="102"/>
      <c r="J198" s="96" t="e">
        <f>VLOOKUP(B198,'[1]DS tổng'!D$3:AF$112,28,0)</f>
        <v>#N/A</v>
      </c>
      <c r="K198" s="180" t="e">
        <f>VLOOKUP(B198,'[1]DS tổng'!D$3:AF$112,29,0)</f>
        <v>#N/A</v>
      </c>
    </row>
    <row r="199" spans="1:11" hidden="1">
      <c r="A199" s="91">
        <v>195</v>
      </c>
      <c r="B199" s="82"/>
      <c r="C199" s="101" t="e">
        <f>VLOOKUP(B199,'[2]Đợt 1'!B$2:L$253,2,0)</f>
        <v>#N/A</v>
      </c>
      <c r="D199" s="91" t="e">
        <f>VLOOKUP(B199,'[2]Đợt 1'!B$2:L$253,4,0)</f>
        <v>#N/A</v>
      </c>
      <c r="E199" s="92" t="e">
        <f>VLOOKUP(B199,'[2]Đợt 1'!B$2:L$253,7,0)</f>
        <v>#N/A</v>
      </c>
      <c r="F199" s="100" t="e">
        <f>VLOOKUP(B199,'[2]Đợt 1'!B$2:L$253,11,0)</f>
        <v>#N/A</v>
      </c>
      <c r="G199" s="92" t="e">
        <f>VLOOKUP(B199,'[2]Đợt 1'!B$2:L$253,10,0)</f>
        <v>#N/A</v>
      </c>
      <c r="H199" s="92"/>
      <c r="I199" s="102"/>
      <c r="J199" s="96" t="e">
        <f>VLOOKUP(B199,'[1]DS tổng'!D$3:AF$112,28,0)</f>
        <v>#N/A</v>
      </c>
      <c r="K199" s="180" t="e">
        <f>VLOOKUP(B199,'[1]DS tổng'!D$3:AF$112,29,0)</f>
        <v>#N/A</v>
      </c>
    </row>
    <row r="200" spans="1:11" hidden="1">
      <c r="A200" s="91">
        <v>196</v>
      </c>
      <c r="B200" s="82"/>
      <c r="C200" s="101" t="e">
        <f>VLOOKUP(B200,'[2]Đợt 1'!B$2:L$253,2,0)</f>
        <v>#N/A</v>
      </c>
      <c r="D200" s="91" t="e">
        <f>VLOOKUP(B200,'[2]Đợt 1'!B$2:L$253,4,0)</f>
        <v>#N/A</v>
      </c>
      <c r="E200" s="92" t="e">
        <f>VLOOKUP(B200,'[2]Đợt 1'!B$2:L$253,7,0)</f>
        <v>#N/A</v>
      </c>
      <c r="F200" s="100" t="e">
        <f>VLOOKUP(B200,'[2]Đợt 1'!B$2:L$253,11,0)</f>
        <v>#N/A</v>
      </c>
      <c r="G200" s="92" t="e">
        <f>VLOOKUP(B200,'[2]Đợt 1'!B$2:L$253,10,0)</f>
        <v>#N/A</v>
      </c>
      <c r="H200" s="92"/>
      <c r="I200" s="102"/>
      <c r="J200" s="96" t="e">
        <f>VLOOKUP(B200,'[1]DS tổng'!D$3:AF$112,28,0)</f>
        <v>#N/A</v>
      </c>
      <c r="K200" s="180" t="e">
        <f>VLOOKUP(B200,'[1]DS tổng'!D$3:AF$112,29,0)</f>
        <v>#N/A</v>
      </c>
    </row>
    <row r="201" spans="1:11" hidden="1">
      <c r="A201" s="91">
        <v>197</v>
      </c>
      <c r="B201" s="82"/>
      <c r="C201" s="101" t="e">
        <f>VLOOKUP(B201,'[2]Đợt 1'!B$2:L$253,2,0)</f>
        <v>#N/A</v>
      </c>
      <c r="D201" s="91" t="e">
        <f>VLOOKUP(B201,'[2]Đợt 1'!B$2:L$253,4,0)</f>
        <v>#N/A</v>
      </c>
      <c r="E201" s="92" t="e">
        <f>VLOOKUP(B201,'[2]Đợt 1'!B$2:L$253,7,0)</f>
        <v>#N/A</v>
      </c>
      <c r="F201" s="100" t="e">
        <f>VLOOKUP(B201,'[2]Đợt 1'!B$2:L$253,11,0)</f>
        <v>#N/A</v>
      </c>
      <c r="G201" s="92" t="e">
        <f>VLOOKUP(B201,'[2]Đợt 1'!B$2:L$253,10,0)</f>
        <v>#N/A</v>
      </c>
      <c r="H201" s="92"/>
      <c r="I201" s="102"/>
      <c r="J201" s="96" t="e">
        <f>VLOOKUP(B201,'[1]DS tổng'!D$3:AF$112,28,0)</f>
        <v>#N/A</v>
      </c>
      <c r="K201" s="180" t="e">
        <f>VLOOKUP(B201,'[1]DS tổng'!D$3:AF$112,29,0)</f>
        <v>#N/A</v>
      </c>
    </row>
    <row r="202" spans="1:11" hidden="1">
      <c r="A202" s="91">
        <v>198</v>
      </c>
      <c r="B202" s="82"/>
      <c r="C202" s="101" t="e">
        <f>VLOOKUP(B202,'[2]Đợt 1'!B$2:L$253,2,0)</f>
        <v>#N/A</v>
      </c>
      <c r="D202" s="91" t="e">
        <f>VLOOKUP(B202,'[2]Đợt 1'!B$2:L$253,4,0)</f>
        <v>#N/A</v>
      </c>
      <c r="E202" s="92" t="e">
        <f>VLOOKUP(B202,'[2]Đợt 1'!B$2:L$253,7,0)</f>
        <v>#N/A</v>
      </c>
      <c r="F202" s="100" t="e">
        <f>VLOOKUP(B202,'[2]Đợt 1'!B$2:L$253,11,0)</f>
        <v>#N/A</v>
      </c>
      <c r="G202" s="92" t="e">
        <f>VLOOKUP(B202,'[2]Đợt 1'!B$2:L$253,10,0)</f>
        <v>#N/A</v>
      </c>
      <c r="H202" s="92"/>
      <c r="I202" s="102"/>
      <c r="J202" s="96" t="e">
        <f>VLOOKUP(B202,'[1]DS tổng'!D$3:AF$112,28,0)</f>
        <v>#N/A</v>
      </c>
      <c r="K202" s="180" t="e">
        <f>VLOOKUP(B202,'[1]DS tổng'!D$3:AF$112,29,0)</f>
        <v>#N/A</v>
      </c>
    </row>
    <row r="203" spans="1:11" hidden="1">
      <c r="A203" s="91">
        <v>199</v>
      </c>
      <c r="B203" s="82"/>
      <c r="C203" s="101" t="e">
        <f>VLOOKUP(B203,'[2]Đợt 1'!B$2:L$253,2,0)</f>
        <v>#N/A</v>
      </c>
      <c r="D203" s="91" t="e">
        <f>VLOOKUP(B203,'[2]Đợt 1'!B$2:L$253,4,0)</f>
        <v>#N/A</v>
      </c>
      <c r="E203" s="92" t="e">
        <f>VLOOKUP(B203,'[2]Đợt 1'!B$2:L$253,7,0)</f>
        <v>#N/A</v>
      </c>
      <c r="F203" s="100" t="e">
        <f>VLOOKUP(B203,'[2]Đợt 1'!B$2:L$253,11,0)</f>
        <v>#N/A</v>
      </c>
      <c r="G203" s="92" t="e">
        <f>VLOOKUP(B203,'[2]Đợt 1'!B$2:L$253,10,0)</f>
        <v>#N/A</v>
      </c>
      <c r="H203" s="92"/>
      <c r="I203" s="102"/>
      <c r="J203" s="96" t="e">
        <f>VLOOKUP(B203,'[1]DS tổng'!D$3:AF$112,28,0)</f>
        <v>#N/A</v>
      </c>
      <c r="K203" s="180" t="e">
        <f>VLOOKUP(B203,'[1]DS tổng'!D$3:AF$112,29,0)</f>
        <v>#N/A</v>
      </c>
    </row>
    <row r="204" spans="1:11" hidden="1">
      <c r="A204" s="91">
        <v>200</v>
      </c>
      <c r="B204" s="82"/>
      <c r="C204" s="101" t="e">
        <f>VLOOKUP(B204,'[2]Đợt 1'!B$2:L$253,2,0)</f>
        <v>#N/A</v>
      </c>
      <c r="D204" s="91" t="e">
        <f>VLOOKUP(B204,'[2]Đợt 1'!B$2:L$253,4,0)</f>
        <v>#N/A</v>
      </c>
      <c r="E204" s="92" t="e">
        <f>VLOOKUP(B204,'[2]Đợt 1'!B$2:L$253,7,0)</f>
        <v>#N/A</v>
      </c>
      <c r="F204" s="100" t="e">
        <f>VLOOKUP(B204,'[2]Đợt 1'!B$2:L$253,11,0)</f>
        <v>#N/A</v>
      </c>
      <c r="G204" s="92" t="e">
        <f>VLOOKUP(B204,'[2]Đợt 1'!B$2:L$253,10,0)</f>
        <v>#N/A</v>
      </c>
      <c r="H204" s="92"/>
      <c r="I204" s="102" t="s">
        <v>17</v>
      </c>
      <c r="J204" s="96" t="e">
        <f>VLOOKUP(B204,'[1]DS tổng'!D$3:AF$112,28,0)</f>
        <v>#N/A</v>
      </c>
      <c r="K204" s="180" t="e">
        <f>VLOOKUP(B204,'[1]DS tổng'!D$3:AF$112,29,0)</f>
        <v>#N/A</v>
      </c>
    </row>
    <row r="205" spans="1:11" hidden="1">
      <c r="A205" s="91">
        <v>201</v>
      </c>
      <c r="B205" s="82"/>
      <c r="C205" s="101" t="e">
        <f>VLOOKUP(B205,'[2]Đợt 1'!B$2:L$253,2,0)</f>
        <v>#N/A</v>
      </c>
      <c r="D205" s="91" t="e">
        <f>VLOOKUP(B205,'[2]Đợt 1'!B$2:L$253,4,0)</f>
        <v>#N/A</v>
      </c>
      <c r="E205" s="92" t="e">
        <f>VLOOKUP(B205,'[2]Đợt 1'!B$2:L$253,7,0)</f>
        <v>#N/A</v>
      </c>
      <c r="F205" s="100" t="e">
        <f>VLOOKUP(B205,'[2]Đợt 1'!B$2:L$253,11,0)</f>
        <v>#N/A</v>
      </c>
      <c r="G205" s="92" t="e">
        <f>VLOOKUP(B205,'[2]Đợt 1'!B$2:L$253,10,0)</f>
        <v>#N/A</v>
      </c>
      <c r="H205" s="92"/>
      <c r="I205" s="102"/>
      <c r="J205" s="96" t="e">
        <f>VLOOKUP(B205,'[1]DS tổng'!D$3:AF$112,28,0)</f>
        <v>#N/A</v>
      </c>
      <c r="K205" s="180" t="e">
        <f>VLOOKUP(B205,'[1]DS tổng'!D$3:AF$112,29,0)</f>
        <v>#N/A</v>
      </c>
    </row>
    <row r="206" spans="1:11" hidden="1">
      <c r="A206" s="91">
        <v>202</v>
      </c>
      <c r="B206" s="82"/>
      <c r="C206" s="101" t="e">
        <f>VLOOKUP(B206,'[2]Đợt 1'!B$2:L$253,2,0)</f>
        <v>#N/A</v>
      </c>
      <c r="D206" s="91" t="e">
        <f>VLOOKUP(B206,'[2]Đợt 1'!B$2:L$253,4,0)</f>
        <v>#N/A</v>
      </c>
      <c r="E206" s="92" t="e">
        <f>VLOOKUP(B206,'[2]Đợt 1'!B$2:L$253,7,0)</f>
        <v>#N/A</v>
      </c>
      <c r="F206" s="100" t="e">
        <f>VLOOKUP(B206,'[2]Đợt 1'!B$2:L$253,11,0)</f>
        <v>#N/A</v>
      </c>
      <c r="G206" s="92" t="e">
        <f>VLOOKUP(B206,'[2]Đợt 1'!B$2:L$253,10,0)</f>
        <v>#N/A</v>
      </c>
      <c r="H206" s="92"/>
      <c r="I206" s="102"/>
      <c r="J206" s="96" t="e">
        <f>VLOOKUP(B206,'[1]DS tổng'!D$3:AF$112,28,0)</f>
        <v>#N/A</v>
      </c>
      <c r="K206" s="180" t="e">
        <f>VLOOKUP(B206,'[1]DS tổng'!D$3:AF$112,29,0)</f>
        <v>#N/A</v>
      </c>
    </row>
    <row r="207" spans="1:11" hidden="1">
      <c r="A207" s="91">
        <v>203</v>
      </c>
      <c r="B207" s="82"/>
      <c r="C207" s="101" t="e">
        <f>VLOOKUP(B207,'[2]Đợt 1'!B$2:L$253,2,0)</f>
        <v>#N/A</v>
      </c>
      <c r="D207" s="91" t="e">
        <f>VLOOKUP(B207,'[2]Đợt 1'!B$2:L$253,4,0)</f>
        <v>#N/A</v>
      </c>
      <c r="E207" s="92" t="e">
        <f>VLOOKUP(B207,'[2]Đợt 1'!B$2:L$253,7,0)</f>
        <v>#N/A</v>
      </c>
      <c r="F207" s="100" t="e">
        <f>VLOOKUP(B207,'[2]Đợt 1'!B$2:L$253,11,0)</f>
        <v>#N/A</v>
      </c>
      <c r="G207" s="92" t="e">
        <f>VLOOKUP(B207,'[2]Đợt 1'!B$2:L$253,10,0)</f>
        <v>#N/A</v>
      </c>
      <c r="H207" s="92"/>
      <c r="I207" s="102"/>
      <c r="J207" s="96" t="e">
        <f>VLOOKUP(B207,'[1]DS tổng'!D$3:AF$112,28,0)</f>
        <v>#N/A</v>
      </c>
      <c r="K207" s="180" t="e">
        <f>VLOOKUP(B207,'[1]DS tổng'!D$3:AF$112,29,0)</f>
        <v>#N/A</v>
      </c>
    </row>
    <row r="208" spans="1:11" hidden="1">
      <c r="A208" s="91">
        <v>204</v>
      </c>
      <c r="B208" s="82"/>
      <c r="C208" s="101" t="e">
        <f>VLOOKUP(B208,'[2]Đợt 1'!B$2:L$253,2,0)</f>
        <v>#N/A</v>
      </c>
      <c r="D208" s="91" t="e">
        <f>VLOOKUP(B208,'[2]Đợt 1'!B$2:L$253,4,0)</f>
        <v>#N/A</v>
      </c>
      <c r="E208" s="92" t="e">
        <f>VLOOKUP(B208,'[2]Đợt 1'!B$2:L$253,7,0)</f>
        <v>#N/A</v>
      </c>
      <c r="F208" s="100" t="e">
        <f>VLOOKUP(B208,'[2]Đợt 1'!B$2:L$253,11,0)</f>
        <v>#N/A</v>
      </c>
      <c r="G208" s="92" t="e">
        <f>VLOOKUP(B208,'[2]Đợt 1'!B$2:L$253,10,0)</f>
        <v>#N/A</v>
      </c>
      <c r="H208" s="92"/>
      <c r="I208" s="102"/>
      <c r="J208" s="96" t="e">
        <f>VLOOKUP(B208,'[1]DS tổng'!D$3:AF$112,28,0)</f>
        <v>#N/A</v>
      </c>
      <c r="K208" s="180" t="e">
        <f>VLOOKUP(B208,'[1]DS tổng'!D$3:AF$112,29,0)</f>
        <v>#N/A</v>
      </c>
    </row>
    <row r="209" spans="1:11" hidden="1">
      <c r="A209" s="91">
        <v>205</v>
      </c>
      <c r="B209" s="82"/>
      <c r="C209" s="101" t="e">
        <f>VLOOKUP(B209,'[2]Đợt 1'!B$2:L$253,2,0)</f>
        <v>#N/A</v>
      </c>
      <c r="D209" s="91" t="e">
        <f>VLOOKUP(B209,'[2]Đợt 1'!B$2:L$253,4,0)</f>
        <v>#N/A</v>
      </c>
      <c r="E209" s="92" t="e">
        <f>VLOOKUP(B209,'[2]Đợt 1'!B$2:L$253,7,0)</f>
        <v>#N/A</v>
      </c>
      <c r="F209" s="100" t="e">
        <f>VLOOKUP(B209,'[2]Đợt 1'!B$2:L$253,11,0)</f>
        <v>#N/A</v>
      </c>
      <c r="G209" s="92" t="e">
        <f>VLOOKUP(B209,'[2]Đợt 1'!B$2:L$253,10,0)</f>
        <v>#N/A</v>
      </c>
      <c r="H209" s="92"/>
      <c r="I209" s="102"/>
      <c r="J209" s="96" t="e">
        <f>VLOOKUP(B209,'[1]DS tổng'!D$3:AF$112,28,0)</f>
        <v>#N/A</v>
      </c>
      <c r="K209" s="180" t="e">
        <f>VLOOKUP(B209,'[1]DS tổng'!D$3:AF$112,29,0)</f>
        <v>#N/A</v>
      </c>
    </row>
    <row r="210" spans="1:11" hidden="1">
      <c r="A210" s="91">
        <v>206</v>
      </c>
      <c r="B210" s="82"/>
      <c r="C210" s="101" t="e">
        <f>VLOOKUP(B210,'[2]Đợt 1'!B$2:L$253,2,0)</f>
        <v>#N/A</v>
      </c>
      <c r="D210" s="91" t="e">
        <f>VLOOKUP(B210,'[2]Đợt 1'!B$2:L$253,4,0)</f>
        <v>#N/A</v>
      </c>
      <c r="E210" s="92" t="e">
        <f>VLOOKUP(B210,'[2]Đợt 1'!B$2:L$253,7,0)</f>
        <v>#N/A</v>
      </c>
      <c r="F210" s="100" t="e">
        <f>VLOOKUP(B210,'[2]Đợt 1'!B$2:L$253,11,0)</f>
        <v>#N/A</v>
      </c>
      <c r="G210" s="92" t="e">
        <f>VLOOKUP(B210,'[2]Đợt 1'!B$2:L$253,10,0)</f>
        <v>#N/A</v>
      </c>
      <c r="H210" s="92"/>
      <c r="I210" s="102"/>
      <c r="J210" s="96" t="e">
        <f>VLOOKUP(B210,'[1]DS tổng'!D$3:AF$112,28,0)</f>
        <v>#N/A</v>
      </c>
      <c r="K210" s="180" t="e">
        <f>VLOOKUP(B210,'[1]DS tổng'!D$3:AF$112,29,0)</f>
        <v>#N/A</v>
      </c>
    </row>
    <row r="211" spans="1:11" hidden="1">
      <c r="A211" s="91">
        <v>207</v>
      </c>
      <c r="B211" s="82"/>
      <c r="C211" s="101" t="e">
        <f>VLOOKUP(B211,'[2]Đợt 1'!B$2:L$253,2,0)</f>
        <v>#N/A</v>
      </c>
      <c r="D211" s="91" t="e">
        <f>VLOOKUP(B211,'[2]Đợt 1'!B$2:L$253,4,0)</f>
        <v>#N/A</v>
      </c>
      <c r="E211" s="92" t="e">
        <f>VLOOKUP(B211,'[2]Đợt 1'!B$2:L$253,7,0)</f>
        <v>#N/A</v>
      </c>
      <c r="F211" s="100" t="e">
        <f>VLOOKUP(B211,'[2]Đợt 1'!B$2:L$253,11,0)</f>
        <v>#N/A</v>
      </c>
      <c r="G211" s="92" t="e">
        <f>VLOOKUP(B211,'[2]Đợt 1'!B$2:L$253,10,0)</f>
        <v>#N/A</v>
      </c>
      <c r="H211" s="92"/>
      <c r="I211" s="102"/>
      <c r="J211" s="96" t="e">
        <f>VLOOKUP(B211,'[1]DS tổng'!D$3:AF$112,28,0)</f>
        <v>#N/A</v>
      </c>
      <c r="K211" s="180" t="e">
        <f>VLOOKUP(B211,'[1]DS tổng'!D$3:AF$112,29,0)</f>
        <v>#N/A</v>
      </c>
    </row>
    <row r="212" spans="1:11" hidden="1">
      <c r="A212" s="91">
        <v>208</v>
      </c>
      <c r="B212" s="82"/>
      <c r="C212" s="101" t="e">
        <f>VLOOKUP(B212,'[2]Đợt 1'!B$2:L$253,2,0)</f>
        <v>#N/A</v>
      </c>
      <c r="D212" s="91" t="e">
        <f>VLOOKUP(B212,'[2]Đợt 1'!B$2:L$253,4,0)</f>
        <v>#N/A</v>
      </c>
      <c r="E212" s="92" t="e">
        <f>VLOOKUP(B212,'[2]Đợt 1'!B$2:L$253,7,0)</f>
        <v>#N/A</v>
      </c>
      <c r="F212" s="100" t="e">
        <f>VLOOKUP(B212,'[2]Đợt 1'!B$2:L$253,11,0)</f>
        <v>#N/A</v>
      </c>
      <c r="G212" s="92" t="e">
        <f>VLOOKUP(B212,'[2]Đợt 1'!B$2:L$253,10,0)</f>
        <v>#N/A</v>
      </c>
      <c r="H212" s="92"/>
      <c r="I212" s="102"/>
      <c r="J212" s="96" t="e">
        <f>VLOOKUP(B212,'[1]DS tổng'!D$3:AF$112,28,0)</f>
        <v>#N/A</v>
      </c>
      <c r="K212" s="180" t="e">
        <f>VLOOKUP(B212,'[1]DS tổng'!D$3:AF$112,29,0)</f>
        <v>#N/A</v>
      </c>
    </row>
    <row r="213" spans="1:11" hidden="1">
      <c r="A213" s="91">
        <v>209</v>
      </c>
      <c r="B213" s="82"/>
      <c r="C213" s="101" t="e">
        <f>VLOOKUP(B213,'[2]Đợt 1'!B$2:L$253,2,0)</f>
        <v>#N/A</v>
      </c>
      <c r="D213" s="91" t="e">
        <f>VLOOKUP(B213,'[2]Đợt 1'!B$2:L$253,4,0)</f>
        <v>#N/A</v>
      </c>
      <c r="E213" s="92" t="e">
        <f>VLOOKUP(B213,'[2]Đợt 1'!B$2:L$253,7,0)</f>
        <v>#N/A</v>
      </c>
      <c r="F213" s="100" t="e">
        <f>VLOOKUP(B213,'[2]Đợt 1'!B$2:L$253,11,0)</f>
        <v>#N/A</v>
      </c>
      <c r="G213" s="92" t="e">
        <f>VLOOKUP(B213,'[2]Đợt 1'!B$2:L$253,10,0)</f>
        <v>#N/A</v>
      </c>
      <c r="H213" s="92"/>
      <c r="I213" s="102"/>
      <c r="J213" s="96" t="e">
        <f>VLOOKUP(B213,'[1]DS tổng'!D$3:AF$112,28,0)</f>
        <v>#N/A</v>
      </c>
      <c r="K213" s="180" t="e">
        <f>VLOOKUP(B213,'[1]DS tổng'!D$3:AF$112,29,0)</f>
        <v>#N/A</v>
      </c>
    </row>
    <row r="214" spans="1:11" hidden="1">
      <c r="A214" s="91">
        <v>210</v>
      </c>
      <c r="B214" s="82"/>
      <c r="C214" s="101" t="e">
        <f>VLOOKUP(B214,'[2]Đợt 1'!B$2:L$253,2,0)</f>
        <v>#N/A</v>
      </c>
      <c r="D214" s="91" t="e">
        <f>VLOOKUP(B214,'[2]Đợt 1'!B$2:L$253,4,0)</f>
        <v>#N/A</v>
      </c>
      <c r="E214" s="92" t="e">
        <f>VLOOKUP(B214,'[2]Đợt 1'!B$2:L$253,7,0)</f>
        <v>#N/A</v>
      </c>
      <c r="F214" s="100" t="e">
        <f>VLOOKUP(B214,'[2]Đợt 1'!B$2:L$253,11,0)</f>
        <v>#N/A</v>
      </c>
      <c r="G214" s="92" t="e">
        <f>VLOOKUP(B214,'[2]Đợt 1'!B$2:L$253,10,0)</f>
        <v>#N/A</v>
      </c>
      <c r="H214" s="92"/>
      <c r="I214" s="102"/>
      <c r="J214" s="96" t="e">
        <f>VLOOKUP(B214,'[1]DS tổng'!D$3:AF$112,28,0)</f>
        <v>#N/A</v>
      </c>
      <c r="K214" s="180" t="e">
        <f>VLOOKUP(B214,'[1]DS tổng'!D$3:AF$112,29,0)</f>
        <v>#N/A</v>
      </c>
    </row>
    <row r="215" spans="1:11" hidden="1">
      <c r="A215" s="91">
        <v>211</v>
      </c>
      <c r="B215" s="82"/>
      <c r="C215" s="101" t="e">
        <f>VLOOKUP(B215,'[2]Đợt 1'!B$2:L$253,2,0)</f>
        <v>#N/A</v>
      </c>
      <c r="D215" s="91" t="e">
        <f>VLOOKUP(B215,'[2]Đợt 1'!B$2:L$253,4,0)</f>
        <v>#N/A</v>
      </c>
      <c r="E215" s="92" t="e">
        <f>VLOOKUP(B215,'[2]Đợt 1'!B$2:L$253,7,0)</f>
        <v>#N/A</v>
      </c>
      <c r="F215" s="100" t="e">
        <f>VLOOKUP(B215,'[2]Đợt 1'!B$2:L$253,11,0)</f>
        <v>#N/A</v>
      </c>
      <c r="G215" s="92" t="e">
        <f>VLOOKUP(B215,'[2]Đợt 1'!B$2:L$253,10,0)</f>
        <v>#N/A</v>
      </c>
      <c r="H215" s="92"/>
      <c r="I215" s="102"/>
      <c r="J215" s="96" t="e">
        <f>VLOOKUP(B215,'[1]DS tổng'!D$3:AF$112,28,0)</f>
        <v>#N/A</v>
      </c>
      <c r="K215" s="180" t="e">
        <f>VLOOKUP(B215,'[1]DS tổng'!D$3:AF$112,29,0)</f>
        <v>#N/A</v>
      </c>
    </row>
    <row r="216" spans="1:11" hidden="1">
      <c r="A216" s="91">
        <v>212</v>
      </c>
      <c r="B216" s="82"/>
      <c r="C216" s="101" t="e">
        <f>VLOOKUP(B216,'[2]Đợt 1'!B$2:L$253,2,0)</f>
        <v>#N/A</v>
      </c>
      <c r="D216" s="91" t="e">
        <f>VLOOKUP(B216,'[2]Đợt 1'!B$2:L$253,4,0)</f>
        <v>#N/A</v>
      </c>
      <c r="E216" s="92" t="e">
        <f>VLOOKUP(B216,'[2]Đợt 1'!B$2:L$253,7,0)</f>
        <v>#N/A</v>
      </c>
      <c r="F216" s="100" t="e">
        <f>VLOOKUP(B216,'[2]Đợt 1'!B$2:L$253,11,0)</f>
        <v>#N/A</v>
      </c>
      <c r="G216" s="92" t="e">
        <f>VLOOKUP(B216,'[2]Đợt 1'!B$2:L$253,10,0)</f>
        <v>#N/A</v>
      </c>
      <c r="H216" s="92"/>
      <c r="I216" s="102"/>
      <c r="J216" s="96" t="e">
        <f>VLOOKUP(B216,'[1]DS tổng'!D$3:AF$112,28,0)</f>
        <v>#N/A</v>
      </c>
      <c r="K216" s="180" t="e">
        <f>VLOOKUP(B216,'[1]DS tổng'!D$3:AF$112,29,0)</f>
        <v>#N/A</v>
      </c>
    </row>
    <row r="217" spans="1:11" hidden="1">
      <c r="A217" s="91">
        <v>213</v>
      </c>
      <c r="B217" s="82"/>
      <c r="C217" s="101" t="e">
        <f>VLOOKUP(B217,'[2]Đợt 1'!B$2:L$253,2,0)</f>
        <v>#N/A</v>
      </c>
      <c r="D217" s="91" t="e">
        <f>VLOOKUP(B217,'[2]Đợt 1'!B$2:L$253,4,0)</f>
        <v>#N/A</v>
      </c>
      <c r="E217" s="92" t="e">
        <f>VLOOKUP(B217,'[2]Đợt 1'!B$2:L$253,7,0)</f>
        <v>#N/A</v>
      </c>
      <c r="F217" s="100" t="e">
        <f>VLOOKUP(B217,'[2]Đợt 1'!B$2:L$253,11,0)</f>
        <v>#N/A</v>
      </c>
      <c r="G217" s="92" t="e">
        <f>VLOOKUP(B217,'[2]Đợt 1'!B$2:L$253,10,0)</f>
        <v>#N/A</v>
      </c>
      <c r="H217" s="92"/>
      <c r="I217" s="102"/>
      <c r="J217" s="96" t="e">
        <f>VLOOKUP(B217,'[1]DS tổng'!D$3:AF$112,28,0)</f>
        <v>#N/A</v>
      </c>
      <c r="K217" s="180" t="e">
        <f>VLOOKUP(B217,'[1]DS tổng'!D$3:AF$112,29,0)</f>
        <v>#N/A</v>
      </c>
    </row>
    <row r="218" spans="1:11" hidden="1">
      <c r="A218" s="91">
        <v>214</v>
      </c>
      <c r="B218" s="82"/>
      <c r="C218" s="101" t="e">
        <f>VLOOKUP(B218,'[2]Đợt 1'!B$2:L$253,2,0)</f>
        <v>#N/A</v>
      </c>
      <c r="D218" s="91" t="e">
        <f>VLOOKUP(B218,'[2]Đợt 1'!B$2:L$253,4,0)</f>
        <v>#N/A</v>
      </c>
      <c r="E218" s="92" t="e">
        <f>VLOOKUP(B218,'[2]Đợt 1'!B$2:L$253,7,0)</f>
        <v>#N/A</v>
      </c>
      <c r="F218" s="100" t="e">
        <f>VLOOKUP(B218,'[2]Đợt 1'!B$2:L$253,11,0)</f>
        <v>#N/A</v>
      </c>
      <c r="G218" s="92" t="e">
        <f>VLOOKUP(B218,'[2]Đợt 1'!B$2:L$253,10,0)</f>
        <v>#N/A</v>
      </c>
      <c r="H218" s="92"/>
      <c r="I218" s="102"/>
      <c r="J218" s="96" t="e">
        <f>VLOOKUP(B218,'[1]DS tổng'!D$3:AF$112,28,0)</f>
        <v>#N/A</v>
      </c>
      <c r="K218" s="180" t="e">
        <f>VLOOKUP(B218,'[1]DS tổng'!D$3:AF$112,29,0)</f>
        <v>#N/A</v>
      </c>
    </row>
    <row r="219" spans="1:11" hidden="1">
      <c r="A219" s="91">
        <v>215</v>
      </c>
      <c r="B219" s="82"/>
      <c r="C219" s="101" t="e">
        <f>VLOOKUP(B219,'[2]Đợt 1'!B$2:L$253,2,0)</f>
        <v>#N/A</v>
      </c>
      <c r="D219" s="91" t="e">
        <f>VLOOKUP(B219,'[2]Đợt 1'!B$2:L$253,4,0)</f>
        <v>#N/A</v>
      </c>
      <c r="E219" s="92" t="e">
        <f>VLOOKUP(B219,'[2]Đợt 1'!B$2:L$253,7,0)</f>
        <v>#N/A</v>
      </c>
      <c r="F219" s="100" t="e">
        <f>VLOOKUP(B219,'[2]Đợt 1'!B$2:L$253,11,0)</f>
        <v>#N/A</v>
      </c>
      <c r="G219" s="92" t="e">
        <f>VLOOKUP(B219,'[2]Đợt 1'!B$2:L$253,10,0)</f>
        <v>#N/A</v>
      </c>
      <c r="H219" s="92"/>
      <c r="I219" s="102"/>
      <c r="J219" s="96" t="e">
        <f>VLOOKUP(B219,'[1]DS tổng'!D$3:AF$112,28,0)</f>
        <v>#N/A</v>
      </c>
      <c r="K219" s="180" t="e">
        <f>VLOOKUP(B219,'[1]DS tổng'!D$3:AF$112,29,0)</f>
        <v>#N/A</v>
      </c>
    </row>
    <row r="220" spans="1:11" hidden="1">
      <c r="A220" s="91">
        <v>216</v>
      </c>
      <c r="B220" s="82"/>
      <c r="C220" s="101" t="e">
        <f>VLOOKUP(B220,'[2]Đợt 1'!B$2:L$253,2,0)</f>
        <v>#N/A</v>
      </c>
      <c r="D220" s="91" t="e">
        <f>VLOOKUP(B220,'[2]Đợt 1'!B$2:L$253,4,0)</f>
        <v>#N/A</v>
      </c>
      <c r="E220" s="92" t="e">
        <f>VLOOKUP(B220,'[2]Đợt 1'!B$2:L$253,7,0)</f>
        <v>#N/A</v>
      </c>
      <c r="F220" s="100" t="e">
        <f>VLOOKUP(B220,'[2]Đợt 1'!B$2:L$253,11,0)</f>
        <v>#N/A</v>
      </c>
      <c r="G220" s="92" t="e">
        <f>VLOOKUP(B220,'[2]Đợt 1'!B$2:L$253,10,0)</f>
        <v>#N/A</v>
      </c>
      <c r="H220" s="92"/>
      <c r="I220" s="102"/>
      <c r="J220" s="96" t="e">
        <f>VLOOKUP(B220,'[1]DS tổng'!D$3:AF$112,28,0)</f>
        <v>#N/A</v>
      </c>
      <c r="K220" s="180" t="e">
        <f>VLOOKUP(B220,'[1]DS tổng'!D$3:AF$112,29,0)</f>
        <v>#N/A</v>
      </c>
    </row>
    <row r="221" spans="1:11" hidden="1">
      <c r="A221" s="91">
        <v>217</v>
      </c>
      <c r="B221" s="82"/>
      <c r="C221" s="101" t="e">
        <f>VLOOKUP(B221,'[2]Đợt 1'!B$2:L$253,2,0)</f>
        <v>#N/A</v>
      </c>
      <c r="D221" s="91" t="e">
        <f>VLOOKUP(B221,'[2]Đợt 1'!B$2:L$253,4,0)</f>
        <v>#N/A</v>
      </c>
      <c r="E221" s="92" t="e">
        <f>VLOOKUP(B221,'[2]Đợt 1'!B$2:L$253,7,0)</f>
        <v>#N/A</v>
      </c>
      <c r="F221" s="100" t="e">
        <f>VLOOKUP(B221,'[2]Đợt 1'!B$2:L$253,11,0)</f>
        <v>#N/A</v>
      </c>
      <c r="G221" s="92" t="e">
        <f>VLOOKUP(B221,'[2]Đợt 1'!B$2:L$253,10,0)</f>
        <v>#N/A</v>
      </c>
      <c r="H221" s="92"/>
      <c r="I221" s="102"/>
      <c r="J221" s="96" t="e">
        <f>VLOOKUP(B221,'[1]DS tổng'!D$3:AF$112,28,0)</f>
        <v>#N/A</v>
      </c>
      <c r="K221" s="180" t="e">
        <f>VLOOKUP(B221,'[1]DS tổng'!D$3:AF$112,29,0)</f>
        <v>#N/A</v>
      </c>
    </row>
    <row r="222" spans="1:11" hidden="1">
      <c r="A222" s="91">
        <v>218</v>
      </c>
      <c r="B222" s="82"/>
      <c r="C222" s="101" t="e">
        <f>VLOOKUP(B222,'[2]Đợt 1'!B$2:L$253,2,0)</f>
        <v>#N/A</v>
      </c>
      <c r="D222" s="91" t="e">
        <f>VLOOKUP(B222,'[2]Đợt 1'!B$2:L$253,4,0)</f>
        <v>#N/A</v>
      </c>
      <c r="E222" s="92" t="e">
        <f>VLOOKUP(B222,'[2]Đợt 1'!B$2:L$253,7,0)</f>
        <v>#N/A</v>
      </c>
      <c r="F222" s="100" t="e">
        <f>VLOOKUP(B222,'[2]Đợt 1'!B$2:L$253,11,0)</f>
        <v>#N/A</v>
      </c>
      <c r="G222" s="92" t="e">
        <f>VLOOKUP(B222,'[2]Đợt 1'!B$2:L$253,10,0)</f>
        <v>#N/A</v>
      </c>
      <c r="H222" s="92"/>
      <c r="I222" s="102"/>
      <c r="J222" s="96" t="e">
        <f>VLOOKUP(B222,'[1]DS tổng'!D$3:AF$112,28,0)</f>
        <v>#N/A</v>
      </c>
      <c r="K222" s="180" t="e">
        <f>VLOOKUP(B222,'[1]DS tổng'!D$3:AF$112,29,0)</f>
        <v>#N/A</v>
      </c>
    </row>
    <row r="223" spans="1:11" hidden="1">
      <c r="A223" s="91">
        <v>219</v>
      </c>
      <c r="B223" s="82"/>
      <c r="C223" s="101" t="e">
        <f>VLOOKUP(B223,'[2]Đợt 1'!B$2:L$253,2,0)</f>
        <v>#N/A</v>
      </c>
      <c r="D223" s="91" t="e">
        <f>VLOOKUP(B223,'[2]Đợt 1'!B$2:L$253,4,0)</f>
        <v>#N/A</v>
      </c>
      <c r="E223" s="92" t="e">
        <f>VLOOKUP(B223,'[2]Đợt 1'!B$2:L$253,7,0)</f>
        <v>#N/A</v>
      </c>
      <c r="F223" s="100" t="e">
        <f>VLOOKUP(B223,'[2]Đợt 1'!B$2:L$253,11,0)</f>
        <v>#N/A</v>
      </c>
      <c r="G223" s="92" t="e">
        <f>VLOOKUP(B223,'[2]Đợt 1'!B$2:L$253,10,0)</f>
        <v>#N/A</v>
      </c>
      <c r="H223" s="92"/>
      <c r="I223" s="102"/>
      <c r="J223" s="96" t="e">
        <f>VLOOKUP(B223,'[1]DS tổng'!D$3:AF$112,28,0)</f>
        <v>#N/A</v>
      </c>
      <c r="K223" s="180" t="e">
        <f>VLOOKUP(B223,'[1]DS tổng'!D$3:AF$112,29,0)</f>
        <v>#N/A</v>
      </c>
    </row>
    <row r="224" spans="1:11" hidden="1">
      <c r="A224" s="91">
        <v>220</v>
      </c>
      <c r="B224" s="82"/>
      <c r="C224" s="101" t="e">
        <f>VLOOKUP(B224,'[2]Đợt 1'!B$2:L$253,2,0)</f>
        <v>#N/A</v>
      </c>
      <c r="D224" s="91" t="e">
        <f>VLOOKUP(B224,'[2]Đợt 1'!B$2:L$253,4,0)</f>
        <v>#N/A</v>
      </c>
      <c r="E224" s="92" t="e">
        <f>VLOOKUP(B224,'[2]Đợt 1'!B$2:L$253,7,0)</f>
        <v>#N/A</v>
      </c>
      <c r="F224" s="100" t="e">
        <f>VLOOKUP(B224,'[2]Đợt 1'!B$2:L$253,11,0)</f>
        <v>#N/A</v>
      </c>
      <c r="G224" s="92" t="e">
        <f>VLOOKUP(B224,'[2]Đợt 1'!B$2:L$253,10,0)</f>
        <v>#N/A</v>
      </c>
      <c r="H224" s="92"/>
      <c r="I224" s="102"/>
      <c r="J224" s="96" t="e">
        <f>VLOOKUP(B224,'[1]DS tổng'!D$3:AF$112,28,0)</f>
        <v>#N/A</v>
      </c>
      <c r="K224" s="180" t="e">
        <f>VLOOKUP(B224,'[1]DS tổng'!D$3:AF$112,29,0)</f>
        <v>#N/A</v>
      </c>
    </row>
    <row r="225" spans="1:11" hidden="1">
      <c r="A225" s="91">
        <v>221</v>
      </c>
      <c r="B225" s="82"/>
      <c r="C225" s="101" t="e">
        <f>VLOOKUP(B225,'[2]Đợt 1'!B$2:L$253,2,0)</f>
        <v>#N/A</v>
      </c>
      <c r="D225" s="91" t="e">
        <f>VLOOKUP(B225,'[2]Đợt 1'!B$2:L$253,4,0)</f>
        <v>#N/A</v>
      </c>
      <c r="E225" s="92" t="e">
        <f>VLOOKUP(B225,'[2]Đợt 1'!B$2:L$253,7,0)</f>
        <v>#N/A</v>
      </c>
      <c r="F225" s="100" t="e">
        <f>VLOOKUP(B225,'[2]Đợt 1'!B$2:L$253,11,0)</f>
        <v>#N/A</v>
      </c>
      <c r="G225" s="92" t="e">
        <f>VLOOKUP(B225,'[2]Đợt 1'!B$2:L$253,10,0)</f>
        <v>#N/A</v>
      </c>
      <c r="H225" s="92"/>
      <c r="I225" s="102"/>
      <c r="J225" s="96" t="e">
        <f>VLOOKUP(B225,'[1]DS tổng'!D$3:AF$112,28,0)</f>
        <v>#N/A</v>
      </c>
      <c r="K225" s="180" t="e">
        <f>VLOOKUP(B225,'[1]DS tổng'!D$3:AF$112,29,0)</f>
        <v>#N/A</v>
      </c>
    </row>
    <row r="226" spans="1:11" hidden="1">
      <c r="A226" s="91">
        <v>222</v>
      </c>
      <c r="B226" s="82"/>
      <c r="C226" s="101" t="e">
        <f>VLOOKUP(B226,'[2]Đợt 1'!B$2:L$253,2,0)</f>
        <v>#N/A</v>
      </c>
      <c r="D226" s="91" t="e">
        <f>VLOOKUP(B226,'[2]Đợt 1'!B$2:L$253,4,0)</f>
        <v>#N/A</v>
      </c>
      <c r="E226" s="92" t="e">
        <f>VLOOKUP(B226,'[2]Đợt 1'!B$2:L$253,7,0)</f>
        <v>#N/A</v>
      </c>
      <c r="F226" s="100" t="e">
        <f>VLOOKUP(B226,'[2]Đợt 1'!B$2:L$253,11,0)</f>
        <v>#N/A</v>
      </c>
      <c r="G226" s="92" t="e">
        <f>VLOOKUP(B226,'[2]Đợt 1'!B$2:L$253,10,0)</f>
        <v>#N/A</v>
      </c>
      <c r="H226" s="92"/>
      <c r="I226" s="102"/>
      <c r="J226" s="96" t="e">
        <f>VLOOKUP(B226,'[1]DS tổng'!D$3:AF$112,28,0)</f>
        <v>#N/A</v>
      </c>
      <c r="K226" s="180" t="e">
        <f>VLOOKUP(B226,'[1]DS tổng'!D$3:AF$112,29,0)</f>
        <v>#N/A</v>
      </c>
    </row>
    <row r="227" spans="1:11" hidden="1">
      <c r="A227" s="91">
        <v>223</v>
      </c>
      <c r="B227" s="82"/>
      <c r="C227" s="101" t="e">
        <f>VLOOKUP(B227,'[2]Đợt 1'!B$2:L$253,2,0)</f>
        <v>#N/A</v>
      </c>
      <c r="D227" s="91" t="e">
        <f>VLOOKUP(B227,'[2]Đợt 1'!B$2:L$253,4,0)</f>
        <v>#N/A</v>
      </c>
      <c r="E227" s="92" t="e">
        <f>VLOOKUP(B227,'[2]Đợt 1'!B$2:L$253,7,0)</f>
        <v>#N/A</v>
      </c>
      <c r="F227" s="100" t="e">
        <f>VLOOKUP(B227,'[2]Đợt 1'!B$2:L$253,11,0)</f>
        <v>#N/A</v>
      </c>
      <c r="G227" s="92" t="e">
        <f>VLOOKUP(B227,'[2]Đợt 1'!B$2:L$253,10,0)</f>
        <v>#N/A</v>
      </c>
      <c r="H227" s="92"/>
      <c r="I227" s="102"/>
      <c r="J227" s="96" t="e">
        <f>VLOOKUP(B227,'[1]DS tổng'!D$3:AF$112,28,0)</f>
        <v>#N/A</v>
      </c>
      <c r="K227" s="180" t="e">
        <f>VLOOKUP(B227,'[1]DS tổng'!D$3:AF$112,29,0)</f>
        <v>#N/A</v>
      </c>
    </row>
    <row r="228" spans="1:11" hidden="1">
      <c r="A228" s="91">
        <v>224</v>
      </c>
      <c r="B228" s="82"/>
      <c r="C228" s="101" t="e">
        <f>VLOOKUP(B228,'[2]Đợt 1'!B$2:L$253,2,0)</f>
        <v>#N/A</v>
      </c>
      <c r="D228" s="91" t="e">
        <f>VLOOKUP(B228,'[2]Đợt 1'!B$2:L$253,4,0)</f>
        <v>#N/A</v>
      </c>
      <c r="E228" s="92" t="e">
        <f>VLOOKUP(B228,'[2]Đợt 1'!B$2:L$253,7,0)</f>
        <v>#N/A</v>
      </c>
      <c r="F228" s="100" t="e">
        <f>VLOOKUP(B228,'[2]Đợt 1'!B$2:L$253,11,0)</f>
        <v>#N/A</v>
      </c>
      <c r="G228" s="92" t="e">
        <f>VLOOKUP(B228,'[2]Đợt 1'!B$2:L$253,10,0)</f>
        <v>#N/A</v>
      </c>
      <c r="H228" s="92"/>
      <c r="I228" s="102"/>
      <c r="J228" s="96" t="e">
        <f>VLOOKUP(B228,'[1]DS tổng'!D$3:AF$112,28,0)</f>
        <v>#N/A</v>
      </c>
      <c r="K228" s="180" t="e">
        <f>VLOOKUP(B228,'[1]DS tổng'!D$3:AF$112,29,0)</f>
        <v>#N/A</v>
      </c>
    </row>
    <row r="229" spans="1:11" hidden="1">
      <c r="A229" s="91">
        <v>225</v>
      </c>
      <c r="B229" s="82"/>
      <c r="C229" s="101" t="e">
        <f>VLOOKUP(B229,'[2]Đợt 1'!B$2:L$253,2,0)</f>
        <v>#N/A</v>
      </c>
      <c r="D229" s="91" t="e">
        <f>VLOOKUP(B229,'[2]Đợt 1'!B$2:L$253,4,0)</f>
        <v>#N/A</v>
      </c>
      <c r="E229" s="92" t="e">
        <f>VLOOKUP(B229,'[2]Đợt 1'!B$2:L$253,7,0)</f>
        <v>#N/A</v>
      </c>
      <c r="F229" s="100" t="e">
        <f>VLOOKUP(B229,'[2]Đợt 1'!B$2:L$253,11,0)</f>
        <v>#N/A</v>
      </c>
      <c r="G229" s="92" t="e">
        <f>VLOOKUP(B229,'[2]Đợt 1'!B$2:L$253,10,0)</f>
        <v>#N/A</v>
      </c>
      <c r="H229" s="92"/>
      <c r="I229" s="102"/>
      <c r="J229" s="96" t="e">
        <f>VLOOKUP(B229,'[1]DS tổng'!D$3:AF$112,28,0)</f>
        <v>#N/A</v>
      </c>
      <c r="K229" s="180" t="e">
        <f>VLOOKUP(B229,'[1]DS tổng'!D$3:AF$112,29,0)</f>
        <v>#N/A</v>
      </c>
    </row>
    <row r="230" spans="1:11" hidden="1">
      <c r="A230" s="91">
        <v>226</v>
      </c>
      <c r="B230" s="82"/>
      <c r="C230" s="101" t="e">
        <f>VLOOKUP(B230,'[2]Đợt 1'!B$2:L$253,2,0)</f>
        <v>#N/A</v>
      </c>
      <c r="D230" s="91" t="e">
        <f>VLOOKUP(B230,'[2]Đợt 1'!B$2:L$253,4,0)</f>
        <v>#N/A</v>
      </c>
      <c r="E230" s="92" t="e">
        <f>VLOOKUP(B230,'[2]Đợt 1'!B$2:L$253,7,0)</f>
        <v>#N/A</v>
      </c>
      <c r="F230" s="100" t="e">
        <f>VLOOKUP(B230,'[2]Đợt 1'!B$2:L$253,11,0)</f>
        <v>#N/A</v>
      </c>
      <c r="G230" s="92" t="e">
        <f>VLOOKUP(B230,'[2]Đợt 1'!B$2:L$253,10,0)</f>
        <v>#N/A</v>
      </c>
      <c r="H230" s="92"/>
      <c r="I230" s="102"/>
      <c r="J230" s="96" t="e">
        <f>VLOOKUP(B230,'[1]DS tổng'!D$3:AF$112,28,0)</f>
        <v>#N/A</v>
      </c>
      <c r="K230" s="180" t="e">
        <f>VLOOKUP(B230,'[1]DS tổng'!D$3:AF$112,29,0)</f>
        <v>#N/A</v>
      </c>
    </row>
    <row r="231" spans="1:11" hidden="1">
      <c r="A231" s="91">
        <v>227</v>
      </c>
      <c r="B231" s="82"/>
      <c r="C231" s="101" t="e">
        <f>VLOOKUP(B231,'[2]Đợt 1'!B$2:L$253,2,0)</f>
        <v>#N/A</v>
      </c>
      <c r="D231" s="91" t="e">
        <f>VLOOKUP(B231,'[2]Đợt 1'!B$2:L$253,4,0)</f>
        <v>#N/A</v>
      </c>
      <c r="E231" s="92" t="e">
        <f>VLOOKUP(B231,'[2]Đợt 1'!B$2:L$253,7,0)</f>
        <v>#N/A</v>
      </c>
      <c r="F231" s="100" t="e">
        <f>VLOOKUP(B231,'[2]Đợt 1'!B$2:L$253,11,0)</f>
        <v>#N/A</v>
      </c>
      <c r="G231" s="92" t="e">
        <f>VLOOKUP(B231,'[2]Đợt 1'!B$2:L$253,10,0)</f>
        <v>#N/A</v>
      </c>
      <c r="H231" s="92"/>
      <c r="I231" s="102"/>
      <c r="J231" s="96" t="e">
        <f>VLOOKUP(B231,'[1]DS tổng'!D$3:AF$112,28,0)</f>
        <v>#N/A</v>
      </c>
      <c r="K231" s="180" t="e">
        <f>VLOOKUP(B231,'[1]DS tổng'!D$3:AF$112,29,0)</f>
        <v>#N/A</v>
      </c>
    </row>
    <row r="232" spans="1:11" hidden="1">
      <c r="A232" s="91">
        <v>228</v>
      </c>
      <c r="B232" s="82"/>
      <c r="C232" s="101" t="e">
        <f>VLOOKUP(B232,'[2]Đợt 1'!B$2:L$253,2,0)</f>
        <v>#N/A</v>
      </c>
      <c r="D232" s="91" t="e">
        <f>VLOOKUP(B232,'[2]Đợt 1'!B$2:L$253,4,0)</f>
        <v>#N/A</v>
      </c>
      <c r="E232" s="92" t="e">
        <f>VLOOKUP(B232,'[2]Đợt 1'!B$2:L$253,7,0)</f>
        <v>#N/A</v>
      </c>
      <c r="F232" s="100" t="e">
        <f>VLOOKUP(B232,'[2]Đợt 1'!B$2:L$253,11,0)</f>
        <v>#N/A</v>
      </c>
      <c r="G232" s="92" t="e">
        <f>VLOOKUP(B232,'[2]Đợt 1'!B$2:L$253,10,0)</f>
        <v>#N/A</v>
      </c>
      <c r="H232" s="92"/>
      <c r="I232" s="102"/>
      <c r="J232" s="96" t="e">
        <f>VLOOKUP(B232,'[1]DS tổng'!D$3:AF$112,28,0)</f>
        <v>#N/A</v>
      </c>
      <c r="K232" s="180" t="e">
        <f>VLOOKUP(B232,'[1]DS tổng'!D$3:AF$112,29,0)</f>
        <v>#N/A</v>
      </c>
    </row>
    <row r="233" spans="1:11" hidden="1">
      <c r="A233" s="91">
        <v>229</v>
      </c>
      <c r="B233" s="82"/>
      <c r="C233" s="101" t="e">
        <f>VLOOKUP(B233,'[2]Đợt 1'!B$2:L$253,2,0)</f>
        <v>#N/A</v>
      </c>
      <c r="D233" s="91" t="e">
        <f>VLOOKUP(B233,'[2]Đợt 1'!B$2:L$253,4,0)</f>
        <v>#N/A</v>
      </c>
      <c r="E233" s="92" t="e">
        <f>VLOOKUP(B233,'[2]Đợt 1'!B$2:L$253,7,0)</f>
        <v>#N/A</v>
      </c>
      <c r="F233" s="100" t="e">
        <f>VLOOKUP(B233,'[2]Đợt 1'!B$2:L$253,11,0)</f>
        <v>#N/A</v>
      </c>
      <c r="G233" s="92" t="e">
        <f>VLOOKUP(B233,'[2]Đợt 1'!B$2:L$253,10,0)</f>
        <v>#N/A</v>
      </c>
      <c r="H233" s="92"/>
      <c r="I233" s="102"/>
      <c r="J233" s="96" t="e">
        <f>VLOOKUP(B233,'[1]DS tổng'!D$3:AF$112,28,0)</f>
        <v>#N/A</v>
      </c>
      <c r="K233" s="180" t="e">
        <f>VLOOKUP(B233,'[1]DS tổng'!D$3:AF$112,29,0)</f>
        <v>#N/A</v>
      </c>
    </row>
    <row r="234" spans="1:11" hidden="1">
      <c r="A234" s="91">
        <v>230</v>
      </c>
      <c r="B234" s="82"/>
      <c r="C234" s="101" t="e">
        <f>VLOOKUP(B234,'[2]Đợt 1'!B$2:L$253,2,0)</f>
        <v>#N/A</v>
      </c>
      <c r="D234" s="91" t="e">
        <f>VLOOKUP(B234,'[2]Đợt 1'!B$2:L$253,4,0)</f>
        <v>#N/A</v>
      </c>
      <c r="E234" s="92" t="e">
        <f>VLOOKUP(B234,'[2]Đợt 1'!B$2:L$253,7,0)</f>
        <v>#N/A</v>
      </c>
      <c r="F234" s="100" t="e">
        <f>VLOOKUP(B234,'[2]Đợt 1'!B$2:L$253,11,0)</f>
        <v>#N/A</v>
      </c>
      <c r="G234" s="92" t="e">
        <f>VLOOKUP(B234,'[2]Đợt 1'!B$2:L$253,10,0)</f>
        <v>#N/A</v>
      </c>
      <c r="H234" s="92"/>
      <c r="I234" s="102"/>
      <c r="J234" s="96" t="e">
        <f>VLOOKUP(B234,'[1]DS tổng'!D$3:AF$112,28,0)</f>
        <v>#N/A</v>
      </c>
      <c r="K234" s="180" t="e">
        <f>VLOOKUP(B234,'[1]DS tổng'!D$3:AF$112,29,0)</f>
        <v>#N/A</v>
      </c>
    </row>
    <row r="235" spans="1:11" hidden="1">
      <c r="A235" s="91">
        <v>231</v>
      </c>
      <c r="B235" s="82"/>
      <c r="C235" s="101" t="e">
        <f>VLOOKUP(B235,'[2]Đợt 1'!B$2:L$253,2,0)</f>
        <v>#N/A</v>
      </c>
      <c r="D235" s="91" t="e">
        <f>VLOOKUP(B235,'[2]Đợt 1'!B$2:L$253,4,0)</f>
        <v>#N/A</v>
      </c>
      <c r="E235" s="92" t="e">
        <f>VLOOKUP(B235,'[2]Đợt 1'!B$2:L$253,7,0)</f>
        <v>#N/A</v>
      </c>
      <c r="F235" s="100" t="e">
        <f>VLOOKUP(B235,'[2]Đợt 1'!B$2:L$253,11,0)</f>
        <v>#N/A</v>
      </c>
      <c r="G235" s="92" t="e">
        <f>VLOOKUP(B235,'[2]Đợt 1'!B$2:L$253,10,0)</f>
        <v>#N/A</v>
      </c>
      <c r="H235" s="92"/>
      <c r="I235" s="102"/>
      <c r="J235" s="96" t="e">
        <f>VLOOKUP(B235,'[1]DS tổng'!D$3:AF$112,28,0)</f>
        <v>#N/A</v>
      </c>
      <c r="K235" s="180" t="e">
        <f>VLOOKUP(B235,'[1]DS tổng'!D$3:AF$112,29,0)</f>
        <v>#N/A</v>
      </c>
    </row>
    <row r="236" spans="1:11" hidden="1">
      <c r="A236" s="91">
        <v>232</v>
      </c>
      <c r="B236" s="82"/>
      <c r="C236" s="101" t="e">
        <f>VLOOKUP(B236,'[2]Đợt 1'!B$2:L$253,2,0)</f>
        <v>#N/A</v>
      </c>
      <c r="D236" s="91" t="e">
        <f>VLOOKUP(B236,'[2]Đợt 1'!B$2:L$253,4,0)</f>
        <v>#N/A</v>
      </c>
      <c r="E236" s="92" t="e">
        <f>VLOOKUP(B236,'[2]Đợt 1'!B$2:L$253,7,0)</f>
        <v>#N/A</v>
      </c>
      <c r="F236" s="100" t="e">
        <f>VLOOKUP(B236,'[2]Đợt 1'!B$2:L$253,11,0)</f>
        <v>#N/A</v>
      </c>
      <c r="G236" s="92" t="e">
        <f>VLOOKUP(B236,'[2]Đợt 1'!B$2:L$253,10,0)</f>
        <v>#N/A</v>
      </c>
      <c r="H236" s="92"/>
      <c r="I236" s="102"/>
      <c r="J236" s="96" t="e">
        <f>VLOOKUP(B236,'[1]DS tổng'!D$3:AF$112,28,0)</f>
        <v>#N/A</v>
      </c>
      <c r="K236" s="180" t="e">
        <f>VLOOKUP(B236,'[1]DS tổng'!D$3:AF$112,29,0)</f>
        <v>#N/A</v>
      </c>
    </row>
    <row r="237" spans="1:11" hidden="1">
      <c r="A237" s="91">
        <v>233</v>
      </c>
      <c r="B237" s="82"/>
      <c r="C237" s="101" t="e">
        <f>VLOOKUP(B237,'[2]Đợt 1'!B$2:L$253,2,0)</f>
        <v>#N/A</v>
      </c>
      <c r="D237" s="91" t="e">
        <f>VLOOKUP(B237,'[2]Đợt 1'!B$2:L$253,4,0)</f>
        <v>#N/A</v>
      </c>
      <c r="E237" s="92" t="e">
        <f>VLOOKUP(B237,'[2]Đợt 1'!B$2:L$253,7,0)</f>
        <v>#N/A</v>
      </c>
      <c r="F237" s="100" t="e">
        <f>VLOOKUP(B237,'[2]Đợt 1'!B$2:L$253,11,0)</f>
        <v>#N/A</v>
      </c>
      <c r="G237" s="92" t="e">
        <f>VLOOKUP(B237,'[2]Đợt 1'!B$2:L$253,10,0)</f>
        <v>#N/A</v>
      </c>
      <c r="H237" s="92"/>
      <c r="I237" s="102"/>
      <c r="J237" s="96" t="e">
        <f>VLOOKUP(B237,'[1]DS tổng'!D$3:AF$112,28,0)</f>
        <v>#N/A</v>
      </c>
      <c r="K237" s="180" t="e">
        <f>VLOOKUP(B237,'[1]DS tổng'!D$3:AF$112,29,0)</f>
        <v>#N/A</v>
      </c>
    </row>
    <row r="238" spans="1:11" hidden="1">
      <c r="A238" s="91">
        <v>234</v>
      </c>
      <c r="B238" s="82"/>
      <c r="C238" s="101" t="e">
        <f>VLOOKUP(B238,'[2]Đợt 1'!B$2:L$253,2,0)</f>
        <v>#N/A</v>
      </c>
      <c r="D238" s="91" t="e">
        <f>VLOOKUP(B238,'[2]Đợt 1'!B$2:L$253,4,0)</f>
        <v>#N/A</v>
      </c>
      <c r="E238" s="92" t="e">
        <f>VLOOKUP(B238,'[2]Đợt 1'!B$2:L$253,7,0)</f>
        <v>#N/A</v>
      </c>
      <c r="F238" s="100" t="e">
        <f>VLOOKUP(B238,'[2]Đợt 1'!B$2:L$253,11,0)</f>
        <v>#N/A</v>
      </c>
      <c r="G238" s="92" t="e">
        <f>VLOOKUP(B238,'[2]Đợt 1'!B$2:L$253,10,0)</f>
        <v>#N/A</v>
      </c>
      <c r="H238" s="92"/>
      <c r="I238" s="102"/>
      <c r="J238" s="96" t="e">
        <f>VLOOKUP(B238,'[1]DS tổng'!D$3:AF$112,28,0)</f>
        <v>#N/A</v>
      </c>
      <c r="K238" s="180" t="e">
        <f>VLOOKUP(B238,'[1]DS tổng'!D$3:AF$112,29,0)</f>
        <v>#N/A</v>
      </c>
    </row>
    <row r="239" spans="1:11" ht="16.5">
      <c r="A239" s="188"/>
      <c r="B239" s="83"/>
      <c r="C239" s="188"/>
      <c r="D239" s="83"/>
      <c r="E239" s="189"/>
      <c r="F239" s="190"/>
      <c r="G239" s="189"/>
      <c r="H239" s="83"/>
    </row>
    <row r="240" spans="1:11" ht="16.5">
      <c r="A240" s="191"/>
      <c r="B240" s="84" t="s">
        <v>14</v>
      </c>
      <c r="C240" s="191"/>
      <c r="E240" s="192" t="s">
        <v>9</v>
      </c>
      <c r="F240" s="193"/>
      <c r="G240" s="84" t="s">
        <v>28</v>
      </c>
      <c r="H240" s="191"/>
    </row>
    <row r="241" spans="1:8" ht="16.5">
      <c r="A241" s="188"/>
      <c r="B241" s="85"/>
      <c r="C241" s="194"/>
      <c r="D241" s="195"/>
      <c r="E241" s="196"/>
      <c r="F241" s="193"/>
      <c r="G241" s="85" t="s">
        <v>30</v>
      </c>
      <c r="H241" s="194"/>
    </row>
    <row r="242" spans="1:8" ht="16.5">
      <c r="A242" s="188"/>
      <c r="B242" s="83"/>
      <c r="C242" s="188"/>
      <c r="D242" s="83"/>
      <c r="E242" s="189"/>
      <c r="F242" s="190"/>
      <c r="G242" s="189"/>
      <c r="H242" s="83"/>
    </row>
    <row r="243" spans="1:8" ht="16.5">
      <c r="A243" s="188"/>
      <c r="B243" s="83"/>
      <c r="C243" s="188"/>
      <c r="D243" s="83"/>
      <c r="E243" s="189"/>
      <c r="F243" s="190"/>
      <c r="G243" s="189"/>
      <c r="H243" s="83"/>
    </row>
    <row r="244" spans="1:8" ht="16.5">
      <c r="C244" s="86"/>
      <c r="F244" s="190"/>
    </row>
    <row r="245" spans="1:8" ht="16.5">
      <c r="F245" s="190"/>
      <c r="G245" s="198" t="s">
        <v>29</v>
      </c>
    </row>
    <row r="246" spans="1:8" ht="16.5">
      <c r="F246" s="190"/>
    </row>
    <row r="247" spans="1:8" ht="16.5">
      <c r="F247" s="190"/>
    </row>
    <row r="248" spans="1:8" ht="16.5">
      <c r="F248" s="190"/>
    </row>
    <row r="249" spans="1:8" ht="16.5">
      <c r="F249" s="190"/>
    </row>
    <row r="250" spans="1:8" ht="16.5">
      <c r="F250" s="190"/>
    </row>
    <row r="251" spans="1:8" ht="16.5">
      <c r="F251" s="190"/>
    </row>
    <row r="252" spans="1:8" ht="16.5">
      <c r="F252" s="190"/>
    </row>
    <row r="253" spans="1:8" ht="16.5">
      <c r="F253" s="190"/>
    </row>
    <row r="254" spans="1:8" ht="16.5">
      <c r="F254" s="190"/>
    </row>
    <row r="255" spans="1:8" ht="16.5">
      <c r="F255" s="190"/>
    </row>
    <row r="256" spans="1:8" ht="16.5">
      <c r="F256" s="190"/>
    </row>
    <row r="257" spans="6:6" ht="16.5">
      <c r="F257" s="190"/>
    </row>
    <row r="258" spans="6:6" ht="16.5">
      <c r="F258" s="190"/>
    </row>
    <row r="259" spans="6:6" ht="16.5">
      <c r="F259" s="190"/>
    </row>
    <row r="260" spans="6:6" ht="16.5">
      <c r="F260" s="190"/>
    </row>
    <row r="261" spans="6:6" ht="16.5">
      <c r="F261" s="190"/>
    </row>
    <row r="262" spans="6:6" ht="16.5">
      <c r="F262" s="190"/>
    </row>
    <row r="263" spans="6:6" ht="16.5">
      <c r="F263" s="190"/>
    </row>
    <row r="264" spans="6:6" ht="16.5">
      <c r="F264" s="190"/>
    </row>
    <row r="265" spans="6:6" ht="16.5">
      <c r="F265" s="190"/>
    </row>
    <row r="266" spans="6:6" ht="16.5">
      <c r="F266" s="190"/>
    </row>
    <row r="267" spans="6:6" ht="16.5">
      <c r="F267" s="190"/>
    </row>
    <row r="268" spans="6:6" ht="16.5">
      <c r="F268" s="190"/>
    </row>
    <row r="269" spans="6:6" ht="16.5">
      <c r="F269" s="190"/>
    </row>
    <row r="270" spans="6:6" ht="16.5">
      <c r="F270" s="190"/>
    </row>
    <row r="271" spans="6:6" ht="16.5">
      <c r="F271" s="190"/>
    </row>
    <row r="272" spans="6:6" ht="16.5">
      <c r="F272" s="190"/>
    </row>
    <row r="273" spans="6:6" ht="16.5">
      <c r="F273" s="190"/>
    </row>
    <row r="274" spans="6:6" ht="16.5">
      <c r="F274" s="190"/>
    </row>
    <row r="275" spans="6:6" ht="16.5">
      <c r="F275" s="190"/>
    </row>
    <row r="276" spans="6:6" ht="16.5">
      <c r="F276" s="190"/>
    </row>
    <row r="277" spans="6:6" ht="16.5">
      <c r="F277" s="190"/>
    </row>
    <row r="278" spans="6:6" ht="16.5">
      <c r="F278" s="190"/>
    </row>
    <row r="279" spans="6:6" ht="16.5">
      <c r="F279" s="190"/>
    </row>
    <row r="280" spans="6:6" ht="16.5">
      <c r="F280" s="190"/>
    </row>
    <row r="281" spans="6:6" ht="16.5">
      <c r="F281" s="190"/>
    </row>
    <row r="282" spans="6:6" ht="16.5">
      <c r="F282" s="190"/>
    </row>
    <row r="283" spans="6:6" ht="16.5">
      <c r="F283" s="190"/>
    </row>
    <row r="284" spans="6:6" ht="16.5">
      <c r="F284" s="190"/>
    </row>
    <row r="285" spans="6:6" ht="16.5">
      <c r="F285" s="190"/>
    </row>
    <row r="286" spans="6:6" ht="16.5">
      <c r="F286" s="190"/>
    </row>
    <row r="287" spans="6:6" ht="16.5">
      <c r="F287" s="190"/>
    </row>
    <row r="288" spans="6:6" ht="16.5">
      <c r="F288" s="190"/>
    </row>
    <row r="289" spans="6:6" ht="16.5">
      <c r="F289" s="190"/>
    </row>
    <row r="290" spans="6:6" ht="16.5">
      <c r="F290" s="190"/>
    </row>
    <row r="291" spans="6:6" ht="16.5">
      <c r="F291" s="190"/>
    </row>
    <row r="292" spans="6:6" ht="16.5">
      <c r="F292" s="190"/>
    </row>
    <row r="293" spans="6:6" ht="16.5">
      <c r="F293" s="190"/>
    </row>
    <row r="294" spans="6:6" ht="16.5">
      <c r="F294" s="190"/>
    </row>
    <row r="295" spans="6:6" ht="16.5">
      <c r="F295" s="190"/>
    </row>
    <row r="296" spans="6:6" ht="16.5">
      <c r="F296" s="190"/>
    </row>
    <row r="297" spans="6:6" ht="16.5">
      <c r="F297" s="190"/>
    </row>
    <row r="298" spans="6:6" ht="16.5">
      <c r="F298" s="190"/>
    </row>
    <row r="299" spans="6:6" ht="16.5">
      <c r="F299" s="190"/>
    </row>
    <row r="300" spans="6:6" ht="16.5">
      <c r="F300" s="190"/>
    </row>
    <row r="301" spans="6:6" ht="16.5">
      <c r="F301" s="190"/>
    </row>
    <row r="302" spans="6:6" ht="16.5">
      <c r="F302" s="190"/>
    </row>
    <row r="303" spans="6:6" ht="16.5">
      <c r="F303" s="190"/>
    </row>
    <row r="304" spans="6:6" ht="16.5">
      <c r="F304" s="190"/>
    </row>
    <row r="305" spans="6:6" ht="16.5">
      <c r="F305" s="190"/>
    </row>
    <row r="306" spans="6:6" ht="16.5">
      <c r="F306" s="190"/>
    </row>
    <row r="307" spans="6:6" ht="16.5">
      <c r="F307" s="190"/>
    </row>
    <row r="308" spans="6:6" ht="16.5">
      <c r="F308" s="190"/>
    </row>
    <row r="309" spans="6:6" ht="16.5">
      <c r="F309" s="190"/>
    </row>
    <row r="310" spans="6:6" ht="16.5">
      <c r="F310" s="190"/>
    </row>
    <row r="311" spans="6:6" ht="16.5">
      <c r="F311" s="190"/>
    </row>
    <row r="312" spans="6:6" ht="16.5">
      <c r="F312" s="190"/>
    </row>
    <row r="313" spans="6:6" ht="16.5">
      <c r="F313" s="190"/>
    </row>
    <row r="314" spans="6:6" ht="16.5">
      <c r="F314" s="190"/>
    </row>
    <row r="315" spans="6:6" ht="16.5">
      <c r="F315" s="190"/>
    </row>
    <row r="316" spans="6:6" ht="16.5">
      <c r="F316" s="190"/>
    </row>
    <row r="317" spans="6:6" ht="16.5">
      <c r="F317" s="190"/>
    </row>
    <row r="318" spans="6:6" ht="16.5">
      <c r="F318" s="190"/>
    </row>
    <row r="319" spans="6:6" ht="16.5">
      <c r="F319" s="190"/>
    </row>
    <row r="320" spans="6:6" ht="16.5">
      <c r="F320" s="190"/>
    </row>
    <row r="321" spans="6:6" ht="16.5">
      <c r="F321" s="190"/>
    </row>
    <row r="322" spans="6:6" ht="16.5">
      <c r="F322" s="190"/>
    </row>
    <row r="323" spans="6:6" ht="16.5">
      <c r="F323" s="190"/>
    </row>
    <row r="324" spans="6:6" ht="16.5">
      <c r="F324" s="190"/>
    </row>
    <row r="325" spans="6:6" ht="16.5">
      <c r="F325" s="190"/>
    </row>
    <row r="326" spans="6:6" ht="16.5">
      <c r="F326" s="190"/>
    </row>
    <row r="327" spans="6:6" ht="16.5">
      <c r="F327" s="190"/>
    </row>
    <row r="328" spans="6:6" ht="16.5">
      <c r="F328" s="190"/>
    </row>
    <row r="329" spans="6:6" ht="16.5">
      <c r="F329" s="190"/>
    </row>
    <row r="330" spans="6:6" ht="16.5">
      <c r="F330" s="190"/>
    </row>
    <row r="331" spans="6:6" ht="16.5">
      <c r="F331" s="190"/>
    </row>
    <row r="332" spans="6:6" ht="16.5">
      <c r="F332" s="190"/>
    </row>
    <row r="333" spans="6:6" ht="16.5">
      <c r="F333" s="190"/>
    </row>
    <row r="334" spans="6:6" ht="16.5">
      <c r="F334" s="190"/>
    </row>
    <row r="335" spans="6:6" ht="16.5">
      <c r="F335" s="190"/>
    </row>
    <row r="336" spans="6:6" ht="16.5">
      <c r="F336" s="190"/>
    </row>
    <row r="337" spans="6:6" ht="16.5">
      <c r="F337" s="190"/>
    </row>
    <row r="338" spans="6:6" ht="16.5">
      <c r="F338" s="190"/>
    </row>
    <row r="339" spans="6:6" ht="16.5">
      <c r="F339" s="190"/>
    </row>
    <row r="340" spans="6:6" ht="16.5">
      <c r="F340" s="190"/>
    </row>
    <row r="341" spans="6:6" ht="16.5">
      <c r="F341" s="190"/>
    </row>
    <row r="342" spans="6:6" ht="16.5">
      <c r="F342" s="190"/>
    </row>
    <row r="343" spans="6:6" ht="16.5">
      <c r="F343" s="190"/>
    </row>
    <row r="344" spans="6:6" ht="16.5">
      <c r="F344" s="190"/>
    </row>
    <row r="345" spans="6:6" ht="16.5">
      <c r="F345" s="190"/>
    </row>
    <row r="346" spans="6:6" ht="16.5">
      <c r="F346" s="190"/>
    </row>
    <row r="347" spans="6:6" ht="16.5">
      <c r="F347" s="190"/>
    </row>
    <row r="348" spans="6:6" ht="16.5">
      <c r="F348" s="190"/>
    </row>
    <row r="349" spans="6:6" ht="16.5">
      <c r="F349" s="190"/>
    </row>
    <row r="350" spans="6:6" ht="16.5">
      <c r="F350" s="190"/>
    </row>
    <row r="351" spans="6:6" ht="16.5">
      <c r="F351" s="190"/>
    </row>
    <row r="352" spans="6:6" ht="16.5">
      <c r="F352" s="190"/>
    </row>
    <row r="353" spans="6:6" ht="16.5">
      <c r="F353" s="190"/>
    </row>
    <row r="354" spans="6:6" ht="16.5">
      <c r="F354" s="190"/>
    </row>
    <row r="355" spans="6:6" ht="16.5">
      <c r="F355" s="190"/>
    </row>
    <row r="356" spans="6:6" ht="16.5">
      <c r="F356" s="190"/>
    </row>
    <row r="357" spans="6:6" ht="16.5">
      <c r="F357" s="190"/>
    </row>
    <row r="358" spans="6:6" ht="16.5">
      <c r="F358" s="190"/>
    </row>
    <row r="359" spans="6:6" ht="16.5">
      <c r="F359" s="190"/>
    </row>
    <row r="360" spans="6:6" ht="16.5">
      <c r="F360" s="190"/>
    </row>
    <row r="361" spans="6:6" ht="16.5">
      <c r="F361" s="190"/>
    </row>
    <row r="362" spans="6:6" ht="16.5">
      <c r="F362" s="190"/>
    </row>
    <row r="363" spans="6:6" ht="16.5">
      <c r="F363" s="190"/>
    </row>
    <row r="364" spans="6:6" ht="16.5">
      <c r="F364" s="190"/>
    </row>
    <row r="365" spans="6:6" ht="16.5">
      <c r="F365" s="190"/>
    </row>
    <row r="366" spans="6:6" ht="16.5">
      <c r="F366" s="190"/>
    </row>
    <row r="367" spans="6:6" ht="16.5">
      <c r="F367" s="190"/>
    </row>
    <row r="368" spans="6:6" ht="16.5">
      <c r="F368" s="190"/>
    </row>
    <row r="369" spans="6:6" ht="16.5">
      <c r="F369" s="190"/>
    </row>
    <row r="370" spans="6:6" ht="16.5">
      <c r="F370" s="190"/>
    </row>
    <row r="371" spans="6:6" ht="16.5">
      <c r="F371" s="190"/>
    </row>
    <row r="372" spans="6:6" ht="16.5">
      <c r="F372" s="190"/>
    </row>
    <row r="373" spans="6:6" ht="16.5">
      <c r="F373" s="190"/>
    </row>
    <row r="374" spans="6:6" ht="16.5">
      <c r="F374" s="190"/>
    </row>
    <row r="375" spans="6:6" ht="16.5">
      <c r="F375" s="190"/>
    </row>
    <row r="376" spans="6:6" ht="16.5">
      <c r="F376" s="190"/>
    </row>
    <row r="377" spans="6:6" ht="16.5">
      <c r="F377" s="190"/>
    </row>
    <row r="378" spans="6:6" ht="16.5">
      <c r="F378" s="190"/>
    </row>
    <row r="379" spans="6:6" ht="16.5">
      <c r="F379" s="190"/>
    </row>
    <row r="380" spans="6:6" ht="16.5">
      <c r="F380" s="190"/>
    </row>
    <row r="381" spans="6:6" ht="16.5">
      <c r="F381" s="190"/>
    </row>
    <row r="382" spans="6:6" ht="16.5">
      <c r="F382" s="190"/>
    </row>
    <row r="383" spans="6:6" ht="16.5">
      <c r="F383" s="190"/>
    </row>
    <row r="384" spans="6:6" ht="16.5">
      <c r="F384" s="190"/>
    </row>
    <row r="385" spans="6:6" ht="16.5">
      <c r="F385" s="190"/>
    </row>
    <row r="386" spans="6:6" ht="16.5">
      <c r="F386" s="190"/>
    </row>
    <row r="387" spans="6:6" ht="16.5">
      <c r="F387" s="190"/>
    </row>
    <row r="388" spans="6:6" ht="16.5">
      <c r="F388" s="190"/>
    </row>
    <row r="389" spans="6:6" ht="16.5">
      <c r="F389" s="190"/>
    </row>
    <row r="390" spans="6:6" ht="16.5">
      <c r="F390" s="190"/>
    </row>
    <row r="391" spans="6:6" ht="16.5">
      <c r="F391" s="190"/>
    </row>
    <row r="392" spans="6:6" ht="16.5">
      <c r="F392" s="190"/>
    </row>
    <row r="393" spans="6:6" ht="16.5">
      <c r="F393" s="190"/>
    </row>
    <row r="394" spans="6:6" ht="16.5">
      <c r="F394" s="190"/>
    </row>
    <row r="395" spans="6:6" ht="16.5">
      <c r="F395" s="190"/>
    </row>
    <row r="396" spans="6:6" ht="16.5">
      <c r="F396" s="190"/>
    </row>
    <row r="397" spans="6:6" ht="16.5">
      <c r="F397" s="190"/>
    </row>
    <row r="398" spans="6:6" ht="16.5">
      <c r="F398" s="190"/>
    </row>
    <row r="399" spans="6:6" ht="16.5">
      <c r="F399" s="190"/>
    </row>
    <row r="400" spans="6:6" ht="16.5">
      <c r="F400" s="190"/>
    </row>
    <row r="401" spans="6:6" ht="16.5">
      <c r="F401" s="190"/>
    </row>
    <row r="402" spans="6:6" ht="16.5">
      <c r="F402" s="190"/>
    </row>
    <row r="403" spans="6:6" ht="16.5">
      <c r="F403" s="190"/>
    </row>
    <row r="404" spans="6:6" ht="16.5">
      <c r="F404" s="190"/>
    </row>
    <row r="405" spans="6:6" ht="16.5">
      <c r="F405" s="190"/>
    </row>
    <row r="406" spans="6:6" ht="16.5">
      <c r="F406" s="190"/>
    </row>
    <row r="407" spans="6:6" ht="16.5">
      <c r="F407" s="190"/>
    </row>
    <row r="408" spans="6:6" ht="16.5">
      <c r="F408" s="190"/>
    </row>
    <row r="409" spans="6:6" ht="16.5">
      <c r="F409" s="190"/>
    </row>
    <row r="410" spans="6:6" ht="16.5">
      <c r="F410" s="190"/>
    </row>
    <row r="411" spans="6:6" ht="16.5">
      <c r="F411" s="190"/>
    </row>
    <row r="412" spans="6:6" ht="16.5">
      <c r="F412" s="190"/>
    </row>
    <row r="413" spans="6:6" ht="16.5">
      <c r="F413" s="190"/>
    </row>
    <row r="414" spans="6:6" ht="16.5">
      <c r="F414" s="190"/>
    </row>
    <row r="415" spans="6:6" ht="16.5">
      <c r="F415" s="190"/>
    </row>
    <row r="416" spans="6:6" ht="16.5">
      <c r="F416" s="190"/>
    </row>
    <row r="417" spans="6:6" ht="16.5">
      <c r="F417" s="190"/>
    </row>
    <row r="418" spans="6:6" ht="16.5">
      <c r="F418" s="190"/>
    </row>
    <row r="419" spans="6:6" ht="16.5">
      <c r="F419" s="190"/>
    </row>
    <row r="420" spans="6:6" ht="16.5">
      <c r="F420" s="190"/>
    </row>
    <row r="421" spans="6:6" ht="16.5">
      <c r="F421" s="190"/>
    </row>
    <row r="422" spans="6:6" ht="16.5">
      <c r="F422" s="190"/>
    </row>
    <row r="423" spans="6:6" ht="16.5">
      <c r="F423" s="190"/>
    </row>
    <row r="424" spans="6:6" ht="16.5">
      <c r="F424" s="190"/>
    </row>
    <row r="425" spans="6:6" ht="16.5">
      <c r="F425" s="190"/>
    </row>
    <row r="426" spans="6:6" ht="16.5">
      <c r="F426" s="190"/>
    </row>
    <row r="427" spans="6:6" ht="16.5">
      <c r="F427" s="190"/>
    </row>
    <row r="428" spans="6:6" ht="16.5">
      <c r="F428" s="190"/>
    </row>
    <row r="429" spans="6:6" ht="16.5">
      <c r="F429" s="190"/>
    </row>
    <row r="430" spans="6:6" ht="16.5">
      <c r="F430" s="190"/>
    </row>
    <row r="431" spans="6:6" ht="16.5">
      <c r="F431" s="190"/>
    </row>
    <row r="432" spans="6:6" ht="16.5">
      <c r="F432" s="190"/>
    </row>
    <row r="433" spans="6:6" ht="16.5">
      <c r="F433" s="190"/>
    </row>
    <row r="434" spans="6:6" ht="16.5">
      <c r="F434" s="190"/>
    </row>
    <row r="435" spans="6:6" ht="16.5">
      <c r="F435" s="190"/>
    </row>
    <row r="436" spans="6:6" ht="16.5">
      <c r="F436" s="190"/>
    </row>
    <row r="437" spans="6:6" ht="16.5">
      <c r="F437" s="190"/>
    </row>
    <row r="438" spans="6:6" ht="16.5">
      <c r="F438" s="190"/>
    </row>
    <row r="439" spans="6:6" ht="16.5">
      <c r="F439" s="190"/>
    </row>
    <row r="440" spans="6:6" ht="16.5">
      <c r="F440" s="190"/>
    </row>
    <row r="441" spans="6:6" ht="16.5">
      <c r="F441" s="190"/>
    </row>
    <row r="442" spans="6:6" ht="16.5">
      <c r="F442" s="190"/>
    </row>
    <row r="443" spans="6:6" ht="16.5">
      <c r="F443" s="190"/>
    </row>
    <row r="444" spans="6:6" ht="16.5">
      <c r="F444" s="190"/>
    </row>
    <row r="445" spans="6:6" ht="16.5">
      <c r="F445" s="190"/>
    </row>
    <row r="446" spans="6:6" ht="16.5">
      <c r="F446" s="190"/>
    </row>
    <row r="447" spans="6:6" ht="16.5">
      <c r="F447" s="190"/>
    </row>
    <row r="448" spans="6:6" ht="16.5">
      <c r="F448" s="190"/>
    </row>
    <row r="449" spans="6:6" ht="16.5">
      <c r="F449" s="190"/>
    </row>
    <row r="450" spans="6:6" ht="16.5">
      <c r="F450" s="190"/>
    </row>
    <row r="451" spans="6:6" ht="16.5">
      <c r="F451" s="190"/>
    </row>
    <row r="452" spans="6:6" ht="16.5">
      <c r="F452" s="190"/>
    </row>
    <row r="453" spans="6:6" ht="16.5">
      <c r="F453" s="190"/>
    </row>
    <row r="454" spans="6:6" ht="16.5">
      <c r="F454" s="190"/>
    </row>
    <row r="455" spans="6:6" ht="16.5">
      <c r="F455" s="190"/>
    </row>
    <row r="456" spans="6:6" ht="16.5">
      <c r="F456" s="190"/>
    </row>
    <row r="457" spans="6:6" ht="16.5">
      <c r="F457" s="190"/>
    </row>
    <row r="458" spans="6:6" ht="16.5">
      <c r="F458" s="190"/>
    </row>
    <row r="459" spans="6:6" ht="16.5">
      <c r="F459" s="190"/>
    </row>
    <row r="460" spans="6:6" ht="16.5">
      <c r="F460" s="190"/>
    </row>
    <row r="461" spans="6:6" ht="16.5">
      <c r="F461" s="190"/>
    </row>
    <row r="462" spans="6:6" ht="16.5">
      <c r="F462" s="190"/>
    </row>
    <row r="463" spans="6:6" ht="16.5">
      <c r="F463" s="190"/>
    </row>
    <row r="464" spans="6:6" ht="16.5">
      <c r="F464" s="190"/>
    </row>
    <row r="465" spans="6:6" ht="16.5">
      <c r="F465" s="190"/>
    </row>
    <row r="466" spans="6:6" ht="16.5">
      <c r="F466" s="190"/>
    </row>
    <row r="467" spans="6:6" ht="16.5">
      <c r="F467" s="190"/>
    </row>
    <row r="468" spans="6:6" ht="16.5">
      <c r="F468" s="190"/>
    </row>
    <row r="469" spans="6:6" ht="16.5">
      <c r="F469" s="190"/>
    </row>
    <row r="470" spans="6:6" ht="16.5">
      <c r="F470" s="190"/>
    </row>
    <row r="471" spans="6:6" ht="16.5">
      <c r="F471" s="190"/>
    </row>
    <row r="472" spans="6:6" ht="16.5">
      <c r="F472" s="190"/>
    </row>
    <row r="473" spans="6:6" ht="16.5">
      <c r="F473" s="190"/>
    </row>
    <row r="474" spans="6:6" ht="16.5">
      <c r="F474" s="190"/>
    </row>
    <row r="475" spans="6:6" ht="16.5">
      <c r="F475" s="190"/>
    </row>
    <row r="476" spans="6:6" ht="16.5">
      <c r="F476" s="190"/>
    </row>
    <row r="477" spans="6:6" ht="16.5">
      <c r="F477" s="190"/>
    </row>
    <row r="478" spans="6:6" ht="16.5">
      <c r="F478" s="190"/>
    </row>
    <row r="479" spans="6:6" ht="16.5">
      <c r="F479" s="190"/>
    </row>
    <row r="480" spans="6:6" ht="16.5">
      <c r="F480" s="190"/>
    </row>
    <row r="481" spans="6:6" ht="16.5">
      <c r="F481" s="190"/>
    </row>
    <row r="482" spans="6:6" ht="16.5">
      <c r="F482" s="190"/>
    </row>
    <row r="483" spans="6:6" ht="16.5">
      <c r="F483" s="190"/>
    </row>
    <row r="484" spans="6:6" ht="16.5">
      <c r="F484" s="190"/>
    </row>
    <row r="485" spans="6:6" ht="16.5">
      <c r="F485" s="190"/>
    </row>
    <row r="486" spans="6:6" ht="16.5">
      <c r="F486" s="190"/>
    </row>
    <row r="487" spans="6:6" ht="16.5">
      <c r="F487" s="190"/>
    </row>
    <row r="488" spans="6:6" ht="16.5">
      <c r="F488" s="190"/>
    </row>
    <row r="489" spans="6:6" ht="16.5">
      <c r="F489" s="190"/>
    </row>
    <row r="490" spans="6:6" ht="16.5">
      <c r="F490" s="190"/>
    </row>
    <row r="491" spans="6:6" ht="16.5">
      <c r="F491" s="190"/>
    </row>
    <row r="492" spans="6:6" ht="16.5">
      <c r="F492" s="190"/>
    </row>
    <row r="493" spans="6:6" ht="16.5">
      <c r="F493" s="190"/>
    </row>
    <row r="494" spans="6:6" ht="16.5">
      <c r="F494" s="190"/>
    </row>
    <row r="495" spans="6:6" ht="16.5">
      <c r="F495" s="190"/>
    </row>
    <row r="496" spans="6:6" ht="16.5">
      <c r="F496" s="190"/>
    </row>
    <row r="497" spans="6:6" ht="16.5">
      <c r="F497" s="190"/>
    </row>
    <row r="498" spans="6:6" ht="16.5">
      <c r="F498" s="190"/>
    </row>
    <row r="499" spans="6:6" ht="16.5">
      <c r="F499" s="190"/>
    </row>
    <row r="500" spans="6:6" ht="16.5">
      <c r="F500" s="190"/>
    </row>
    <row r="501" spans="6:6" ht="16.5">
      <c r="F501" s="190"/>
    </row>
    <row r="502" spans="6:6" ht="16.5">
      <c r="F502" s="190"/>
    </row>
    <row r="503" spans="6:6" ht="16.5">
      <c r="F503" s="190"/>
    </row>
    <row r="504" spans="6:6" ht="16.5">
      <c r="F504" s="190"/>
    </row>
    <row r="505" spans="6:6" ht="16.5">
      <c r="F505" s="190"/>
    </row>
    <row r="506" spans="6:6" ht="16.5">
      <c r="F506" s="190"/>
    </row>
    <row r="507" spans="6:6" ht="16.5">
      <c r="F507" s="190"/>
    </row>
    <row r="508" spans="6:6" ht="16.5">
      <c r="F508" s="190"/>
    </row>
    <row r="509" spans="6:6" ht="16.5">
      <c r="F509" s="190"/>
    </row>
    <row r="510" spans="6:6" ht="16.5">
      <c r="F510" s="190"/>
    </row>
    <row r="511" spans="6:6" ht="16.5">
      <c r="F511" s="190"/>
    </row>
    <row r="512" spans="6:6" ht="16.5">
      <c r="F512" s="190"/>
    </row>
    <row r="513" spans="6:6" ht="16.5">
      <c r="F513" s="190"/>
    </row>
    <row r="514" spans="6:6" ht="16.5">
      <c r="F514" s="190"/>
    </row>
    <row r="515" spans="6:6" ht="16.5">
      <c r="F515" s="190"/>
    </row>
    <row r="516" spans="6:6" ht="16.5">
      <c r="F516" s="190"/>
    </row>
    <row r="517" spans="6:6" ht="16.5">
      <c r="F517" s="190"/>
    </row>
    <row r="518" spans="6:6" ht="16.5">
      <c r="F518" s="190"/>
    </row>
    <row r="519" spans="6:6" ht="16.5">
      <c r="F519" s="190"/>
    </row>
    <row r="520" spans="6:6" ht="16.5">
      <c r="F520" s="190"/>
    </row>
    <row r="521" spans="6:6" ht="16.5">
      <c r="F521" s="190"/>
    </row>
    <row r="522" spans="6:6" ht="16.5">
      <c r="F522" s="190"/>
    </row>
    <row r="523" spans="6:6" ht="16.5">
      <c r="F523" s="190"/>
    </row>
    <row r="524" spans="6:6" ht="16.5">
      <c r="F524" s="190"/>
    </row>
    <row r="525" spans="6:6" ht="16.5">
      <c r="F525" s="190"/>
    </row>
    <row r="526" spans="6:6" ht="16.5">
      <c r="F526" s="190"/>
    </row>
    <row r="527" spans="6:6" ht="16.5">
      <c r="F527" s="190"/>
    </row>
    <row r="528" spans="6:6" ht="16.5">
      <c r="F528" s="190"/>
    </row>
    <row r="529" spans="6:6" ht="16.5">
      <c r="F529" s="190"/>
    </row>
    <row r="530" spans="6:6" ht="16.5">
      <c r="F530" s="190"/>
    </row>
    <row r="531" spans="6:6" ht="16.5">
      <c r="F531" s="190"/>
    </row>
    <row r="532" spans="6:6" ht="16.5">
      <c r="F532" s="190"/>
    </row>
    <row r="533" spans="6:6" ht="16.5">
      <c r="F533" s="190"/>
    </row>
    <row r="534" spans="6:6" ht="16.5">
      <c r="F534" s="190"/>
    </row>
    <row r="535" spans="6:6" ht="16.5">
      <c r="F535" s="190"/>
    </row>
    <row r="536" spans="6:6" ht="16.5">
      <c r="F536" s="190"/>
    </row>
    <row r="537" spans="6:6" ht="16.5">
      <c r="F537" s="190"/>
    </row>
    <row r="538" spans="6:6" ht="16.5">
      <c r="F538" s="190"/>
    </row>
    <row r="539" spans="6:6" ht="16.5">
      <c r="F539" s="190"/>
    </row>
    <row r="540" spans="6:6" ht="16.5">
      <c r="F540" s="190"/>
    </row>
    <row r="541" spans="6:6" ht="16.5">
      <c r="F541" s="190"/>
    </row>
    <row r="542" spans="6:6" ht="16.5">
      <c r="F542" s="190"/>
    </row>
    <row r="543" spans="6:6" ht="16.5">
      <c r="F543" s="190"/>
    </row>
    <row r="544" spans="6:6" ht="16.5">
      <c r="F544" s="190"/>
    </row>
    <row r="545" spans="6:6" ht="16.5">
      <c r="F545" s="190"/>
    </row>
    <row r="546" spans="6:6" ht="16.5">
      <c r="F546" s="190"/>
    </row>
    <row r="547" spans="6:6" ht="16.5">
      <c r="F547" s="190"/>
    </row>
    <row r="548" spans="6:6" ht="16.5">
      <c r="F548" s="190"/>
    </row>
    <row r="549" spans="6:6" ht="16.5">
      <c r="F549" s="190"/>
    </row>
    <row r="550" spans="6:6" ht="16.5">
      <c r="F550" s="190"/>
    </row>
    <row r="551" spans="6:6" ht="16.5">
      <c r="F551" s="190"/>
    </row>
    <row r="552" spans="6:6" ht="16.5">
      <c r="F552" s="190"/>
    </row>
    <row r="553" spans="6:6" ht="16.5">
      <c r="F553" s="190"/>
    </row>
    <row r="554" spans="6:6" ht="16.5">
      <c r="F554" s="190"/>
    </row>
    <row r="555" spans="6:6" ht="16.5">
      <c r="F555" s="190"/>
    </row>
    <row r="556" spans="6:6" ht="16.5">
      <c r="F556" s="190"/>
    </row>
    <row r="557" spans="6:6" ht="16.5">
      <c r="F557" s="190"/>
    </row>
    <row r="558" spans="6:6" ht="16.5">
      <c r="F558" s="190"/>
    </row>
    <row r="559" spans="6:6" ht="16.5">
      <c r="F559" s="190"/>
    </row>
    <row r="560" spans="6:6" ht="16.5">
      <c r="F560" s="190"/>
    </row>
    <row r="561" spans="6:6" ht="16.5">
      <c r="F561" s="190"/>
    </row>
    <row r="562" spans="6:6" ht="16.5">
      <c r="F562" s="190"/>
    </row>
    <row r="563" spans="6:6" ht="16.5">
      <c r="F563" s="190"/>
    </row>
    <row r="564" spans="6:6" ht="16.5">
      <c r="F564" s="190"/>
    </row>
    <row r="565" spans="6:6" ht="16.5">
      <c r="F565" s="190"/>
    </row>
    <row r="566" spans="6:6" ht="16.5">
      <c r="F566" s="190"/>
    </row>
    <row r="567" spans="6:6" ht="16.5">
      <c r="F567" s="190"/>
    </row>
    <row r="568" spans="6:6" ht="16.5">
      <c r="F568" s="190"/>
    </row>
    <row r="569" spans="6:6" ht="16.5">
      <c r="F569" s="190"/>
    </row>
    <row r="570" spans="6:6" ht="16.5">
      <c r="F570" s="190"/>
    </row>
    <row r="571" spans="6:6" ht="16.5">
      <c r="F571" s="190"/>
    </row>
    <row r="572" spans="6:6" ht="16.5">
      <c r="F572" s="190"/>
    </row>
    <row r="573" spans="6:6" ht="16.5">
      <c r="F573" s="190"/>
    </row>
    <row r="574" spans="6:6" ht="16.5">
      <c r="F574" s="190"/>
    </row>
    <row r="575" spans="6:6" ht="16.5">
      <c r="F575" s="190"/>
    </row>
    <row r="576" spans="6:6" ht="16.5">
      <c r="F576" s="190"/>
    </row>
    <row r="577" spans="6:6" ht="16.5">
      <c r="F577" s="190"/>
    </row>
    <row r="578" spans="6:6" ht="16.5">
      <c r="F578" s="190"/>
    </row>
    <row r="579" spans="6:6" ht="16.5">
      <c r="F579" s="190"/>
    </row>
    <row r="580" spans="6:6" ht="16.5">
      <c r="F580" s="190"/>
    </row>
    <row r="581" spans="6:6" ht="16.5">
      <c r="F581" s="190"/>
    </row>
    <row r="582" spans="6:6" ht="16.5">
      <c r="F582" s="190"/>
    </row>
    <row r="583" spans="6:6" ht="16.5">
      <c r="F583" s="190"/>
    </row>
    <row r="584" spans="6:6" ht="16.5">
      <c r="F584" s="190"/>
    </row>
    <row r="585" spans="6:6" ht="16.5">
      <c r="F585" s="190"/>
    </row>
    <row r="586" spans="6:6" ht="16.5">
      <c r="F586" s="190"/>
    </row>
    <row r="587" spans="6:6" ht="16.5">
      <c r="F587" s="190"/>
    </row>
    <row r="588" spans="6:6" ht="16.5">
      <c r="F588" s="190"/>
    </row>
    <row r="589" spans="6:6" ht="16.5">
      <c r="F589" s="190"/>
    </row>
    <row r="590" spans="6:6" ht="16.5">
      <c r="F590" s="190"/>
    </row>
    <row r="591" spans="6:6" ht="16.5">
      <c r="F591" s="190"/>
    </row>
    <row r="592" spans="6:6" ht="16.5">
      <c r="F592" s="190"/>
    </row>
    <row r="593" spans="6:6" ht="16.5">
      <c r="F593" s="190"/>
    </row>
    <row r="594" spans="6:6" ht="16.5">
      <c r="F594" s="190"/>
    </row>
    <row r="595" spans="6:6" ht="16.5">
      <c r="F595" s="190"/>
    </row>
    <row r="596" spans="6:6" ht="16.5">
      <c r="F596" s="190"/>
    </row>
    <row r="597" spans="6:6" ht="16.5">
      <c r="F597" s="190"/>
    </row>
    <row r="598" spans="6:6" ht="16.5">
      <c r="F598" s="190"/>
    </row>
    <row r="599" spans="6:6" ht="16.5">
      <c r="F599" s="190"/>
    </row>
    <row r="600" spans="6:6" ht="16.5">
      <c r="F600" s="190"/>
    </row>
    <row r="601" spans="6:6" ht="16.5">
      <c r="F601" s="190"/>
    </row>
    <row r="602" spans="6:6" ht="16.5">
      <c r="F602" s="190"/>
    </row>
    <row r="603" spans="6:6" ht="16.5">
      <c r="F603" s="190"/>
    </row>
    <row r="604" spans="6:6" ht="16.5">
      <c r="F604" s="190"/>
    </row>
    <row r="605" spans="6:6" ht="16.5">
      <c r="F605" s="190"/>
    </row>
    <row r="606" spans="6:6" ht="16.5">
      <c r="F606" s="190"/>
    </row>
    <row r="607" spans="6:6" ht="16.5">
      <c r="F607" s="190"/>
    </row>
    <row r="608" spans="6:6" ht="16.5">
      <c r="F608" s="190"/>
    </row>
    <row r="609" spans="6:6" ht="16.5">
      <c r="F609" s="190"/>
    </row>
    <row r="610" spans="6:6" ht="16.5">
      <c r="F610" s="190"/>
    </row>
    <row r="611" spans="6:6" ht="16.5">
      <c r="F611" s="190"/>
    </row>
    <row r="612" spans="6:6" ht="16.5">
      <c r="F612" s="190"/>
    </row>
    <row r="613" spans="6:6" ht="16.5">
      <c r="F613" s="190"/>
    </row>
    <row r="614" spans="6:6" ht="16.5">
      <c r="F614" s="190"/>
    </row>
    <row r="615" spans="6:6" ht="16.5">
      <c r="F615" s="190"/>
    </row>
    <row r="616" spans="6:6" ht="16.5">
      <c r="F616" s="190"/>
    </row>
    <row r="617" spans="6:6" ht="16.5">
      <c r="F617" s="190"/>
    </row>
    <row r="618" spans="6:6" ht="16.5">
      <c r="F618" s="190"/>
    </row>
    <row r="619" spans="6:6" ht="16.5">
      <c r="F619" s="190"/>
    </row>
    <row r="620" spans="6:6" ht="16.5">
      <c r="F620" s="190"/>
    </row>
    <row r="621" spans="6:6" ht="16.5">
      <c r="F621" s="190"/>
    </row>
    <row r="622" spans="6:6" ht="16.5">
      <c r="F622" s="190"/>
    </row>
    <row r="623" spans="6:6" ht="16.5">
      <c r="F623" s="190"/>
    </row>
    <row r="624" spans="6:6" ht="16.5">
      <c r="F624" s="190"/>
    </row>
    <row r="625" spans="6:6" ht="16.5">
      <c r="F625" s="190"/>
    </row>
    <row r="626" spans="6:6" ht="16.5">
      <c r="F626" s="190"/>
    </row>
    <row r="627" spans="6:6" ht="16.5">
      <c r="F627" s="190"/>
    </row>
    <row r="628" spans="6:6" ht="16.5">
      <c r="F628" s="190"/>
    </row>
    <row r="629" spans="6:6" ht="16.5">
      <c r="F629" s="190"/>
    </row>
    <row r="630" spans="6:6" ht="16.5">
      <c r="F630" s="190"/>
    </row>
    <row r="631" spans="6:6" ht="16.5">
      <c r="F631" s="190"/>
    </row>
    <row r="632" spans="6:6" ht="16.5">
      <c r="F632" s="190"/>
    </row>
    <row r="633" spans="6:6" ht="16.5">
      <c r="F633" s="190"/>
    </row>
    <row r="634" spans="6:6" ht="16.5">
      <c r="F634" s="190"/>
    </row>
    <row r="635" spans="6:6" ht="16.5">
      <c r="F635" s="190"/>
    </row>
    <row r="636" spans="6:6" ht="16.5">
      <c r="F636" s="190"/>
    </row>
    <row r="637" spans="6:6" ht="16.5">
      <c r="F637" s="190"/>
    </row>
    <row r="638" spans="6:6" ht="16.5">
      <c r="F638" s="190"/>
    </row>
    <row r="639" spans="6:6" ht="16.5">
      <c r="F639" s="190"/>
    </row>
    <row r="640" spans="6:6" ht="16.5">
      <c r="F640" s="190"/>
    </row>
    <row r="641" spans="6:6" ht="16.5">
      <c r="F641" s="190"/>
    </row>
    <row r="642" spans="6:6" ht="16.5">
      <c r="F642" s="190"/>
    </row>
    <row r="643" spans="6:6" ht="16.5">
      <c r="F643" s="190"/>
    </row>
    <row r="644" spans="6:6" ht="16.5">
      <c r="F644" s="190"/>
    </row>
    <row r="645" spans="6:6" ht="16.5">
      <c r="F645" s="190"/>
    </row>
    <row r="646" spans="6:6" ht="16.5">
      <c r="F646" s="190"/>
    </row>
    <row r="647" spans="6:6" ht="16.5">
      <c r="F647" s="190"/>
    </row>
    <row r="648" spans="6:6" ht="16.5">
      <c r="F648" s="190"/>
    </row>
    <row r="649" spans="6:6" ht="16.5">
      <c r="F649" s="190"/>
    </row>
    <row r="650" spans="6:6" ht="16.5">
      <c r="F650" s="190"/>
    </row>
    <row r="651" spans="6:6" ht="16.5">
      <c r="F651" s="190"/>
    </row>
    <row r="652" spans="6:6" ht="16.5">
      <c r="F652" s="190"/>
    </row>
    <row r="653" spans="6:6" ht="16.5">
      <c r="F653" s="190"/>
    </row>
    <row r="654" spans="6:6" ht="16.5">
      <c r="F654" s="190"/>
    </row>
    <row r="655" spans="6:6" ht="16.5">
      <c r="F655" s="190"/>
    </row>
    <row r="656" spans="6:6" ht="16.5">
      <c r="F656" s="190"/>
    </row>
    <row r="657" spans="6:6" ht="16.5">
      <c r="F657" s="190"/>
    </row>
    <row r="658" spans="6:6" ht="16.5">
      <c r="F658" s="190"/>
    </row>
    <row r="659" spans="6:6" ht="16.5">
      <c r="F659" s="190"/>
    </row>
    <row r="660" spans="6:6" ht="16.5">
      <c r="F660" s="190"/>
    </row>
    <row r="661" spans="6:6" ht="16.5">
      <c r="F661" s="190"/>
    </row>
    <row r="662" spans="6:6" ht="16.5">
      <c r="F662" s="190"/>
    </row>
    <row r="663" spans="6:6" ht="16.5">
      <c r="F663" s="190"/>
    </row>
    <row r="664" spans="6:6" ht="16.5">
      <c r="F664" s="190"/>
    </row>
    <row r="665" spans="6:6" ht="16.5">
      <c r="F665" s="190"/>
    </row>
    <row r="666" spans="6:6" ht="16.5">
      <c r="F666" s="190"/>
    </row>
    <row r="667" spans="6:6" ht="16.5">
      <c r="F667" s="190"/>
    </row>
    <row r="668" spans="6:6" ht="16.5">
      <c r="F668" s="190"/>
    </row>
    <row r="669" spans="6:6" ht="16.5">
      <c r="F669" s="190"/>
    </row>
    <row r="670" spans="6:6" ht="16.5">
      <c r="F670" s="190"/>
    </row>
    <row r="671" spans="6:6" ht="16.5">
      <c r="F671" s="190"/>
    </row>
    <row r="672" spans="6:6" ht="16.5">
      <c r="F672" s="190"/>
    </row>
    <row r="673" spans="6:6" ht="16.5">
      <c r="F673" s="190"/>
    </row>
    <row r="674" spans="6:6" ht="16.5">
      <c r="F674" s="190"/>
    </row>
    <row r="675" spans="6:6" ht="16.5">
      <c r="F675" s="190"/>
    </row>
    <row r="676" spans="6:6" ht="16.5">
      <c r="F676" s="190"/>
    </row>
    <row r="677" spans="6:6" ht="16.5">
      <c r="F677" s="190"/>
    </row>
    <row r="678" spans="6:6" ht="16.5">
      <c r="F678" s="190"/>
    </row>
    <row r="679" spans="6:6" ht="16.5">
      <c r="F679" s="190"/>
    </row>
    <row r="680" spans="6:6" ht="16.5">
      <c r="F680" s="190"/>
    </row>
    <row r="681" spans="6:6" ht="16.5">
      <c r="F681" s="190"/>
    </row>
    <row r="682" spans="6:6" ht="16.5">
      <c r="F682" s="190"/>
    </row>
    <row r="683" spans="6:6" ht="16.5">
      <c r="F683" s="190"/>
    </row>
    <row r="684" spans="6:6" ht="16.5">
      <c r="F684" s="190"/>
    </row>
    <row r="685" spans="6:6" ht="16.5">
      <c r="F685" s="190"/>
    </row>
    <row r="686" spans="6:6" ht="16.5">
      <c r="F686" s="190"/>
    </row>
    <row r="687" spans="6:6" ht="16.5">
      <c r="F687" s="190"/>
    </row>
    <row r="688" spans="6:6" ht="16.5">
      <c r="F688" s="190"/>
    </row>
    <row r="689" spans="6:6" ht="16.5">
      <c r="F689" s="190"/>
    </row>
    <row r="690" spans="6:6" ht="16.5">
      <c r="F690" s="190"/>
    </row>
    <row r="691" spans="6:6" ht="16.5">
      <c r="F691" s="190"/>
    </row>
    <row r="692" spans="6:6" ht="16.5">
      <c r="F692" s="190"/>
    </row>
    <row r="693" spans="6:6" ht="16.5">
      <c r="F693" s="190"/>
    </row>
    <row r="694" spans="6:6" ht="16.5">
      <c r="F694" s="190"/>
    </row>
    <row r="695" spans="6:6" ht="16.5">
      <c r="F695" s="190"/>
    </row>
    <row r="696" spans="6:6" ht="16.5">
      <c r="F696" s="190"/>
    </row>
    <row r="697" spans="6:6" ht="16.5">
      <c r="F697" s="190"/>
    </row>
    <row r="698" spans="6:6" ht="16.5">
      <c r="F698" s="190"/>
    </row>
    <row r="699" spans="6:6" ht="16.5">
      <c r="F699" s="190"/>
    </row>
    <row r="700" spans="6:6" ht="16.5">
      <c r="F700" s="190"/>
    </row>
    <row r="701" spans="6:6" ht="16.5">
      <c r="F701" s="190"/>
    </row>
    <row r="702" spans="6:6" ht="16.5">
      <c r="F702" s="190"/>
    </row>
    <row r="703" spans="6:6" ht="16.5">
      <c r="F703" s="190"/>
    </row>
    <row r="704" spans="6:6" ht="16.5">
      <c r="F704" s="190"/>
    </row>
    <row r="705" spans="6:6" ht="16.5">
      <c r="F705" s="190"/>
    </row>
    <row r="706" spans="6:6" ht="16.5">
      <c r="F706" s="190"/>
    </row>
    <row r="707" spans="6:6" ht="16.5">
      <c r="F707" s="190"/>
    </row>
    <row r="708" spans="6:6" ht="16.5">
      <c r="F708" s="190"/>
    </row>
    <row r="709" spans="6:6" ht="16.5">
      <c r="F709" s="190"/>
    </row>
    <row r="710" spans="6:6" ht="16.5">
      <c r="F710" s="190"/>
    </row>
    <row r="711" spans="6:6" ht="16.5">
      <c r="F711" s="190"/>
    </row>
    <row r="712" spans="6:6" ht="16.5">
      <c r="F712" s="190"/>
    </row>
    <row r="713" spans="6:6" ht="16.5">
      <c r="F713" s="190"/>
    </row>
    <row r="714" spans="6:6" ht="16.5">
      <c r="F714" s="190"/>
    </row>
    <row r="715" spans="6:6" ht="16.5">
      <c r="F715" s="190"/>
    </row>
    <row r="716" spans="6:6" ht="16.5">
      <c r="F716" s="190"/>
    </row>
    <row r="717" spans="6:6" ht="16.5">
      <c r="F717" s="190"/>
    </row>
    <row r="718" spans="6:6" ht="16.5">
      <c r="F718" s="190"/>
    </row>
    <row r="719" spans="6:6" ht="16.5">
      <c r="F719" s="190"/>
    </row>
    <row r="720" spans="6:6" ht="16.5">
      <c r="F720" s="190"/>
    </row>
    <row r="721" spans="6:6" ht="16.5">
      <c r="F721" s="190"/>
    </row>
    <row r="722" spans="6:6" ht="16.5">
      <c r="F722" s="190"/>
    </row>
    <row r="723" spans="6:6" ht="16.5">
      <c r="F723" s="190"/>
    </row>
    <row r="724" spans="6:6" ht="16.5">
      <c r="F724" s="190"/>
    </row>
    <row r="725" spans="6:6" ht="16.5">
      <c r="F725" s="190"/>
    </row>
    <row r="726" spans="6:6" ht="16.5">
      <c r="F726" s="190"/>
    </row>
    <row r="727" spans="6:6" ht="16.5">
      <c r="F727" s="190"/>
    </row>
    <row r="728" spans="6:6" ht="16.5">
      <c r="F728" s="190"/>
    </row>
    <row r="729" spans="6:6" ht="16.5">
      <c r="F729" s="190"/>
    </row>
    <row r="730" spans="6:6" ht="16.5">
      <c r="F730" s="190"/>
    </row>
    <row r="731" spans="6:6" ht="16.5">
      <c r="F731" s="190"/>
    </row>
    <row r="732" spans="6:6" ht="16.5">
      <c r="F732" s="190"/>
    </row>
    <row r="733" spans="6:6" ht="16.5">
      <c r="F733" s="190"/>
    </row>
    <row r="734" spans="6:6" ht="16.5">
      <c r="F734" s="190"/>
    </row>
    <row r="735" spans="6:6" ht="16.5">
      <c r="F735" s="190"/>
    </row>
    <row r="736" spans="6:6" ht="16.5">
      <c r="F736" s="190"/>
    </row>
    <row r="737" spans="6:6" ht="16.5">
      <c r="F737" s="190"/>
    </row>
    <row r="738" spans="6:6" ht="16.5">
      <c r="F738" s="190"/>
    </row>
    <row r="739" spans="6:6" ht="16.5">
      <c r="F739" s="190"/>
    </row>
    <row r="740" spans="6:6" ht="16.5">
      <c r="F740" s="190"/>
    </row>
    <row r="741" spans="6:6" ht="16.5">
      <c r="F741" s="190"/>
    </row>
    <row r="742" spans="6:6" ht="16.5">
      <c r="F742" s="190"/>
    </row>
    <row r="743" spans="6:6" ht="16.5">
      <c r="F743" s="190"/>
    </row>
    <row r="744" spans="6:6" ht="16.5">
      <c r="F744" s="190"/>
    </row>
    <row r="745" spans="6:6" ht="16.5">
      <c r="F745" s="190"/>
    </row>
    <row r="746" spans="6:6" ht="16.5">
      <c r="F746" s="190"/>
    </row>
    <row r="747" spans="6:6" ht="16.5">
      <c r="F747" s="190"/>
    </row>
    <row r="748" spans="6:6" ht="16.5">
      <c r="F748" s="190"/>
    </row>
    <row r="749" spans="6:6" ht="16.5">
      <c r="F749" s="190"/>
    </row>
    <row r="750" spans="6:6" ht="16.5">
      <c r="F750" s="190"/>
    </row>
    <row r="751" spans="6:6" ht="16.5">
      <c r="F751" s="190"/>
    </row>
    <row r="752" spans="6:6" ht="16.5">
      <c r="F752" s="190"/>
    </row>
    <row r="753" spans="6:6" ht="16.5">
      <c r="F753" s="190"/>
    </row>
    <row r="754" spans="6:6" ht="16.5">
      <c r="F754" s="190"/>
    </row>
    <row r="755" spans="6:6" ht="16.5">
      <c r="F755" s="190"/>
    </row>
    <row r="756" spans="6:6" ht="16.5">
      <c r="F756" s="190"/>
    </row>
    <row r="757" spans="6:6" ht="16.5">
      <c r="F757" s="190"/>
    </row>
    <row r="758" spans="6:6" ht="16.5">
      <c r="F758" s="190"/>
    </row>
    <row r="759" spans="6:6" ht="16.5">
      <c r="F759" s="190"/>
    </row>
    <row r="760" spans="6:6" ht="16.5">
      <c r="F760" s="190"/>
    </row>
    <row r="761" spans="6:6" ht="16.5">
      <c r="F761" s="190"/>
    </row>
    <row r="762" spans="6:6" ht="16.5">
      <c r="F762" s="190"/>
    </row>
    <row r="763" spans="6:6" ht="16.5">
      <c r="F763" s="190"/>
    </row>
    <row r="764" spans="6:6" ht="16.5">
      <c r="F764" s="190"/>
    </row>
    <row r="765" spans="6:6" ht="16.5">
      <c r="F765" s="190"/>
    </row>
    <row r="766" spans="6:6" ht="16.5">
      <c r="F766" s="190"/>
    </row>
    <row r="767" spans="6:6" ht="16.5">
      <c r="F767" s="190"/>
    </row>
    <row r="768" spans="6:6" ht="16.5">
      <c r="F768" s="190"/>
    </row>
    <row r="769" spans="6:6" ht="16.5">
      <c r="F769" s="190"/>
    </row>
    <row r="770" spans="6:6" ht="16.5">
      <c r="F770" s="190"/>
    </row>
    <row r="771" spans="6:6" ht="16.5">
      <c r="F771" s="190"/>
    </row>
    <row r="772" spans="6:6" ht="16.5">
      <c r="F772" s="190"/>
    </row>
    <row r="773" spans="6:6" ht="16.5">
      <c r="F773" s="190"/>
    </row>
    <row r="774" spans="6:6" ht="16.5">
      <c r="F774" s="190"/>
    </row>
    <row r="775" spans="6:6" ht="16.5">
      <c r="F775" s="190"/>
    </row>
    <row r="776" spans="6:6" ht="16.5">
      <c r="F776" s="190"/>
    </row>
    <row r="777" spans="6:6" ht="16.5">
      <c r="F777" s="190"/>
    </row>
    <row r="778" spans="6:6" ht="16.5">
      <c r="F778" s="190"/>
    </row>
    <row r="779" spans="6:6" ht="16.5">
      <c r="F779" s="190"/>
    </row>
    <row r="780" spans="6:6" ht="16.5">
      <c r="F780" s="190"/>
    </row>
    <row r="781" spans="6:6" ht="16.5">
      <c r="F781" s="190"/>
    </row>
    <row r="782" spans="6:6" ht="16.5">
      <c r="F782" s="190"/>
    </row>
    <row r="783" spans="6:6" ht="16.5">
      <c r="F783" s="190"/>
    </row>
    <row r="784" spans="6:6" ht="16.5">
      <c r="F784" s="190"/>
    </row>
    <row r="785" spans="6:6" ht="16.5">
      <c r="F785" s="190"/>
    </row>
    <row r="786" spans="6:6" ht="16.5">
      <c r="F786" s="190"/>
    </row>
    <row r="787" spans="6:6" ht="16.5">
      <c r="F787" s="190"/>
    </row>
    <row r="788" spans="6:6" ht="16.5">
      <c r="F788" s="190"/>
    </row>
    <row r="789" spans="6:6" ht="16.5">
      <c r="F789" s="190"/>
    </row>
    <row r="790" spans="6:6" ht="16.5">
      <c r="F790" s="190"/>
    </row>
    <row r="791" spans="6:6" ht="16.5">
      <c r="F791" s="190"/>
    </row>
    <row r="792" spans="6:6" ht="16.5">
      <c r="F792" s="190"/>
    </row>
    <row r="793" spans="6:6" ht="16.5">
      <c r="F793" s="190"/>
    </row>
    <row r="794" spans="6:6" ht="16.5">
      <c r="F794" s="190"/>
    </row>
    <row r="795" spans="6:6" ht="16.5">
      <c r="F795" s="190"/>
    </row>
    <row r="796" spans="6:6" ht="16.5">
      <c r="F796" s="190"/>
    </row>
    <row r="797" spans="6:6" ht="16.5">
      <c r="F797" s="190"/>
    </row>
    <row r="798" spans="6:6" ht="16.5">
      <c r="F798" s="190"/>
    </row>
    <row r="799" spans="6:6" ht="16.5">
      <c r="F799" s="190"/>
    </row>
    <row r="800" spans="6:6" ht="16.5">
      <c r="F800" s="190"/>
    </row>
    <row r="801" spans="6:6" ht="16.5">
      <c r="F801" s="190"/>
    </row>
    <row r="802" spans="6:6" ht="16.5">
      <c r="F802" s="190"/>
    </row>
    <row r="803" spans="6:6" ht="16.5">
      <c r="F803" s="190"/>
    </row>
    <row r="804" spans="6:6" ht="16.5">
      <c r="F804" s="190"/>
    </row>
    <row r="805" spans="6:6" ht="16.5">
      <c r="F805" s="190"/>
    </row>
    <row r="806" spans="6:6" ht="16.5">
      <c r="F806" s="190"/>
    </row>
    <row r="807" spans="6:6" ht="16.5">
      <c r="F807" s="190"/>
    </row>
    <row r="808" spans="6:6" ht="16.5">
      <c r="F808" s="190"/>
    </row>
    <row r="809" spans="6:6" ht="16.5">
      <c r="F809" s="190"/>
    </row>
    <row r="810" spans="6:6" ht="16.5">
      <c r="F810" s="190"/>
    </row>
    <row r="811" spans="6:6" ht="16.5">
      <c r="F811" s="190"/>
    </row>
    <row r="812" spans="6:6" ht="16.5">
      <c r="F812" s="190"/>
    </row>
    <row r="813" spans="6:6" ht="16.5">
      <c r="F813" s="190"/>
    </row>
    <row r="814" spans="6:6" ht="16.5">
      <c r="F814" s="190"/>
    </row>
    <row r="815" spans="6:6" ht="16.5">
      <c r="F815" s="190"/>
    </row>
    <row r="816" spans="6:6" ht="16.5">
      <c r="F816" s="190"/>
    </row>
    <row r="817" spans="6:6" ht="16.5">
      <c r="F817" s="190"/>
    </row>
    <row r="818" spans="6:6" ht="16.5">
      <c r="F818" s="190"/>
    </row>
    <row r="819" spans="6:6" ht="16.5">
      <c r="F819" s="190"/>
    </row>
    <row r="820" spans="6:6" ht="16.5">
      <c r="F820" s="190"/>
    </row>
    <row r="821" spans="6:6" ht="16.5">
      <c r="F821" s="190"/>
    </row>
    <row r="822" spans="6:6" ht="16.5">
      <c r="F822" s="190"/>
    </row>
    <row r="823" spans="6:6" ht="16.5">
      <c r="F823" s="190"/>
    </row>
    <row r="824" spans="6:6" ht="16.5">
      <c r="F824" s="190"/>
    </row>
    <row r="825" spans="6:6" ht="16.5">
      <c r="F825" s="190"/>
    </row>
    <row r="826" spans="6:6" ht="16.5">
      <c r="F826" s="190"/>
    </row>
    <row r="827" spans="6:6" ht="16.5">
      <c r="F827" s="190"/>
    </row>
    <row r="828" spans="6:6" ht="16.5">
      <c r="F828" s="190"/>
    </row>
    <row r="829" spans="6:6" ht="16.5">
      <c r="F829" s="190"/>
    </row>
    <row r="830" spans="6:6" ht="16.5">
      <c r="F830" s="190"/>
    </row>
    <row r="831" spans="6:6" ht="16.5">
      <c r="F831" s="190"/>
    </row>
    <row r="832" spans="6:6" ht="16.5">
      <c r="F832" s="190"/>
    </row>
    <row r="833" spans="6:6" ht="16.5">
      <c r="F833" s="190"/>
    </row>
    <row r="834" spans="6:6" ht="16.5">
      <c r="F834" s="190"/>
    </row>
    <row r="835" spans="6:6" ht="16.5">
      <c r="F835" s="190"/>
    </row>
    <row r="836" spans="6:6" ht="16.5">
      <c r="F836" s="190"/>
    </row>
    <row r="837" spans="6:6" ht="16.5">
      <c r="F837" s="190"/>
    </row>
    <row r="838" spans="6:6" ht="16.5">
      <c r="F838" s="190"/>
    </row>
    <row r="839" spans="6:6" ht="16.5">
      <c r="F839" s="190"/>
    </row>
    <row r="840" spans="6:6" ht="16.5">
      <c r="F840" s="190"/>
    </row>
    <row r="841" spans="6:6" ht="16.5">
      <c r="F841" s="190"/>
    </row>
    <row r="842" spans="6:6" ht="16.5">
      <c r="F842" s="190"/>
    </row>
    <row r="843" spans="6:6" ht="16.5">
      <c r="F843" s="190"/>
    </row>
    <row r="844" spans="6:6" ht="16.5">
      <c r="F844" s="190"/>
    </row>
    <row r="845" spans="6:6" ht="16.5">
      <c r="F845" s="190"/>
    </row>
    <row r="846" spans="6:6" ht="16.5">
      <c r="F846" s="190"/>
    </row>
    <row r="847" spans="6:6" ht="16.5">
      <c r="F847" s="190"/>
    </row>
    <row r="848" spans="6:6" ht="16.5">
      <c r="F848" s="190"/>
    </row>
    <row r="849" spans="6:6" ht="16.5">
      <c r="F849" s="190"/>
    </row>
    <row r="850" spans="6:6" ht="16.5">
      <c r="F850" s="190"/>
    </row>
    <row r="851" spans="6:6" ht="16.5">
      <c r="F851" s="190"/>
    </row>
    <row r="852" spans="6:6" ht="16.5">
      <c r="F852" s="190"/>
    </row>
    <row r="853" spans="6:6" ht="16.5">
      <c r="F853" s="190"/>
    </row>
    <row r="854" spans="6:6" ht="16.5">
      <c r="F854" s="190"/>
    </row>
    <row r="855" spans="6:6" ht="16.5">
      <c r="F855" s="190"/>
    </row>
    <row r="856" spans="6:6" ht="16.5">
      <c r="F856" s="190"/>
    </row>
    <row r="857" spans="6:6" ht="16.5">
      <c r="F857" s="190"/>
    </row>
    <row r="858" spans="6:6" ht="16.5">
      <c r="F858" s="190"/>
    </row>
    <row r="859" spans="6:6" ht="16.5">
      <c r="F859" s="190"/>
    </row>
    <row r="860" spans="6:6" ht="16.5">
      <c r="F860" s="190"/>
    </row>
    <row r="861" spans="6:6" ht="16.5">
      <c r="F861" s="190"/>
    </row>
    <row r="862" spans="6:6" ht="16.5">
      <c r="F862" s="190"/>
    </row>
    <row r="863" spans="6:6" ht="16.5">
      <c r="F863" s="190"/>
    </row>
    <row r="864" spans="6:6" ht="16.5">
      <c r="F864" s="190"/>
    </row>
    <row r="865" spans="6:6" ht="16.5">
      <c r="F865" s="190"/>
    </row>
    <row r="866" spans="6:6" ht="16.5">
      <c r="F866" s="190"/>
    </row>
    <row r="867" spans="6:6" ht="16.5">
      <c r="F867" s="190"/>
    </row>
    <row r="868" spans="6:6" ht="16.5">
      <c r="F868" s="190"/>
    </row>
    <row r="869" spans="6:6" ht="16.5">
      <c r="F869" s="190"/>
    </row>
    <row r="870" spans="6:6" ht="16.5">
      <c r="F870" s="190"/>
    </row>
    <row r="871" spans="6:6" ht="16.5">
      <c r="F871" s="190"/>
    </row>
    <row r="872" spans="6:6" ht="16.5">
      <c r="F872" s="190"/>
    </row>
    <row r="873" spans="6:6" ht="16.5">
      <c r="F873" s="190"/>
    </row>
    <row r="874" spans="6:6" ht="16.5">
      <c r="F874" s="190"/>
    </row>
    <row r="875" spans="6:6" ht="16.5">
      <c r="F875" s="190"/>
    </row>
    <row r="876" spans="6:6" ht="16.5">
      <c r="F876" s="190"/>
    </row>
    <row r="877" spans="6:6" ht="16.5">
      <c r="F877" s="190"/>
    </row>
    <row r="878" spans="6:6" ht="16.5">
      <c r="F878" s="190"/>
    </row>
    <row r="879" spans="6:6" ht="16.5">
      <c r="F879" s="190"/>
    </row>
    <row r="880" spans="6:6" ht="16.5">
      <c r="F880" s="190"/>
    </row>
    <row r="881" spans="6:6" ht="16.5">
      <c r="F881" s="190"/>
    </row>
    <row r="882" spans="6:6" ht="16.5">
      <c r="F882" s="190"/>
    </row>
    <row r="883" spans="6:6" ht="16.5">
      <c r="F883" s="190"/>
    </row>
    <row r="884" spans="6:6" ht="16.5">
      <c r="F884" s="190"/>
    </row>
    <row r="885" spans="6:6" ht="16.5">
      <c r="F885" s="190"/>
    </row>
    <row r="886" spans="6:6" ht="16.5">
      <c r="F886" s="190"/>
    </row>
    <row r="887" spans="6:6" ht="16.5">
      <c r="F887" s="190"/>
    </row>
    <row r="888" spans="6:6" ht="16.5">
      <c r="F888" s="190"/>
    </row>
    <row r="889" spans="6:6" ht="16.5">
      <c r="F889" s="190"/>
    </row>
    <row r="890" spans="6:6" ht="16.5">
      <c r="F890" s="190"/>
    </row>
    <row r="891" spans="6:6" ht="16.5">
      <c r="F891" s="190"/>
    </row>
    <row r="892" spans="6:6" ht="16.5">
      <c r="F892" s="190"/>
    </row>
    <row r="893" spans="6:6" ht="16.5">
      <c r="F893" s="190"/>
    </row>
    <row r="894" spans="6:6" ht="16.5">
      <c r="F894" s="190"/>
    </row>
    <row r="895" spans="6:6" ht="16.5">
      <c r="F895" s="190"/>
    </row>
    <row r="896" spans="6:6" ht="16.5">
      <c r="F896" s="190"/>
    </row>
    <row r="897" spans="6:6" ht="16.5">
      <c r="F897" s="190"/>
    </row>
    <row r="898" spans="6:6" ht="16.5">
      <c r="F898" s="190"/>
    </row>
    <row r="899" spans="6:6" ht="16.5">
      <c r="F899" s="190"/>
    </row>
    <row r="900" spans="6:6" ht="16.5">
      <c r="F900" s="190"/>
    </row>
    <row r="901" spans="6:6" ht="16.5">
      <c r="F901" s="190"/>
    </row>
    <row r="902" spans="6:6" ht="16.5">
      <c r="F902" s="190"/>
    </row>
    <row r="903" spans="6:6" ht="16.5">
      <c r="F903" s="190"/>
    </row>
    <row r="904" spans="6:6" ht="16.5">
      <c r="F904" s="190"/>
    </row>
    <row r="905" spans="6:6" ht="16.5">
      <c r="F905" s="190"/>
    </row>
    <row r="906" spans="6:6" ht="16.5">
      <c r="F906" s="190"/>
    </row>
    <row r="907" spans="6:6" ht="16.5">
      <c r="F907" s="190"/>
    </row>
    <row r="908" spans="6:6" ht="16.5">
      <c r="F908" s="190"/>
    </row>
    <row r="909" spans="6:6" ht="16.5">
      <c r="F909" s="190"/>
    </row>
    <row r="910" spans="6:6" ht="16.5">
      <c r="F910" s="190"/>
    </row>
    <row r="911" spans="6:6" ht="16.5">
      <c r="F911" s="190"/>
    </row>
    <row r="912" spans="6:6" ht="16.5">
      <c r="F912" s="190"/>
    </row>
    <row r="913" spans="6:6" ht="16.5">
      <c r="F913" s="190"/>
    </row>
    <row r="914" spans="6:6" ht="16.5">
      <c r="F914" s="190"/>
    </row>
    <row r="915" spans="6:6" ht="16.5">
      <c r="F915" s="190"/>
    </row>
    <row r="916" spans="6:6" ht="16.5">
      <c r="F916" s="190"/>
    </row>
    <row r="917" spans="6:6" ht="16.5">
      <c r="F917" s="190"/>
    </row>
    <row r="918" spans="6:6" ht="16.5">
      <c r="F918" s="190"/>
    </row>
    <row r="919" spans="6:6" ht="16.5">
      <c r="F919" s="190"/>
    </row>
    <row r="920" spans="6:6" ht="16.5">
      <c r="F920" s="190"/>
    </row>
    <row r="921" spans="6:6" ht="16.5">
      <c r="F921" s="190"/>
    </row>
    <row r="922" spans="6:6" ht="16.5">
      <c r="F922" s="190"/>
    </row>
    <row r="923" spans="6:6" ht="16.5">
      <c r="F923" s="190"/>
    </row>
    <row r="924" spans="6:6" ht="16.5">
      <c r="F924" s="190"/>
    </row>
    <row r="925" spans="6:6" ht="16.5">
      <c r="F925" s="190"/>
    </row>
    <row r="926" spans="6:6" ht="16.5">
      <c r="F926" s="190"/>
    </row>
    <row r="927" spans="6:6" ht="16.5">
      <c r="F927" s="190"/>
    </row>
    <row r="928" spans="6:6" ht="16.5">
      <c r="F928" s="190"/>
    </row>
    <row r="929" spans="6:6" ht="16.5">
      <c r="F929" s="190"/>
    </row>
    <row r="930" spans="6:6" ht="16.5">
      <c r="F930" s="190"/>
    </row>
    <row r="931" spans="6:6" ht="16.5">
      <c r="F931" s="190"/>
    </row>
    <row r="932" spans="6:6" ht="16.5">
      <c r="F932" s="190"/>
    </row>
    <row r="933" spans="6:6" ht="16.5">
      <c r="F933" s="190"/>
    </row>
    <row r="934" spans="6:6" ht="16.5">
      <c r="F934" s="190"/>
    </row>
    <row r="935" spans="6:6" ht="16.5">
      <c r="F935" s="190"/>
    </row>
    <row r="936" spans="6:6" ht="16.5">
      <c r="F936" s="190"/>
    </row>
    <row r="937" spans="6:6" ht="16.5">
      <c r="F937" s="190"/>
    </row>
    <row r="938" spans="6:6" ht="16.5">
      <c r="F938" s="190"/>
    </row>
    <row r="939" spans="6:6" ht="16.5">
      <c r="F939" s="190"/>
    </row>
    <row r="940" spans="6:6" ht="16.5">
      <c r="F940" s="190"/>
    </row>
    <row r="941" spans="6:6" ht="16.5">
      <c r="F941" s="190"/>
    </row>
    <row r="942" spans="6:6" ht="16.5">
      <c r="F942" s="190"/>
    </row>
    <row r="943" spans="6:6" ht="16.5">
      <c r="F943" s="190"/>
    </row>
    <row r="944" spans="6:6" ht="16.5">
      <c r="F944" s="190"/>
    </row>
    <row r="945" spans="6:6" ht="16.5">
      <c r="F945" s="190"/>
    </row>
    <row r="946" spans="6:6" ht="16.5">
      <c r="F946" s="190"/>
    </row>
    <row r="947" spans="6:6" ht="16.5">
      <c r="F947" s="190"/>
    </row>
    <row r="948" spans="6:6" ht="16.5">
      <c r="F948" s="190"/>
    </row>
    <row r="949" spans="6:6" ht="16.5">
      <c r="F949" s="190"/>
    </row>
    <row r="950" spans="6:6" ht="16.5">
      <c r="F950" s="190"/>
    </row>
    <row r="951" spans="6:6" ht="16.5">
      <c r="F951" s="190"/>
    </row>
    <row r="952" spans="6:6" ht="16.5">
      <c r="F952" s="190"/>
    </row>
    <row r="953" spans="6:6" ht="16.5">
      <c r="F953" s="190"/>
    </row>
    <row r="954" spans="6:6" ht="16.5">
      <c r="F954" s="190"/>
    </row>
    <row r="955" spans="6:6" ht="16.5">
      <c r="F955" s="190"/>
    </row>
    <row r="956" spans="6:6" ht="16.5">
      <c r="F956" s="190"/>
    </row>
    <row r="957" spans="6:6" ht="16.5">
      <c r="F957" s="190"/>
    </row>
    <row r="958" spans="6:6" ht="16.5">
      <c r="F958" s="190"/>
    </row>
    <row r="959" spans="6:6" ht="16.5">
      <c r="F959" s="190"/>
    </row>
    <row r="960" spans="6:6" ht="16.5">
      <c r="F960" s="190"/>
    </row>
    <row r="961" spans="6:6" ht="16.5">
      <c r="F961" s="190"/>
    </row>
    <row r="962" spans="6:6" ht="16.5">
      <c r="F962" s="190"/>
    </row>
    <row r="963" spans="6:6" ht="16.5">
      <c r="F963" s="190"/>
    </row>
    <row r="964" spans="6:6" ht="16.5">
      <c r="F964" s="190"/>
    </row>
    <row r="965" spans="6:6" ht="16.5">
      <c r="F965" s="190"/>
    </row>
    <row r="966" spans="6:6" ht="16.5">
      <c r="F966" s="190"/>
    </row>
    <row r="967" spans="6:6" ht="16.5">
      <c r="F967" s="190"/>
    </row>
    <row r="968" spans="6:6" ht="16.5">
      <c r="F968" s="190"/>
    </row>
    <row r="969" spans="6:6" ht="16.5">
      <c r="F969" s="190"/>
    </row>
    <row r="970" spans="6:6" ht="16.5">
      <c r="F970" s="190"/>
    </row>
    <row r="971" spans="6:6" ht="16.5">
      <c r="F971" s="190"/>
    </row>
    <row r="972" spans="6:6" ht="16.5">
      <c r="F972" s="190"/>
    </row>
    <row r="973" spans="6:6" ht="16.5">
      <c r="F973" s="190"/>
    </row>
    <row r="974" spans="6:6" ht="16.5">
      <c r="F974" s="190"/>
    </row>
    <row r="975" spans="6:6" ht="16.5">
      <c r="F975" s="190"/>
    </row>
    <row r="976" spans="6:6" ht="16.5">
      <c r="F976" s="190"/>
    </row>
    <row r="977" spans="6:6" ht="16.5">
      <c r="F977" s="190"/>
    </row>
    <row r="978" spans="6:6" ht="16.5">
      <c r="F978" s="190"/>
    </row>
    <row r="979" spans="6:6" ht="16.5">
      <c r="F979" s="190"/>
    </row>
    <row r="980" spans="6:6" ht="16.5">
      <c r="F980" s="190"/>
    </row>
    <row r="981" spans="6:6" ht="16.5">
      <c r="F981" s="190"/>
    </row>
    <row r="982" spans="6:6" ht="16.5">
      <c r="F982" s="190"/>
    </row>
    <row r="983" spans="6:6" ht="16.5">
      <c r="F983" s="190"/>
    </row>
    <row r="984" spans="6:6" ht="16.5">
      <c r="F984" s="190"/>
    </row>
    <row r="985" spans="6:6" ht="16.5">
      <c r="F985" s="190"/>
    </row>
    <row r="986" spans="6:6" ht="16.5">
      <c r="F986" s="190"/>
    </row>
    <row r="987" spans="6:6" ht="16.5">
      <c r="F987" s="190"/>
    </row>
    <row r="988" spans="6:6" ht="16.5">
      <c r="F988" s="190"/>
    </row>
    <row r="989" spans="6:6" ht="16.5">
      <c r="F989" s="190"/>
    </row>
    <row r="990" spans="6:6" ht="16.5">
      <c r="F990" s="190"/>
    </row>
    <row r="991" spans="6:6" ht="16.5">
      <c r="F991" s="190"/>
    </row>
    <row r="992" spans="6:6" ht="16.5">
      <c r="F992" s="190"/>
    </row>
    <row r="993" spans="6:6" ht="16.5">
      <c r="F993" s="190"/>
    </row>
    <row r="994" spans="6:6" ht="16.5">
      <c r="F994" s="190"/>
    </row>
    <row r="995" spans="6:6" ht="16.5">
      <c r="F995" s="190"/>
    </row>
    <row r="996" spans="6:6" ht="16.5">
      <c r="F996" s="190"/>
    </row>
    <row r="997" spans="6:6" ht="16.5">
      <c r="F997" s="190"/>
    </row>
    <row r="998" spans="6:6" ht="16.5">
      <c r="F998" s="190"/>
    </row>
    <row r="999" spans="6:6" ht="16.5">
      <c r="F999" s="190"/>
    </row>
    <row r="1000" spans="6:6" ht="16.5">
      <c r="F1000" s="190"/>
    </row>
    <row r="1001" spans="6:6" ht="16.5">
      <c r="F1001" s="190"/>
    </row>
    <row r="1002" spans="6:6" ht="16.5">
      <c r="F1002" s="190"/>
    </row>
    <row r="1003" spans="6:6" ht="16.5">
      <c r="F1003" s="190"/>
    </row>
    <row r="1004" spans="6:6" ht="16.5">
      <c r="F1004" s="190"/>
    </row>
    <row r="1005" spans="6:6" ht="16.5">
      <c r="F1005" s="190"/>
    </row>
    <row r="1006" spans="6:6" ht="16.5">
      <c r="F1006" s="190"/>
    </row>
    <row r="1007" spans="6:6" ht="16.5">
      <c r="F1007" s="190"/>
    </row>
    <row r="1008" spans="6:6" ht="16.5">
      <c r="F1008" s="190"/>
    </row>
    <row r="1009" spans="6:6" ht="16.5">
      <c r="F1009" s="190"/>
    </row>
    <row r="1010" spans="6:6" ht="16.5">
      <c r="F1010" s="190"/>
    </row>
    <row r="1011" spans="6:6" ht="16.5">
      <c r="F1011" s="190"/>
    </row>
    <row r="1012" spans="6:6" ht="16.5">
      <c r="F1012" s="190"/>
    </row>
    <row r="1013" spans="6:6" ht="16.5">
      <c r="F1013" s="190"/>
    </row>
    <row r="1014" spans="6:6" ht="16.5">
      <c r="F1014" s="190"/>
    </row>
    <row r="1015" spans="6:6" ht="16.5">
      <c r="F1015" s="190"/>
    </row>
    <row r="1016" spans="6:6" ht="16.5">
      <c r="F1016" s="190"/>
    </row>
    <row r="1017" spans="6:6" ht="16.5">
      <c r="F1017" s="190"/>
    </row>
    <row r="1018" spans="6:6" ht="16.5">
      <c r="F1018" s="190"/>
    </row>
    <row r="1019" spans="6:6" ht="16.5">
      <c r="F1019" s="190"/>
    </row>
    <row r="1020" spans="6:6" ht="16.5">
      <c r="F1020" s="190"/>
    </row>
    <row r="1021" spans="6:6" ht="16.5">
      <c r="F1021" s="190"/>
    </row>
    <row r="1022" spans="6:6" ht="16.5">
      <c r="F1022" s="190"/>
    </row>
    <row r="1023" spans="6:6" ht="16.5">
      <c r="F1023" s="190"/>
    </row>
    <row r="1024" spans="6:6" ht="16.5">
      <c r="F1024" s="190"/>
    </row>
    <row r="1025" spans="6:6" ht="16.5">
      <c r="F1025" s="190"/>
    </row>
    <row r="1026" spans="6:6" ht="16.5">
      <c r="F1026" s="190"/>
    </row>
    <row r="1027" spans="6:6" ht="16.5">
      <c r="F1027" s="190"/>
    </row>
    <row r="1028" spans="6:6" ht="16.5">
      <c r="F1028" s="190"/>
    </row>
    <row r="1029" spans="6:6" ht="16.5">
      <c r="F1029" s="190"/>
    </row>
    <row r="1030" spans="6:6" ht="16.5">
      <c r="F1030" s="190"/>
    </row>
    <row r="1031" spans="6:6" ht="16.5">
      <c r="F1031" s="190"/>
    </row>
    <row r="1032" spans="6:6" ht="16.5">
      <c r="F1032" s="190"/>
    </row>
    <row r="1033" spans="6:6" ht="16.5">
      <c r="F1033" s="190"/>
    </row>
    <row r="1034" spans="6:6" ht="16.5">
      <c r="F1034" s="190"/>
    </row>
    <row r="1035" spans="6:6" ht="16.5">
      <c r="F1035" s="190"/>
    </row>
    <row r="1036" spans="6:6" ht="16.5">
      <c r="F1036" s="190"/>
    </row>
    <row r="1037" spans="6:6" ht="16.5">
      <c r="F1037" s="190"/>
    </row>
    <row r="1038" spans="6:6" ht="16.5">
      <c r="F1038" s="190"/>
    </row>
    <row r="1039" spans="6:6" ht="16.5">
      <c r="F1039" s="190"/>
    </row>
    <row r="1040" spans="6:6" ht="16.5">
      <c r="F1040" s="190"/>
    </row>
    <row r="1041" spans="6:6" ht="16.5">
      <c r="F1041" s="190"/>
    </row>
    <row r="1042" spans="6:6" ht="16.5">
      <c r="F1042" s="190"/>
    </row>
    <row r="1043" spans="6:6" ht="16.5">
      <c r="F1043" s="190"/>
    </row>
    <row r="1044" spans="6:6" ht="16.5">
      <c r="F1044" s="190"/>
    </row>
    <row r="1045" spans="6:6" ht="16.5">
      <c r="F1045" s="190"/>
    </row>
    <row r="1046" spans="6:6" ht="16.5">
      <c r="F1046" s="190"/>
    </row>
    <row r="1047" spans="6:6" ht="16.5">
      <c r="F1047" s="190"/>
    </row>
    <row r="1048" spans="6:6" ht="16.5">
      <c r="F1048" s="190"/>
    </row>
    <row r="1049" spans="6:6" ht="16.5">
      <c r="F1049" s="190"/>
    </row>
    <row r="1050" spans="6:6" ht="16.5">
      <c r="F1050" s="190"/>
    </row>
    <row r="1051" spans="6:6" ht="16.5">
      <c r="F1051" s="190"/>
    </row>
    <row r="1052" spans="6:6" ht="16.5">
      <c r="F1052" s="190"/>
    </row>
    <row r="1053" spans="6:6" ht="16.5">
      <c r="F1053" s="190"/>
    </row>
    <row r="1054" spans="6:6" ht="16.5">
      <c r="F1054" s="190"/>
    </row>
    <row r="1055" spans="6:6" ht="16.5">
      <c r="F1055" s="190"/>
    </row>
    <row r="1056" spans="6:6" ht="16.5">
      <c r="F1056" s="190"/>
    </row>
    <row r="1057" spans="6:6" ht="16.5">
      <c r="F1057" s="190"/>
    </row>
    <row r="1058" spans="6:6" ht="16.5">
      <c r="F1058" s="190"/>
    </row>
    <row r="1059" spans="6:6" ht="16.5">
      <c r="F1059" s="190"/>
    </row>
    <row r="1060" spans="6:6" ht="16.5">
      <c r="F1060" s="190"/>
    </row>
    <row r="1061" spans="6:6" ht="16.5">
      <c r="F1061" s="190"/>
    </row>
    <row r="1062" spans="6:6" ht="16.5">
      <c r="F1062" s="190"/>
    </row>
    <row r="1063" spans="6:6" ht="16.5">
      <c r="F1063" s="190"/>
    </row>
    <row r="1064" spans="6:6" ht="16.5">
      <c r="F1064" s="190"/>
    </row>
    <row r="1065" spans="6:6" ht="16.5">
      <c r="F1065" s="190"/>
    </row>
    <row r="1066" spans="6:6" ht="16.5">
      <c r="F1066" s="190"/>
    </row>
    <row r="1067" spans="6:6" ht="16.5">
      <c r="F1067" s="190"/>
    </row>
    <row r="1068" spans="6:6" ht="16.5">
      <c r="F1068" s="190"/>
    </row>
    <row r="1069" spans="6:6" ht="16.5">
      <c r="F1069" s="190"/>
    </row>
    <row r="1070" spans="6:6" ht="16.5">
      <c r="F1070" s="190"/>
    </row>
    <row r="1071" spans="6:6" ht="16.5">
      <c r="F1071" s="190"/>
    </row>
    <row r="1072" spans="6:6" ht="16.5">
      <c r="F1072" s="190"/>
    </row>
    <row r="1073" spans="6:6" ht="16.5">
      <c r="F1073" s="190"/>
    </row>
    <row r="1074" spans="6:6" ht="16.5">
      <c r="F1074" s="190"/>
    </row>
    <row r="1075" spans="6:6" ht="16.5">
      <c r="F1075" s="190"/>
    </row>
    <row r="1076" spans="6:6" ht="16.5">
      <c r="F1076" s="190"/>
    </row>
    <row r="1077" spans="6:6" ht="16.5">
      <c r="F1077" s="190"/>
    </row>
    <row r="1078" spans="6:6" ht="16.5">
      <c r="F1078" s="190"/>
    </row>
    <row r="1079" spans="6:6" ht="16.5">
      <c r="F1079" s="190"/>
    </row>
    <row r="1080" spans="6:6" ht="16.5">
      <c r="F1080" s="190"/>
    </row>
    <row r="1081" spans="6:6" ht="16.5">
      <c r="F1081" s="190"/>
    </row>
    <row r="1082" spans="6:6" ht="16.5">
      <c r="F1082" s="190"/>
    </row>
    <row r="1083" spans="6:6" ht="16.5">
      <c r="F1083" s="190"/>
    </row>
    <row r="1084" spans="6:6" ht="16.5">
      <c r="F1084" s="190"/>
    </row>
    <row r="1085" spans="6:6" ht="16.5">
      <c r="F1085" s="190"/>
    </row>
    <row r="1086" spans="6:6" ht="16.5">
      <c r="F1086" s="190"/>
    </row>
    <row r="1087" spans="6:6" ht="16.5">
      <c r="F1087" s="190"/>
    </row>
    <row r="1088" spans="6:6" ht="16.5">
      <c r="F1088" s="190"/>
    </row>
    <row r="1089" spans="6:6" ht="16.5">
      <c r="F1089" s="190"/>
    </row>
    <row r="1090" spans="6:6" ht="16.5">
      <c r="F1090" s="190"/>
    </row>
    <row r="1091" spans="6:6" ht="16.5">
      <c r="F1091" s="190"/>
    </row>
    <row r="1092" spans="6:6" ht="16.5">
      <c r="F1092" s="190"/>
    </row>
    <row r="1093" spans="6:6" ht="16.5">
      <c r="F1093" s="190"/>
    </row>
    <row r="1094" spans="6:6" ht="16.5">
      <c r="F1094" s="190"/>
    </row>
    <row r="1095" spans="6:6" ht="16.5">
      <c r="F1095" s="190"/>
    </row>
    <row r="1096" spans="6:6" ht="16.5">
      <c r="F1096" s="190"/>
    </row>
    <row r="1097" spans="6:6" ht="16.5">
      <c r="F1097" s="190"/>
    </row>
    <row r="1098" spans="6:6" ht="16.5">
      <c r="F1098" s="190"/>
    </row>
    <row r="1099" spans="6:6" ht="16.5">
      <c r="F1099" s="190"/>
    </row>
    <row r="1100" spans="6:6" ht="16.5">
      <c r="F1100" s="190"/>
    </row>
    <row r="1101" spans="6:6" ht="16.5">
      <c r="F1101" s="190"/>
    </row>
    <row r="1102" spans="6:6" ht="16.5">
      <c r="F1102" s="190"/>
    </row>
    <row r="1103" spans="6:6" ht="16.5">
      <c r="F1103" s="190"/>
    </row>
    <row r="1104" spans="6:6" ht="16.5">
      <c r="F1104" s="190"/>
    </row>
    <row r="1105" spans="6:6" ht="16.5">
      <c r="F1105" s="190"/>
    </row>
    <row r="1106" spans="6:6" ht="16.5">
      <c r="F1106" s="190"/>
    </row>
    <row r="1107" spans="6:6" ht="16.5">
      <c r="F1107" s="190"/>
    </row>
    <row r="1108" spans="6:6" ht="16.5">
      <c r="F1108" s="190"/>
    </row>
    <row r="1109" spans="6:6" ht="16.5">
      <c r="F1109" s="190"/>
    </row>
    <row r="1110" spans="6:6" ht="16.5">
      <c r="F1110" s="190"/>
    </row>
    <row r="1111" spans="6:6" ht="16.5">
      <c r="F1111" s="190"/>
    </row>
    <row r="1112" spans="6:6" ht="16.5">
      <c r="F1112" s="190"/>
    </row>
    <row r="1113" spans="6:6" ht="16.5">
      <c r="F1113" s="190"/>
    </row>
    <row r="1114" spans="6:6" ht="16.5">
      <c r="F1114" s="190"/>
    </row>
    <row r="1115" spans="6:6" ht="16.5">
      <c r="F1115" s="190"/>
    </row>
    <row r="1116" spans="6:6" ht="16.5">
      <c r="F1116" s="190"/>
    </row>
    <row r="1117" spans="6:6" ht="16.5">
      <c r="F1117" s="190"/>
    </row>
    <row r="1118" spans="6:6" ht="16.5">
      <c r="F1118" s="190"/>
    </row>
    <row r="1119" spans="6:6" ht="16.5">
      <c r="F1119" s="190"/>
    </row>
    <row r="1120" spans="6:6" ht="16.5">
      <c r="F1120" s="190"/>
    </row>
    <row r="1121" spans="6:6" ht="16.5">
      <c r="F1121" s="190"/>
    </row>
    <row r="1122" spans="6:6" ht="16.5">
      <c r="F1122" s="190"/>
    </row>
    <row r="1123" spans="6:6" ht="16.5">
      <c r="F1123" s="190"/>
    </row>
    <row r="1124" spans="6:6" ht="16.5">
      <c r="F1124" s="190"/>
    </row>
    <row r="1125" spans="6:6" ht="16.5">
      <c r="F1125" s="190"/>
    </row>
    <row r="1126" spans="6:6" ht="16.5">
      <c r="F1126" s="190"/>
    </row>
    <row r="1127" spans="6:6" ht="16.5">
      <c r="F1127" s="190"/>
    </row>
    <row r="1128" spans="6:6" ht="16.5">
      <c r="F1128" s="190"/>
    </row>
    <row r="1129" spans="6:6" ht="16.5">
      <c r="F1129" s="190"/>
    </row>
    <row r="1130" spans="6:6" ht="16.5">
      <c r="F1130" s="190"/>
    </row>
    <row r="1131" spans="6:6" ht="16.5">
      <c r="F1131" s="190"/>
    </row>
    <row r="1132" spans="6:6" ht="16.5">
      <c r="F1132" s="190"/>
    </row>
    <row r="1133" spans="6:6" ht="16.5">
      <c r="F1133" s="190"/>
    </row>
    <row r="1134" spans="6:6" ht="16.5">
      <c r="F1134" s="190"/>
    </row>
    <row r="1135" spans="6:6" ht="16.5">
      <c r="F1135" s="190"/>
    </row>
    <row r="1136" spans="6:6" ht="16.5">
      <c r="F1136" s="190"/>
    </row>
    <row r="1137" spans="6:6" ht="16.5">
      <c r="F1137" s="190"/>
    </row>
    <row r="1138" spans="6:6" ht="16.5">
      <c r="F1138" s="190"/>
    </row>
    <row r="1139" spans="6:6" ht="16.5">
      <c r="F1139" s="190"/>
    </row>
    <row r="1140" spans="6:6" ht="16.5">
      <c r="F1140" s="190"/>
    </row>
    <row r="1141" spans="6:6" ht="16.5">
      <c r="F1141" s="190"/>
    </row>
    <row r="1142" spans="6:6" ht="16.5">
      <c r="F1142" s="190"/>
    </row>
    <row r="1143" spans="6:6" ht="16.5">
      <c r="F1143" s="190"/>
    </row>
    <row r="1144" spans="6:6" ht="16.5">
      <c r="F1144" s="190"/>
    </row>
    <row r="1145" spans="6:6" ht="16.5">
      <c r="F1145" s="190"/>
    </row>
    <row r="1146" spans="6:6" ht="16.5">
      <c r="F1146" s="190"/>
    </row>
    <row r="1147" spans="6:6" ht="16.5">
      <c r="F1147" s="190"/>
    </row>
    <row r="1148" spans="6:6" ht="16.5">
      <c r="F1148" s="190"/>
    </row>
    <row r="1149" spans="6:6" ht="16.5">
      <c r="F1149" s="190"/>
    </row>
    <row r="1150" spans="6:6" ht="16.5">
      <c r="F1150" s="190"/>
    </row>
    <row r="1151" spans="6:6" ht="16.5">
      <c r="F1151" s="190"/>
    </row>
    <row r="1152" spans="6:6" ht="16.5">
      <c r="F1152" s="190"/>
    </row>
    <row r="1153" spans="6:6" ht="16.5">
      <c r="F1153" s="190"/>
    </row>
    <row r="1154" spans="6:6" ht="16.5">
      <c r="F1154" s="190"/>
    </row>
    <row r="1155" spans="6:6" ht="16.5">
      <c r="F1155" s="190"/>
    </row>
    <row r="1156" spans="6:6" ht="16.5">
      <c r="F1156" s="190"/>
    </row>
    <row r="1157" spans="6:6" ht="16.5">
      <c r="F1157" s="190"/>
    </row>
    <row r="1158" spans="6:6" ht="16.5">
      <c r="F1158" s="190"/>
    </row>
    <row r="1159" spans="6:6" ht="16.5">
      <c r="F1159" s="190"/>
    </row>
    <row r="1160" spans="6:6" ht="16.5">
      <c r="F1160" s="190"/>
    </row>
    <row r="1161" spans="6:6" ht="16.5">
      <c r="F1161" s="190"/>
    </row>
    <row r="1162" spans="6:6" ht="16.5">
      <c r="F1162" s="190"/>
    </row>
    <row r="1163" spans="6:6" ht="16.5">
      <c r="F1163" s="190"/>
    </row>
    <row r="1164" spans="6:6" ht="16.5">
      <c r="F1164" s="190"/>
    </row>
    <row r="1165" spans="6:6" ht="16.5">
      <c r="F1165" s="190"/>
    </row>
    <row r="1166" spans="6:6" ht="16.5">
      <c r="F1166" s="190"/>
    </row>
    <row r="1167" spans="6:6" ht="16.5">
      <c r="F1167" s="190"/>
    </row>
    <row r="1168" spans="6:6" ht="16.5">
      <c r="F1168" s="190"/>
    </row>
    <row r="1169" spans="6:6" ht="16.5">
      <c r="F1169" s="190"/>
    </row>
    <row r="1170" spans="6:6" ht="16.5">
      <c r="F1170" s="190"/>
    </row>
    <row r="1171" spans="6:6" ht="16.5">
      <c r="F1171" s="190"/>
    </row>
    <row r="1172" spans="6:6" ht="16.5">
      <c r="F1172" s="190"/>
    </row>
    <row r="1173" spans="6:6" ht="16.5">
      <c r="F1173" s="190"/>
    </row>
    <row r="1174" spans="6:6" ht="16.5">
      <c r="F1174" s="190"/>
    </row>
    <row r="1175" spans="6:6" ht="16.5">
      <c r="F1175" s="190"/>
    </row>
    <row r="1176" spans="6:6" ht="16.5">
      <c r="F1176" s="190"/>
    </row>
    <row r="1177" spans="6:6" ht="16.5">
      <c r="F1177" s="190"/>
    </row>
    <row r="1178" spans="6:6" ht="16.5">
      <c r="F1178" s="190"/>
    </row>
    <row r="1179" spans="6:6" ht="16.5">
      <c r="F1179" s="190"/>
    </row>
    <row r="1180" spans="6:6" ht="16.5">
      <c r="F1180" s="190"/>
    </row>
    <row r="1181" spans="6:6" ht="16.5">
      <c r="F1181" s="190"/>
    </row>
    <row r="1182" spans="6:6" ht="16.5">
      <c r="F1182" s="190"/>
    </row>
    <row r="1183" spans="6:6" ht="16.5">
      <c r="F1183" s="190"/>
    </row>
    <row r="1184" spans="6:6" ht="16.5">
      <c r="F1184" s="190"/>
    </row>
    <row r="1185" spans="6:6" ht="16.5">
      <c r="F1185" s="190"/>
    </row>
    <row r="1186" spans="6:6" ht="16.5">
      <c r="F1186" s="190"/>
    </row>
    <row r="1187" spans="6:6" ht="16.5">
      <c r="F1187" s="190"/>
    </row>
    <row r="1188" spans="6:6" ht="16.5"/>
  </sheetData>
  <autoFilter ref="A4:T238"/>
  <mergeCells count="6">
    <mergeCell ref="A1:C1"/>
    <mergeCell ref="D1:I1"/>
    <mergeCell ref="A2:C2"/>
    <mergeCell ref="D2:I2"/>
    <mergeCell ref="B3:C3"/>
    <mergeCell ref="D3:I3"/>
  </mergeCells>
  <conditionalFormatting sqref="B161:B173">
    <cfRule type="duplicateValues" dxfId="12" priority="8"/>
  </conditionalFormatting>
  <conditionalFormatting sqref="B167 B163:B165">
    <cfRule type="duplicateValues" dxfId="11" priority="7"/>
  </conditionalFormatting>
  <conditionalFormatting sqref="B136:B160">
    <cfRule type="duplicateValues" dxfId="10" priority="6"/>
  </conditionalFormatting>
  <conditionalFormatting sqref="B155 B151:B153 B137 B140:B142">
    <cfRule type="duplicateValues" dxfId="9" priority="5"/>
  </conditionalFormatting>
  <pageMargins left="0.31496062992126" right="0.31496062992126" top="0.51" bottom="0.79" header="0.31496062992126" footer="0.3"/>
  <pageSetup paperSize="9" scale="71" fitToHeight="0" orientation="landscape"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N1036"/>
  <sheetViews>
    <sheetView view="pageBreakPreview" zoomScaleNormal="100" zoomScaleSheetLayoutView="100" workbookViewId="0">
      <selection activeCell="D1" sqref="D1:I1"/>
    </sheetView>
  </sheetViews>
  <sheetFormatPr defaultColWidth="14.42578125" defaultRowHeight="15.75" customHeight="1"/>
  <cols>
    <col min="1" max="1" width="6" style="104" customWidth="1"/>
    <col min="2" max="2" width="15.5703125" style="103" bestFit="1" customWidth="1"/>
    <col min="3" max="3" width="37.42578125" style="104" bestFit="1" customWidth="1"/>
    <col min="4" max="4" width="16" style="104" bestFit="1" customWidth="1"/>
    <col min="5" max="5" width="30.28515625" style="104" customWidth="1"/>
    <col min="6" max="6" width="44.85546875" style="104" customWidth="1"/>
    <col min="7" max="7" width="27" style="104" customWidth="1"/>
    <col min="8" max="8" width="15.28515625" style="104" customWidth="1"/>
    <col min="9" max="9" width="10.42578125" style="104" customWidth="1"/>
    <col min="10" max="10" width="14.42578125" style="104"/>
    <col min="11" max="11" width="38.7109375" style="104" bestFit="1" customWidth="1"/>
    <col min="12" max="16384" width="14.42578125" style="104"/>
  </cols>
  <sheetData>
    <row r="1" spans="1:14" s="69" customFormat="1">
      <c r="A1" s="258" t="s">
        <v>5</v>
      </c>
      <c r="B1" s="258"/>
      <c r="C1" s="258"/>
      <c r="D1" s="259" t="s">
        <v>11</v>
      </c>
      <c r="E1" s="259"/>
      <c r="F1" s="259"/>
      <c r="G1" s="259"/>
      <c r="H1" s="259"/>
      <c r="I1" s="259"/>
      <c r="J1" s="146"/>
      <c r="K1" s="146"/>
    </row>
    <row r="2" spans="1:14" s="69" customFormat="1">
      <c r="A2" s="259" t="s">
        <v>6</v>
      </c>
      <c r="B2" s="259"/>
      <c r="C2" s="259"/>
      <c r="D2" s="259" t="s">
        <v>15</v>
      </c>
      <c r="E2" s="259"/>
      <c r="F2" s="259"/>
      <c r="G2" s="259"/>
      <c r="H2" s="259"/>
      <c r="I2" s="259"/>
      <c r="J2" s="146"/>
      <c r="K2" s="146"/>
    </row>
    <row r="3" spans="1:14" s="69" customFormat="1">
      <c r="A3" s="146"/>
      <c r="B3" s="258"/>
      <c r="C3" s="258"/>
      <c r="D3" s="258" t="s">
        <v>27</v>
      </c>
      <c r="E3" s="258"/>
      <c r="F3" s="258"/>
      <c r="G3" s="258"/>
      <c r="H3" s="258"/>
      <c r="I3" s="258"/>
      <c r="J3" s="146"/>
      <c r="K3" s="146"/>
    </row>
    <row r="4" spans="1:14" s="15" customFormat="1" ht="15.75" customHeight="1">
      <c r="A4" s="49" t="s">
        <v>0</v>
      </c>
      <c r="B4" s="87" t="s">
        <v>10</v>
      </c>
      <c r="C4" s="38" t="s">
        <v>18</v>
      </c>
      <c r="D4" s="49" t="s">
        <v>1</v>
      </c>
      <c r="E4" s="49" t="s">
        <v>2</v>
      </c>
      <c r="F4" s="50" t="s">
        <v>4</v>
      </c>
      <c r="G4" s="49" t="s">
        <v>3</v>
      </c>
      <c r="H4" s="49" t="s">
        <v>13</v>
      </c>
      <c r="I4" s="51" t="s">
        <v>7</v>
      </c>
    </row>
    <row r="5" spans="1:14" s="93" customFormat="1" ht="47.25">
      <c r="A5" s="90">
        <v>1</v>
      </c>
      <c r="B5" s="109">
        <v>26207200160</v>
      </c>
      <c r="C5" s="148" t="s">
        <v>503</v>
      </c>
      <c r="D5" s="165" t="s">
        <v>36</v>
      </c>
      <c r="E5" s="115" t="s">
        <v>580</v>
      </c>
      <c r="F5" s="81" t="s">
        <v>628</v>
      </c>
      <c r="G5" s="55" t="s">
        <v>20</v>
      </c>
      <c r="H5" s="92" t="s">
        <v>23</v>
      </c>
      <c r="N5" s="94"/>
    </row>
    <row r="6" spans="1:14" s="93" customFormat="1" ht="63">
      <c r="A6" s="90">
        <v>2</v>
      </c>
      <c r="B6" s="109">
        <v>26207240152</v>
      </c>
      <c r="C6" s="148" t="s">
        <v>504</v>
      </c>
      <c r="D6" s="166" t="s">
        <v>604</v>
      </c>
      <c r="E6" s="115" t="s">
        <v>47</v>
      </c>
      <c r="F6" s="81" t="s">
        <v>629</v>
      </c>
      <c r="G6" s="159" t="s">
        <v>20</v>
      </c>
      <c r="H6" s="92" t="s">
        <v>23</v>
      </c>
      <c r="I6" s="106"/>
      <c r="J6" s="48"/>
      <c r="K6" s="4"/>
      <c r="N6" s="94"/>
    </row>
    <row r="7" spans="1:14" s="93" customFormat="1" ht="78.75">
      <c r="A7" s="90">
        <v>3</v>
      </c>
      <c r="B7" s="109">
        <v>26207230862</v>
      </c>
      <c r="C7" s="148" t="s">
        <v>505</v>
      </c>
      <c r="D7" s="166" t="s">
        <v>36</v>
      </c>
      <c r="E7" s="115" t="s">
        <v>45</v>
      </c>
      <c r="F7" s="81" t="s">
        <v>630</v>
      </c>
      <c r="G7" s="147" t="s">
        <v>20</v>
      </c>
      <c r="H7" s="92" t="s">
        <v>23</v>
      </c>
      <c r="I7" s="106"/>
      <c r="J7" s="48"/>
      <c r="K7" s="4"/>
      <c r="N7" s="94"/>
    </row>
    <row r="8" spans="1:14" s="93" customFormat="1" ht="47.25">
      <c r="A8" s="90">
        <v>4</v>
      </c>
      <c r="B8" s="109">
        <v>25207217096</v>
      </c>
      <c r="C8" s="148" t="s">
        <v>506</v>
      </c>
      <c r="D8" s="166" t="s">
        <v>605</v>
      </c>
      <c r="E8" s="115" t="s">
        <v>581</v>
      </c>
      <c r="F8" s="81" t="s">
        <v>631</v>
      </c>
      <c r="G8" s="159" t="s">
        <v>20</v>
      </c>
      <c r="H8" s="92" t="s">
        <v>23</v>
      </c>
      <c r="I8" s="106"/>
      <c r="J8" s="48"/>
      <c r="K8" s="4"/>
      <c r="N8" s="94"/>
    </row>
    <row r="9" spans="1:14" s="93" customFormat="1" ht="63">
      <c r="A9" s="90">
        <v>5</v>
      </c>
      <c r="B9" s="109">
        <v>26217125924</v>
      </c>
      <c r="C9" s="148" t="s">
        <v>507</v>
      </c>
      <c r="D9" s="166" t="s">
        <v>41</v>
      </c>
      <c r="E9" s="115" t="s">
        <v>313</v>
      </c>
      <c r="F9" s="81" t="s">
        <v>632</v>
      </c>
      <c r="G9" s="158" t="s">
        <v>20</v>
      </c>
      <c r="H9" s="92" t="s">
        <v>23</v>
      </c>
      <c r="I9" s="106"/>
      <c r="J9" s="48"/>
      <c r="K9" s="4"/>
      <c r="N9" s="94"/>
    </row>
    <row r="10" spans="1:14" s="93" customFormat="1" ht="47.25">
      <c r="A10" s="90">
        <v>6</v>
      </c>
      <c r="B10" s="108">
        <v>26217241786</v>
      </c>
      <c r="C10" s="153" t="s">
        <v>508</v>
      </c>
      <c r="D10" s="178" t="s">
        <v>36</v>
      </c>
      <c r="E10" s="115" t="s">
        <v>582</v>
      </c>
      <c r="F10" s="81" t="s">
        <v>633</v>
      </c>
      <c r="G10" s="181" t="s">
        <v>20</v>
      </c>
      <c r="H10" s="92" t="s">
        <v>23</v>
      </c>
      <c r="I10" s="106"/>
      <c r="J10" s="96"/>
      <c r="K10" s="180"/>
      <c r="N10" s="94"/>
    </row>
    <row r="11" spans="1:14" s="93" customFormat="1" ht="63">
      <c r="A11" s="90">
        <v>7</v>
      </c>
      <c r="B11" s="109">
        <v>26217223110</v>
      </c>
      <c r="C11" s="148" t="s">
        <v>509</v>
      </c>
      <c r="D11" s="166" t="s">
        <v>24</v>
      </c>
      <c r="E11" s="115" t="s">
        <v>583</v>
      </c>
      <c r="F11" s="81" t="s">
        <v>634</v>
      </c>
      <c r="G11" s="157" t="s">
        <v>20</v>
      </c>
      <c r="H11" s="92" t="s">
        <v>23</v>
      </c>
      <c r="I11" s="106"/>
      <c r="J11" s="48"/>
      <c r="K11" s="4"/>
      <c r="N11" s="94"/>
    </row>
    <row r="12" spans="1:14" s="93" customFormat="1" ht="47.25">
      <c r="A12" s="90">
        <v>8</v>
      </c>
      <c r="B12" s="109">
        <v>26207225477</v>
      </c>
      <c r="C12" s="148" t="s">
        <v>510</v>
      </c>
      <c r="D12" s="166" t="s">
        <v>41</v>
      </c>
      <c r="E12" s="115" t="s">
        <v>327</v>
      </c>
      <c r="F12" s="81" t="s">
        <v>635</v>
      </c>
      <c r="G12" s="157" t="s">
        <v>20</v>
      </c>
      <c r="H12" s="92" t="s">
        <v>23</v>
      </c>
      <c r="I12" s="106"/>
      <c r="J12" s="48"/>
      <c r="K12" s="4"/>
      <c r="N12" s="94"/>
    </row>
    <row r="13" spans="1:14" s="93" customFormat="1" ht="47.25">
      <c r="A13" s="90">
        <v>9</v>
      </c>
      <c r="B13" s="109">
        <v>26207123348</v>
      </c>
      <c r="C13" s="148" t="s">
        <v>511</v>
      </c>
      <c r="D13" s="166" t="s">
        <v>36</v>
      </c>
      <c r="E13" s="115" t="s">
        <v>327</v>
      </c>
      <c r="F13" s="81" t="s">
        <v>636</v>
      </c>
      <c r="G13" s="157" t="s">
        <v>20</v>
      </c>
      <c r="H13" s="92" t="s">
        <v>23</v>
      </c>
      <c r="I13" s="106"/>
      <c r="J13" s="48"/>
      <c r="K13" s="4"/>
      <c r="N13" s="94"/>
    </row>
    <row r="14" spans="1:14" s="93" customFormat="1" ht="78.75">
      <c r="A14" s="90">
        <v>10</v>
      </c>
      <c r="B14" s="109">
        <v>26207234208</v>
      </c>
      <c r="C14" s="148" t="s">
        <v>512</v>
      </c>
      <c r="D14" s="166" t="s">
        <v>606</v>
      </c>
      <c r="E14" s="115" t="s">
        <v>327</v>
      </c>
      <c r="F14" s="81" t="s">
        <v>637</v>
      </c>
      <c r="G14" s="157" t="s">
        <v>500</v>
      </c>
      <c r="H14" s="92" t="s">
        <v>23</v>
      </c>
      <c r="I14" s="106"/>
      <c r="J14" s="48"/>
      <c r="K14" s="4"/>
      <c r="N14" s="94"/>
    </row>
    <row r="15" spans="1:14" s="93" customFormat="1" ht="63">
      <c r="A15" s="90">
        <v>11</v>
      </c>
      <c r="B15" s="109">
        <v>26217234648</v>
      </c>
      <c r="C15" s="148" t="s">
        <v>513</v>
      </c>
      <c r="D15" s="166" t="s">
        <v>607</v>
      </c>
      <c r="E15" s="115" t="s">
        <v>584</v>
      </c>
      <c r="F15" s="81" t="s">
        <v>638</v>
      </c>
      <c r="G15" s="157" t="s">
        <v>501</v>
      </c>
      <c r="H15" s="92" t="s">
        <v>23</v>
      </c>
      <c r="I15" s="106"/>
      <c r="J15" s="48"/>
      <c r="K15" s="4"/>
      <c r="N15" s="94"/>
    </row>
    <row r="16" spans="1:14" s="93" customFormat="1" ht="47.25">
      <c r="A16" s="90">
        <v>12</v>
      </c>
      <c r="B16" s="109">
        <v>26207234885</v>
      </c>
      <c r="C16" s="148" t="s">
        <v>514</v>
      </c>
      <c r="D16" s="166" t="s">
        <v>608</v>
      </c>
      <c r="E16" s="115" t="s">
        <v>584</v>
      </c>
      <c r="F16" s="81" t="s">
        <v>639</v>
      </c>
      <c r="G16" s="157" t="s">
        <v>501</v>
      </c>
      <c r="H16" s="92" t="s">
        <v>23</v>
      </c>
      <c r="I16" s="106"/>
      <c r="J16" s="48"/>
      <c r="K16" s="4"/>
      <c r="N16" s="94"/>
    </row>
    <row r="17" spans="1:14" s="93" customFormat="1" ht="63">
      <c r="A17" s="90">
        <v>13</v>
      </c>
      <c r="B17" s="109">
        <v>26217230341</v>
      </c>
      <c r="C17" s="148" t="s">
        <v>515</v>
      </c>
      <c r="D17" s="166" t="s">
        <v>41</v>
      </c>
      <c r="E17" s="115" t="s">
        <v>585</v>
      </c>
      <c r="F17" s="81" t="s">
        <v>640</v>
      </c>
      <c r="G17" s="157" t="s">
        <v>501</v>
      </c>
      <c r="H17" s="92" t="s">
        <v>23</v>
      </c>
      <c r="I17" s="106"/>
      <c r="J17" s="48"/>
      <c r="K17" s="4"/>
      <c r="N17" s="94"/>
    </row>
    <row r="18" spans="1:14" s="93" customFormat="1" ht="47.25">
      <c r="A18" s="90">
        <v>14</v>
      </c>
      <c r="B18" s="109">
        <v>26217230867</v>
      </c>
      <c r="C18" s="148" t="s">
        <v>516</v>
      </c>
      <c r="D18" s="166" t="s">
        <v>24</v>
      </c>
      <c r="E18" s="115" t="s">
        <v>323</v>
      </c>
      <c r="F18" s="81" t="s">
        <v>641</v>
      </c>
      <c r="G18" s="55" t="s">
        <v>501</v>
      </c>
      <c r="H18" s="92" t="s">
        <v>23</v>
      </c>
      <c r="I18" s="106"/>
      <c r="J18" s="48"/>
      <c r="K18" s="4"/>
      <c r="N18" s="94"/>
    </row>
    <row r="19" spans="1:14" s="93" customFormat="1" ht="63">
      <c r="A19" s="90">
        <v>15</v>
      </c>
      <c r="B19" s="109">
        <v>26217121660</v>
      </c>
      <c r="C19" s="148" t="s">
        <v>517</v>
      </c>
      <c r="D19" s="166" t="s">
        <v>24</v>
      </c>
      <c r="E19" s="115" t="s">
        <v>323</v>
      </c>
      <c r="F19" s="81" t="s">
        <v>642</v>
      </c>
      <c r="G19" s="157" t="s">
        <v>501</v>
      </c>
      <c r="H19" s="92" t="s">
        <v>23</v>
      </c>
      <c r="I19" s="106"/>
      <c r="J19" s="48"/>
      <c r="K19" s="4"/>
      <c r="N19" s="94"/>
    </row>
    <row r="20" spans="1:14" s="93" customFormat="1" ht="47.25">
      <c r="A20" s="90">
        <v>16</v>
      </c>
      <c r="B20" s="109">
        <v>26217234128</v>
      </c>
      <c r="C20" s="148" t="s">
        <v>518</v>
      </c>
      <c r="D20" s="166" t="s">
        <v>36</v>
      </c>
      <c r="E20" s="115" t="s">
        <v>586</v>
      </c>
      <c r="F20" s="81" t="s">
        <v>643</v>
      </c>
      <c r="G20" s="157" t="s">
        <v>501</v>
      </c>
      <c r="H20" s="92" t="s">
        <v>23</v>
      </c>
      <c r="I20" s="106"/>
      <c r="J20" s="48"/>
      <c r="K20" s="4"/>
      <c r="N20" s="94"/>
    </row>
    <row r="21" spans="1:14" s="93" customFormat="1" ht="63">
      <c r="A21" s="90">
        <v>17</v>
      </c>
      <c r="B21" s="109">
        <v>26203200167</v>
      </c>
      <c r="C21" s="148" t="s">
        <v>519</v>
      </c>
      <c r="D21" s="166" t="s">
        <v>41</v>
      </c>
      <c r="E21" s="115" t="s">
        <v>587</v>
      </c>
      <c r="F21" s="81" t="s">
        <v>644</v>
      </c>
      <c r="G21" s="157" t="s">
        <v>501</v>
      </c>
      <c r="H21" s="92" t="s">
        <v>23</v>
      </c>
      <c r="I21" s="106"/>
      <c r="J21" s="48"/>
      <c r="K21" s="4"/>
      <c r="N21" s="94"/>
    </row>
    <row r="22" spans="1:14" s="93" customFormat="1" ht="78.75">
      <c r="A22" s="90">
        <v>18</v>
      </c>
      <c r="B22" s="109">
        <v>25217217092</v>
      </c>
      <c r="C22" s="148" t="s">
        <v>520</v>
      </c>
      <c r="D22" s="166" t="s">
        <v>41</v>
      </c>
      <c r="E22" s="115" t="s">
        <v>315</v>
      </c>
      <c r="F22" s="81" t="s">
        <v>645</v>
      </c>
      <c r="G22" s="157" t="s">
        <v>501</v>
      </c>
      <c r="H22" s="92" t="s">
        <v>23</v>
      </c>
      <c r="I22" s="107"/>
      <c r="J22" s="48"/>
      <c r="K22" s="4"/>
      <c r="N22" s="94"/>
    </row>
    <row r="23" spans="1:14" s="93" customFormat="1" ht="63">
      <c r="A23" s="90">
        <v>19</v>
      </c>
      <c r="B23" s="109">
        <v>25217205415</v>
      </c>
      <c r="C23" s="148" t="s">
        <v>521</v>
      </c>
      <c r="D23" s="166" t="s">
        <v>41</v>
      </c>
      <c r="E23" s="115" t="s">
        <v>315</v>
      </c>
      <c r="F23" s="81" t="s">
        <v>646</v>
      </c>
      <c r="G23" s="157" t="s">
        <v>501</v>
      </c>
      <c r="H23" s="92" t="s">
        <v>23</v>
      </c>
      <c r="I23" s="108"/>
      <c r="J23" s="48"/>
      <c r="K23" s="4"/>
      <c r="N23" s="94"/>
    </row>
    <row r="24" spans="1:14" s="103" customFormat="1" ht="63">
      <c r="A24" s="90">
        <v>20</v>
      </c>
      <c r="B24" s="109">
        <v>25213207690</v>
      </c>
      <c r="C24" s="148" t="s">
        <v>522</v>
      </c>
      <c r="D24" s="166" t="s">
        <v>609</v>
      </c>
      <c r="E24" s="115" t="s">
        <v>315</v>
      </c>
      <c r="F24" s="81" t="s">
        <v>647</v>
      </c>
      <c r="G24" s="157" t="s">
        <v>501</v>
      </c>
      <c r="H24" s="92" t="s">
        <v>23</v>
      </c>
      <c r="I24" s="108"/>
      <c r="J24" s="48"/>
      <c r="K24" s="4"/>
    </row>
    <row r="25" spans="1:14" s="103" customFormat="1" ht="63">
      <c r="A25" s="90">
        <v>21</v>
      </c>
      <c r="B25" s="109">
        <v>25207203425</v>
      </c>
      <c r="C25" s="148" t="s">
        <v>523</v>
      </c>
      <c r="D25" s="166" t="s">
        <v>610</v>
      </c>
      <c r="E25" s="115" t="s">
        <v>315</v>
      </c>
      <c r="F25" s="81" t="s">
        <v>648</v>
      </c>
      <c r="G25" s="157" t="s">
        <v>501</v>
      </c>
      <c r="H25" s="92" t="s">
        <v>23</v>
      </c>
      <c r="I25" s="108"/>
      <c r="J25" s="48"/>
      <c r="K25" s="4"/>
    </row>
    <row r="26" spans="1:14" s="95" customFormat="1" ht="78.75">
      <c r="A26" s="90">
        <v>22</v>
      </c>
      <c r="B26" s="109">
        <v>26217227868</v>
      </c>
      <c r="C26" s="148" t="s">
        <v>524</v>
      </c>
      <c r="D26" s="166" t="s">
        <v>36</v>
      </c>
      <c r="E26" s="115" t="s">
        <v>106</v>
      </c>
      <c r="F26" s="81" t="s">
        <v>649</v>
      </c>
      <c r="G26" s="147" t="s">
        <v>501</v>
      </c>
      <c r="H26" s="92" t="s">
        <v>23</v>
      </c>
      <c r="I26" s="108"/>
      <c r="J26" s="48"/>
      <c r="K26" s="4"/>
    </row>
    <row r="27" spans="1:14" s="103" customFormat="1" ht="47.25">
      <c r="A27" s="90">
        <v>23</v>
      </c>
      <c r="B27" s="108">
        <v>25217216562</v>
      </c>
      <c r="C27" s="153" t="s">
        <v>525</v>
      </c>
      <c r="D27" s="166" t="s">
        <v>611</v>
      </c>
      <c r="E27" s="115" t="s">
        <v>329</v>
      </c>
      <c r="F27" s="81" t="s">
        <v>650</v>
      </c>
      <c r="G27" s="157" t="s">
        <v>21</v>
      </c>
      <c r="H27" s="92" t="s">
        <v>23</v>
      </c>
      <c r="I27" s="108"/>
      <c r="J27" s="48"/>
      <c r="K27" s="4"/>
    </row>
    <row r="28" spans="1:14" s="103" customFormat="1" ht="47.25">
      <c r="A28" s="90">
        <v>24</v>
      </c>
      <c r="B28" s="109">
        <v>25207216570</v>
      </c>
      <c r="C28" s="148" t="s">
        <v>526</v>
      </c>
      <c r="D28" s="166" t="s">
        <v>612</v>
      </c>
      <c r="E28" s="115" t="s">
        <v>588</v>
      </c>
      <c r="F28" s="81" t="s">
        <v>651</v>
      </c>
      <c r="G28" s="157" t="s">
        <v>21</v>
      </c>
      <c r="H28" s="92" t="s">
        <v>23</v>
      </c>
      <c r="I28" s="108"/>
      <c r="J28" s="48"/>
      <c r="K28" s="4"/>
    </row>
    <row r="29" spans="1:14" s="103" customFormat="1" ht="47.25">
      <c r="A29" s="90">
        <v>25</v>
      </c>
      <c r="B29" s="109">
        <v>25207217733</v>
      </c>
      <c r="C29" s="148" t="s">
        <v>527</v>
      </c>
      <c r="D29" s="166" t="s">
        <v>612</v>
      </c>
      <c r="E29" s="115" t="s">
        <v>588</v>
      </c>
      <c r="F29" s="81" t="s">
        <v>652</v>
      </c>
      <c r="G29" s="157" t="s">
        <v>21</v>
      </c>
      <c r="H29" s="92" t="s">
        <v>23</v>
      </c>
      <c r="I29" s="108"/>
      <c r="J29" s="48"/>
      <c r="K29" s="4"/>
    </row>
    <row r="30" spans="1:14" s="103" customFormat="1" ht="63">
      <c r="A30" s="90">
        <v>26</v>
      </c>
      <c r="B30" s="109">
        <v>26207231508</v>
      </c>
      <c r="C30" s="148" t="s">
        <v>528</v>
      </c>
      <c r="D30" s="166" t="s">
        <v>24</v>
      </c>
      <c r="E30" s="115" t="s">
        <v>47</v>
      </c>
      <c r="F30" s="81" t="s">
        <v>653</v>
      </c>
      <c r="G30" s="158" t="s">
        <v>21</v>
      </c>
      <c r="H30" s="92" t="s">
        <v>23</v>
      </c>
      <c r="I30" s="108"/>
      <c r="J30" s="48"/>
      <c r="K30" s="4"/>
    </row>
    <row r="31" spans="1:14" s="103" customFormat="1" ht="63">
      <c r="A31" s="90">
        <v>27</v>
      </c>
      <c r="B31" s="109">
        <v>25217209491</v>
      </c>
      <c r="C31" s="148" t="s">
        <v>529</v>
      </c>
      <c r="D31" s="166" t="s">
        <v>611</v>
      </c>
      <c r="E31" s="115" t="s">
        <v>589</v>
      </c>
      <c r="F31" s="81" t="s">
        <v>654</v>
      </c>
      <c r="G31" s="157" t="s">
        <v>21</v>
      </c>
      <c r="H31" s="92" t="s">
        <v>23</v>
      </c>
      <c r="I31" s="108"/>
      <c r="J31" s="48"/>
      <c r="K31" s="4"/>
    </row>
    <row r="32" spans="1:14" s="103" customFormat="1" ht="47.25">
      <c r="A32" s="90">
        <v>28</v>
      </c>
      <c r="B32" s="109">
        <v>26207229802</v>
      </c>
      <c r="C32" s="148" t="s">
        <v>530</v>
      </c>
      <c r="D32" s="166" t="s">
        <v>41</v>
      </c>
      <c r="E32" s="115" t="s">
        <v>331</v>
      </c>
      <c r="F32" s="81" t="s">
        <v>655</v>
      </c>
      <c r="G32" s="157" t="s">
        <v>21</v>
      </c>
      <c r="H32" s="92" t="s">
        <v>23</v>
      </c>
      <c r="I32" s="108"/>
      <c r="J32" s="48"/>
      <c r="K32" s="4"/>
    </row>
    <row r="33" spans="1:11" s="103" customFormat="1" ht="63">
      <c r="A33" s="90">
        <v>29</v>
      </c>
      <c r="B33" s="109">
        <v>26203330603</v>
      </c>
      <c r="C33" s="148" t="s">
        <v>531</v>
      </c>
      <c r="D33" s="166" t="s">
        <v>24</v>
      </c>
      <c r="E33" s="115" t="s">
        <v>317</v>
      </c>
      <c r="F33" s="81" t="s">
        <v>656</v>
      </c>
      <c r="G33" s="157" t="s">
        <v>21</v>
      </c>
      <c r="H33" s="92" t="s">
        <v>23</v>
      </c>
      <c r="I33" s="108"/>
      <c r="J33" s="48"/>
      <c r="K33" s="4"/>
    </row>
    <row r="34" spans="1:11" s="103" customFormat="1" ht="63">
      <c r="A34" s="90">
        <v>30</v>
      </c>
      <c r="B34" s="109">
        <v>26207241585</v>
      </c>
      <c r="C34" s="148" t="s">
        <v>532</v>
      </c>
      <c r="D34" s="166" t="s">
        <v>36</v>
      </c>
      <c r="E34" s="115" t="s">
        <v>583</v>
      </c>
      <c r="F34" s="81" t="s">
        <v>657</v>
      </c>
      <c r="G34" s="157" t="s">
        <v>21</v>
      </c>
      <c r="H34" s="92" t="s">
        <v>23</v>
      </c>
      <c r="I34" s="108"/>
      <c r="J34" s="48"/>
      <c r="K34" s="4"/>
    </row>
    <row r="35" spans="1:11" s="103" customFormat="1" ht="47.25">
      <c r="A35" s="90">
        <v>31</v>
      </c>
      <c r="B35" s="109">
        <v>26207234915</v>
      </c>
      <c r="C35" s="148" t="s">
        <v>533</v>
      </c>
      <c r="D35" s="166" t="s">
        <v>36</v>
      </c>
      <c r="E35" s="115" t="s">
        <v>346</v>
      </c>
      <c r="F35" s="81" t="s">
        <v>658</v>
      </c>
      <c r="G35" s="157" t="s">
        <v>21</v>
      </c>
      <c r="H35" s="92" t="s">
        <v>23</v>
      </c>
      <c r="I35" s="108"/>
      <c r="J35" s="48"/>
      <c r="K35" s="4"/>
    </row>
    <row r="36" spans="1:11" s="103" customFormat="1" ht="63">
      <c r="A36" s="90">
        <v>32</v>
      </c>
      <c r="B36" s="109">
        <v>26207228331</v>
      </c>
      <c r="C36" s="148" t="s">
        <v>534</v>
      </c>
      <c r="D36" s="166" t="s">
        <v>24</v>
      </c>
      <c r="E36" s="115" t="s">
        <v>590</v>
      </c>
      <c r="F36" s="81" t="s">
        <v>659</v>
      </c>
      <c r="G36" s="147" t="s">
        <v>21</v>
      </c>
      <c r="H36" s="92" t="s">
        <v>23</v>
      </c>
      <c r="I36" s="108"/>
      <c r="J36" s="48"/>
      <c r="K36" s="4"/>
    </row>
    <row r="37" spans="1:11" s="103" customFormat="1" ht="47.25">
      <c r="A37" s="90">
        <v>33</v>
      </c>
      <c r="B37" s="109">
        <v>26207122842</v>
      </c>
      <c r="C37" s="148" t="s">
        <v>535</v>
      </c>
      <c r="D37" s="166" t="s">
        <v>24</v>
      </c>
      <c r="E37" s="115" t="s">
        <v>590</v>
      </c>
      <c r="F37" s="81" t="s">
        <v>660</v>
      </c>
      <c r="G37" s="55" t="s">
        <v>21</v>
      </c>
      <c r="H37" s="92" t="s">
        <v>23</v>
      </c>
      <c r="I37" s="108"/>
      <c r="J37" s="48"/>
      <c r="K37" s="4"/>
    </row>
    <row r="38" spans="1:11" s="103" customFormat="1" ht="47.25">
      <c r="A38" s="90">
        <v>34</v>
      </c>
      <c r="B38" s="109">
        <v>25217212547</v>
      </c>
      <c r="C38" s="148" t="s">
        <v>536</v>
      </c>
      <c r="D38" s="166" t="s">
        <v>613</v>
      </c>
      <c r="E38" s="148" t="s">
        <v>591</v>
      </c>
      <c r="F38" s="81" t="s">
        <v>661</v>
      </c>
      <c r="G38" s="157" t="s">
        <v>21</v>
      </c>
      <c r="H38" s="92" t="s">
        <v>23</v>
      </c>
      <c r="I38" s="108"/>
      <c r="J38" s="48"/>
      <c r="K38" s="4"/>
    </row>
    <row r="39" spans="1:11" s="103" customFormat="1" ht="63">
      <c r="A39" s="90">
        <v>35</v>
      </c>
      <c r="B39" s="109">
        <v>26207230560</v>
      </c>
      <c r="C39" s="148" t="s">
        <v>537</v>
      </c>
      <c r="D39" s="166" t="s">
        <v>36</v>
      </c>
      <c r="E39" s="115" t="s">
        <v>327</v>
      </c>
      <c r="F39" s="81" t="s">
        <v>662</v>
      </c>
      <c r="G39" s="158" t="s">
        <v>21</v>
      </c>
      <c r="H39" s="92" t="s">
        <v>23</v>
      </c>
      <c r="I39" s="108"/>
      <c r="J39" s="48"/>
      <c r="K39" s="4"/>
    </row>
    <row r="40" spans="1:11" s="103" customFormat="1" ht="63">
      <c r="A40" s="90">
        <v>36</v>
      </c>
      <c r="B40" s="109">
        <v>26207230904</v>
      </c>
      <c r="C40" s="148" t="s">
        <v>538</v>
      </c>
      <c r="D40" s="166" t="s">
        <v>41</v>
      </c>
      <c r="E40" s="115" t="s">
        <v>592</v>
      </c>
      <c r="F40" s="81" t="s">
        <v>663</v>
      </c>
      <c r="G40" s="147" t="s">
        <v>21</v>
      </c>
      <c r="H40" s="92" t="s">
        <v>23</v>
      </c>
      <c r="I40" s="108"/>
      <c r="J40" s="48"/>
      <c r="K40" s="4"/>
    </row>
    <row r="41" spans="1:11" s="103" customFormat="1" ht="63">
      <c r="A41" s="90">
        <v>37</v>
      </c>
      <c r="B41" s="109">
        <v>26217221636</v>
      </c>
      <c r="C41" s="148" t="s">
        <v>539</v>
      </c>
      <c r="D41" s="166" t="s">
        <v>41</v>
      </c>
      <c r="E41" s="115" t="s">
        <v>46</v>
      </c>
      <c r="F41" s="81" t="s">
        <v>664</v>
      </c>
      <c r="G41" s="157" t="s">
        <v>502</v>
      </c>
      <c r="H41" s="92" t="s">
        <v>23</v>
      </c>
      <c r="I41" s="108"/>
      <c r="J41" s="48"/>
      <c r="K41" s="4"/>
    </row>
    <row r="42" spans="1:11" s="103" customFormat="1" ht="63">
      <c r="A42" s="90">
        <v>38</v>
      </c>
      <c r="B42" s="109">
        <v>26207240283</v>
      </c>
      <c r="C42" s="148" t="s">
        <v>540</v>
      </c>
      <c r="D42" s="166" t="s">
        <v>614</v>
      </c>
      <c r="E42" s="115" t="s">
        <v>46</v>
      </c>
      <c r="F42" s="81" t="s">
        <v>665</v>
      </c>
      <c r="G42" s="158" t="s">
        <v>502</v>
      </c>
      <c r="H42" s="92" t="s">
        <v>23</v>
      </c>
      <c r="I42" s="108"/>
      <c r="J42" s="48"/>
      <c r="K42" s="4"/>
    </row>
    <row r="43" spans="1:11" s="103" customFormat="1" ht="63">
      <c r="A43" s="90">
        <v>39</v>
      </c>
      <c r="B43" s="109">
        <v>26217100475</v>
      </c>
      <c r="C43" s="148" t="s">
        <v>541</v>
      </c>
      <c r="D43" s="166" t="s">
        <v>615</v>
      </c>
      <c r="E43" s="115" t="s">
        <v>593</v>
      </c>
      <c r="F43" s="81" t="s">
        <v>666</v>
      </c>
      <c r="G43" s="157" t="s">
        <v>502</v>
      </c>
      <c r="H43" s="92" t="s">
        <v>23</v>
      </c>
      <c r="I43" s="108"/>
      <c r="J43" s="48"/>
      <c r="K43" s="4"/>
    </row>
    <row r="44" spans="1:11" s="103" customFormat="1" ht="63">
      <c r="A44" s="90">
        <v>40</v>
      </c>
      <c r="B44" s="109">
        <v>26217200031</v>
      </c>
      <c r="C44" s="148" t="s">
        <v>542</v>
      </c>
      <c r="D44" s="166" t="s">
        <v>36</v>
      </c>
      <c r="E44" s="115" t="s">
        <v>593</v>
      </c>
      <c r="F44" s="81" t="s">
        <v>667</v>
      </c>
      <c r="G44" s="157" t="s">
        <v>502</v>
      </c>
      <c r="H44" s="92" t="s">
        <v>23</v>
      </c>
      <c r="I44" s="108"/>
      <c r="J44" s="48"/>
      <c r="K44" s="4"/>
    </row>
    <row r="45" spans="1:11" s="103" customFormat="1" ht="78.75">
      <c r="A45" s="90">
        <v>41</v>
      </c>
      <c r="B45" s="109">
        <v>26217224543</v>
      </c>
      <c r="C45" s="148" t="s">
        <v>543</v>
      </c>
      <c r="D45" s="166" t="s">
        <v>616</v>
      </c>
      <c r="E45" s="115" t="s">
        <v>594</v>
      </c>
      <c r="F45" s="81" t="s">
        <v>668</v>
      </c>
      <c r="G45" s="160" t="s">
        <v>502</v>
      </c>
      <c r="H45" s="92" t="s">
        <v>23</v>
      </c>
      <c r="I45" s="108"/>
      <c r="J45" s="48"/>
      <c r="K45" s="4"/>
    </row>
    <row r="46" spans="1:11" s="103" customFormat="1" ht="47.25">
      <c r="A46" s="90">
        <v>42</v>
      </c>
      <c r="B46" s="109">
        <v>26207234358</v>
      </c>
      <c r="C46" s="148" t="s">
        <v>544</v>
      </c>
      <c r="D46" s="166" t="s">
        <v>617</v>
      </c>
      <c r="E46" s="115" t="s">
        <v>313</v>
      </c>
      <c r="F46" s="81" t="s">
        <v>669</v>
      </c>
      <c r="G46" s="157" t="s">
        <v>502</v>
      </c>
      <c r="H46" s="92" t="s">
        <v>23</v>
      </c>
      <c r="I46" s="108"/>
      <c r="J46" s="48"/>
      <c r="K46" s="4"/>
    </row>
    <row r="47" spans="1:11" s="103" customFormat="1" ht="63">
      <c r="A47" s="90">
        <v>43</v>
      </c>
      <c r="B47" s="109">
        <v>26207200625</v>
      </c>
      <c r="C47" s="148" t="s">
        <v>545</v>
      </c>
      <c r="D47" s="166" t="s">
        <v>36</v>
      </c>
      <c r="E47" s="115" t="s">
        <v>346</v>
      </c>
      <c r="F47" s="81" t="s">
        <v>670</v>
      </c>
      <c r="G47" s="157" t="s">
        <v>502</v>
      </c>
      <c r="H47" s="92" t="s">
        <v>23</v>
      </c>
      <c r="I47" s="108"/>
      <c r="J47" s="48"/>
      <c r="K47" s="4"/>
    </row>
    <row r="48" spans="1:11" s="103" customFormat="1" ht="47.25">
      <c r="A48" s="90">
        <v>44</v>
      </c>
      <c r="B48" s="109">
        <v>26207223540</v>
      </c>
      <c r="C48" s="148" t="s">
        <v>546</v>
      </c>
      <c r="D48" s="166" t="s">
        <v>41</v>
      </c>
      <c r="E48" s="115" t="s">
        <v>329</v>
      </c>
      <c r="F48" s="81" t="s">
        <v>671</v>
      </c>
      <c r="G48" s="157" t="s">
        <v>141</v>
      </c>
      <c r="H48" s="92" t="s">
        <v>23</v>
      </c>
      <c r="I48" s="108"/>
      <c r="J48" s="48"/>
      <c r="K48" s="4"/>
    </row>
    <row r="49" spans="1:11" s="103" customFormat="1" ht="78.75">
      <c r="A49" s="90">
        <v>45</v>
      </c>
      <c r="B49" s="109">
        <v>26207227739</v>
      </c>
      <c r="C49" s="148" t="s">
        <v>547</v>
      </c>
      <c r="D49" s="166" t="s">
        <v>41</v>
      </c>
      <c r="E49" s="115" t="s">
        <v>348</v>
      </c>
      <c r="F49" s="81" t="s">
        <v>672</v>
      </c>
      <c r="G49" s="157" t="s">
        <v>141</v>
      </c>
      <c r="H49" s="92" t="s">
        <v>23</v>
      </c>
      <c r="I49" s="108"/>
      <c r="J49" s="48" t="e">
        <f>VLOOKUP(B49,'[1]DS tổng'!D$3:AF$112,28,0)</f>
        <v>#N/A</v>
      </c>
      <c r="K49" s="4" t="e">
        <f>VLOOKUP(B49,'[1]DS tổng'!D$3:AF$112,29,0)</f>
        <v>#N/A</v>
      </c>
    </row>
    <row r="50" spans="1:11" s="103" customFormat="1" ht="78.75">
      <c r="A50" s="90">
        <v>46</v>
      </c>
      <c r="B50" s="109">
        <v>25213407662</v>
      </c>
      <c r="C50" s="148" t="s">
        <v>548</v>
      </c>
      <c r="D50" s="166" t="s">
        <v>24</v>
      </c>
      <c r="E50" s="115" t="s">
        <v>324</v>
      </c>
      <c r="F50" s="81" t="s">
        <v>673</v>
      </c>
      <c r="G50" s="157" t="s">
        <v>141</v>
      </c>
      <c r="H50" s="92" t="s">
        <v>23</v>
      </c>
      <c r="I50" s="108"/>
      <c r="J50" s="48" t="e">
        <f>VLOOKUP(B50,'[1]DS tổng'!D$3:AF$112,28,0)</f>
        <v>#N/A</v>
      </c>
      <c r="K50" s="4" t="e">
        <f>VLOOKUP(B50,'[1]DS tổng'!D$3:AF$112,29,0)</f>
        <v>#N/A</v>
      </c>
    </row>
    <row r="51" spans="1:11" s="103" customFormat="1" ht="78.75">
      <c r="A51" s="90">
        <v>47</v>
      </c>
      <c r="B51" s="109">
        <v>26207234959</v>
      </c>
      <c r="C51" s="148" t="s">
        <v>549</v>
      </c>
      <c r="D51" s="166" t="s">
        <v>618</v>
      </c>
      <c r="E51" s="115" t="s">
        <v>590</v>
      </c>
      <c r="F51" s="81" t="s">
        <v>674</v>
      </c>
      <c r="G51" s="157" t="s">
        <v>141</v>
      </c>
      <c r="H51" s="92" t="s">
        <v>23</v>
      </c>
      <c r="I51" s="108"/>
      <c r="J51" s="48" t="e">
        <f>VLOOKUP(B51,'[1]DS tổng'!D$3:AF$112,28,0)</f>
        <v>#N/A</v>
      </c>
      <c r="K51" s="4" t="e">
        <f>VLOOKUP(B51,'[1]DS tổng'!D$3:AF$112,29,0)</f>
        <v>#N/A</v>
      </c>
    </row>
    <row r="52" spans="1:11" s="103" customFormat="1" ht="47.25">
      <c r="A52" s="90">
        <v>48</v>
      </c>
      <c r="B52" s="109">
        <v>25207209460</v>
      </c>
      <c r="C52" s="148" t="s">
        <v>550</v>
      </c>
      <c r="D52" s="166" t="s">
        <v>619</v>
      </c>
      <c r="E52" s="115" t="s">
        <v>595</v>
      </c>
      <c r="F52" s="81" t="s">
        <v>675</v>
      </c>
      <c r="G52" s="162" t="s">
        <v>141</v>
      </c>
      <c r="H52" s="92" t="s">
        <v>23</v>
      </c>
      <c r="I52" s="108"/>
      <c r="J52" s="48" t="e">
        <f>VLOOKUP(B52,'[1]DS tổng'!D$3:AF$112,28,0)</f>
        <v>#N/A</v>
      </c>
      <c r="K52" s="4" t="e">
        <f>VLOOKUP(B52,'[1]DS tổng'!D$3:AF$112,29,0)</f>
        <v>#N/A</v>
      </c>
    </row>
    <row r="53" spans="1:11" s="103" customFormat="1" ht="63">
      <c r="A53" s="90">
        <v>49</v>
      </c>
      <c r="B53" s="109">
        <v>25207209420</v>
      </c>
      <c r="C53" s="148" t="s">
        <v>551</v>
      </c>
      <c r="D53" s="166" t="s">
        <v>619</v>
      </c>
      <c r="E53" s="115" t="s">
        <v>595</v>
      </c>
      <c r="F53" s="81" t="s">
        <v>676</v>
      </c>
      <c r="G53" s="160" t="s">
        <v>141</v>
      </c>
      <c r="H53" s="92" t="s">
        <v>23</v>
      </c>
      <c r="I53" s="108"/>
      <c r="J53" s="48" t="e">
        <f>VLOOKUP(B53,'[1]DS tổng'!D$3:AF$112,28,0)</f>
        <v>#N/A</v>
      </c>
      <c r="K53" s="4" t="e">
        <f>VLOOKUP(B53,'[1]DS tổng'!D$3:AF$112,29,0)</f>
        <v>#N/A</v>
      </c>
    </row>
    <row r="54" spans="1:11" s="103" customFormat="1" ht="63">
      <c r="A54" s="90">
        <v>50</v>
      </c>
      <c r="B54" s="109">
        <v>26217236106</v>
      </c>
      <c r="C54" s="148" t="s">
        <v>552</v>
      </c>
      <c r="D54" s="166" t="s">
        <v>620</v>
      </c>
      <c r="E54" s="115" t="s">
        <v>354</v>
      </c>
      <c r="F54" s="81" t="s">
        <v>677</v>
      </c>
      <c r="G54" s="157" t="s">
        <v>141</v>
      </c>
      <c r="H54" s="92" t="s">
        <v>23</v>
      </c>
      <c r="I54" s="108"/>
      <c r="J54" s="48" t="e">
        <f>VLOOKUP(B54,'[1]DS tổng'!D$3:AF$112,28,0)</f>
        <v>#N/A</v>
      </c>
      <c r="K54" s="4" t="e">
        <f>VLOOKUP(B54,'[1]DS tổng'!D$3:AF$112,29,0)</f>
        <v>#N/A</v>
      </c>
    </row>
    <row r="55" spans="1:11" s="103" customFormat="1" ht="63">
      <c r="A55" s="90">
        <v>51</v>
      </c>
      <c r="B55" s="109">
        <v>26207200242</v>
      </c>
      <c r="C55" s="148" t="s">
        <v>553</v>
      </c>
      <c r="D55" s="166" t="s">
        <v>36</v>
      </c>
      <c r="E55" s="115" t="s">
        <v>334</v>
      </c>
      <c r="F55" s="81" t="s">
        <v>678</v>
      </c>
      <c r="G55" s="160" t="s">
        <v>142</v>
      </c>
      <c r="H55" s="92" t="s">
        <v>23</v>
      </c>
      <c r="I55" s="108"/>
      <c r="J55" s="48" t="e">
        <f>VLOOKUP(B55,'[1]DS tổng'!D$3:AF$112,28,0)</f>
        <v>#N/A</v>
      </c>
      <c r="K55" s="4" t="e">
        <f>VLOOKUP(B55,'[1]DS tổng'!D$3:AF$112,29,0)</f>
        <v>#N/A</v>
      </c>
    </row>
    <row r="56" spans="1:11" s="103" customFormat="1" ht="78.75">
      <c r="A56" s="90">
        <v>52</v>
      </c>
      <c r="B56" s="154">
        <v>26207231603</v>
      </c>
      <c r="C56" s="155" t="s">
        <v>554</v>
      </c>
      <c r="D56" s="167" t="s">
        <v>621</v>
      </c>
      <c r="E56" s="156" t="s">
        <v>334</v>
      </c>
      <c r="F56" s="81" t="s">
        <v>679</v>
      </c>
      <c r="G56" s="163" t="s">
        <v>142</v>
      </c>
      <c r="H56" s="92" t="s">
        <v>23</v>
      </c>
      <c r="I56" s="108"/>
      <c r="J56" s="48" t="e">
        <f>VLOOKUP(B56,'[1]DS tổng'!D$3:AF$112,28,0)</f>
        <v>#N/A</v>
      </c>
      <c r="K56" s="4" t="e">
        <f>VLOOKUP(B56,'[1]DS tổng'!D$3:AF$112,29,0)</f>
        <v>#N/A</v>
      </c>
    </row>
    <row r="57" spans="1:11" s="103" customFormat="1" ht="78.75">
      <c r="A57" s="90">
        <v>53</v>
      </c>
      <c r="B57" s="108">
        <v>26217134947</v>
      </c>
      <c r="C57" s="153" t="s">
        <v>555</v>
      </c>
      <c r="D57" s="178" t="s">
        <v>36</v>
      </c>
      <c r="E57" s="115" t="s">
        <v>334</v>
      </c>
      <c r="F57" s="81" t="s">
        <v>680</v>
      </c>
      <c r="G57" s="179" t="s">
        <v>142</v>
      </c>
      <c r="H57" s="92" t="s">
        <v>23</v>
      </c>
      <c r="I57" s="108"/>
      <c r="J57" s="96" t="e">
        <f>VLOOKUP(B57,'[1]DS tổng'!D$3:AF$112,28,0)</f>
        <v>#N/A</v>
      </c>
      <c r="K57" s="180" t="e">
        <f>VLOOKUP(B57,'[1]DS tổng'!D$3:AF$112,29,0)</f>
        <v>#N/A</v>
      </c>
    </row>
    <row r="58" spans="1:11" s="103" customFormat="1" ht="63">
      <c r="A58" s="90">
        <v>54</v>
      </c>
      <c r="B58" s="109">
        <v>26207228330</v>
      </c>
      <c r="C58" s="148" t="s">
        <v>556</v>
      </c>
      <c r="D58" s="166" t="s">
        <v>24</v>
      </c>
      <c r="E58" s="115" t="s">
        <v>334</v>
      </c>
      <c r="F58" s="81" t="s">
        <v>681</v>
      </c>
      <c r="G58" s="164" t="s">
        <v>142</v>
      </c>
      <c r="H58" s="171" t="s">
        <v>23</v>
      </c>
      <c r="I58" s="172"/>
      <c r="J58" s="48" t="e">
        <f>VLOOKUP(B58,'[1]DS tổng'!D$3:AF$112,28,0)</f>
        <v>#N/A</v>
      </c>
      <c r="K58" s="4" t="e">
        <f>VLOOKUP(B58,'[1]DS tổng'!D$3:AF$112,29,0)</f>
        <v>#N/A</v>
      </c>
    </row>
    <row r="59" spans="1:11" s="103" customFormat="1" ht="31.5">
      <c r="A59" s="90">
        <v>55</v>
      </c>
      <c r="B59" s="109">
        <v>26217242431</v>
      </c>
      <c r="C59" s="148" t="s">
        <v>557</v>
      </c>
      <c r="D59" s="166" t="s">
        <v>36</v>
      </c>
      <c r="E59" s="115" t="s">
        <v>584</v>
      </c>
      <c r="F59" s="81" t="s">
        <v>682</v>
      </c>
      <c r="G59" s="32" t="s">
        <v>142</v>
      </c>
      <c r="H59" s="92" t="s">
        <v>23</v>
      </c>
      <c r="I59" s="108"/>
      <c r="J59" s="170" t="e">
        <f>VLOOKUP(B59,'[1]DS tổng'!D$3:AF$112,28,0)</f>
        <v>#N/A</v>
      </c>
      <c r="K59" s="4" t="e">
        <f>VLOOKUP(B59,'[1]DS tổng'!D$3:AF$112,29,0)</f>
        <v>#N/A</v>
      </c>
    </row>
    <row r="60" spans="1:11" s="103" customFormat="1" ht="47.25">
      <c r="A60" s="90">
        <v>56</v>
      </c>
      <c r="B60" s="154">
        <v>25217209302</v>
      </c>
      <c r="C60" s="155" t="s">
        <v>558</v>
      </c>
      <c r="D60" s="167" t="s">
        <v>605</v>
      </c>
      <c r="E60" s="156" t="s">
        <v>357</v>
      </c>
      <c r="F60" s="81" t="s">
        <v>683</v>
      </c>
      <c r="G60" s="173" t="s">
        <v>142</v>
      </c>
      <c r="H60" s="92" t="s">
        <v>23</v>
      </c>
      <c r="I60" s="108"/>
      <c r="J60" s="170" t="e">
        <f>VLOOKUP(B60,'[1]DS tổng'!D$3:AF$112,28,0)</f>
        <v>#N/A</v>
      </c>
      <c r="K60" s="4" t="e">
        <f>VLOOKUP(B60,'[1]DS tổng'!D$3:AF$112,29,0)</f>
        <v>#N/A</v>
      </c>
    </row>
    <row r="61" spans="1:11" s="103" customFormat="1" ht="63">
      <c r="A61" s="90">
        <v>57</v>
      </c>
      <c r="B61" s="112">
        <v>25217205083</v>
      </c>
      <c r="C61" s="161" t="s">
        <v>559</v>
      </c>
      <c r="D61" s="168" t="s">
        <v>622</v>
      </c>
      <c r="E61" s="115" t="s">
        <v>357</v>
      </c>
      <c r="F61" s="81" t="s">
        <v>684</v>
      </c>
      <c r="G61" s="32" t="s">
        <v>142</v>
      </c>
      <c r="H61" s="92" t="s">
        <v>23</v>
      </c>
      <c r="I61" s="108"/>
      <c r="J61" s="170" t="e">
        <f>VLOOKUP(B61,'[1]DS tổng'!D$3:AF$112,28,0)</f>
        <v>#N/A</v>
      </c>
      <c r="K61" s="4" t="e">
        <f>VLOOKUP(B61,'[1]DS tổng'!D$3:AF$112,29,0)</f>
        <v>#N/A</v>
      </c>
    </row>
    <row r="62" spans="1:11" s="103" customFormat="1" ht="63">
      <c r="A62" s="90">
        <v>58</v>
      </c>
      <c r="B62" s="109">
        <v>25217207136</v>
      </c>
      <c r="C62" s="148" t="s">
        <v>560</v>
      </c>
      <c r="D62" s="166" t="s">
        <v>612</v>
      </c>
      <c r="E62" s="115" t="s">
        <v>357</v>
      </c>
      <c r="F62" s="81" t="s">
        <v>685</v>
      </c>
      <c r="G62" s="32" t="s">
        <v>142</v>
      </c>
      <c r="H62" s="92" t="s">
        <v>23</v>
      </c>
      <c r="I62" s="108"/>
      <c r="J62" s="170" t="e">
        <f>VLOOKUP(B62,'[1]DS tổng'!D$3:AF$112,28,0)</f>
        <v>#N/A</v>
      </c>
      <c r="K62" s="4" t="e">
        <f>VLOOKUP(B62,'[1]DS tổng'!D$3:AF$112,29,0)</f>
        <v>#N/A</v>
      </c>
    </row>
    <row r="63" spans="1:11" ht="63">
      <c r="A63" s="90">
        <v>59</v>
      </c>
      <c r="B63" s="109">
        <v>25217215949</v>
      </c>
      <c r="C63" s="148" t="s">
        <v>561</v>
      </c>
      <c r="D63" s="166" t="s">
        <v>612</v>
      </c>
      <c r="E63" s="115" t="s">
        <v>357</v>
      </c>
      <c r="F63" s="81" t="s">
        <v>686</v>
      </c>
      <c r="G63" s="32" t="s">
        <v>142</v>
      </c>
      <c r="H63" s="47" t="s">
        <v>23</v>
      </c>
      <c r="I63" s="109"/>
      <c r="J63" s="170" t="e">
        <f>VLOOKUP(B63,'[1]DS tổng'!D$3:AF$112,28,0)</f>
        <v>#N/A</v>
      </c>
      <c r="K63" s="4" t="e">
        <f>VLOOKUP(B63,'[1]DS tổng'!D$3:AF$112,29,0)</f>
        <v>#N/A</v>
      </c>
    </row>
    <row r="64" spans="1:11" ht="47.25">
      <c r="A64" s="90">
        <v>60</v>
      </c>
      <c r="B64" s="109">
        <v>25217210257</v>
      </c>
      <c r="C64" s="148" t="s">
        <v>562</v>
      </c>
      <c r="D64" s="166" t="s">
        <v>612</v>
      </c>
      <c r="E64" s="115" t="s">
        <v>357</v>
      </c>
      <c r="F64" s="81" t="s">
        <v>687</v>
      </c>
      <c r="G64" s="32" t="s">
        <v>142</v>
      </c>
      <c r="H64" s="47" t="s">
        <v>23</v>
      </c>
      <c r="I64" s="109"/>
      <c r="J64" s="170" t="e">
        <f>VLOOKUP(B64,'[1]DS tổng'!D$3:AF$112,28,0)</f>
        <v>#N/A</v>
      </c>
      <c r="K64" s="4" t="e">
        <f>VLOOKUP(B64,'[1]DS tổng'!D$3:AF$112,29,0)</f>
        <v>#N/A</v>
      </c>
    </row>
    <row r="65" spans="1:11" ht="63">
      <c r="A65" s="90">
        <v>61</v>
      </c>
      <c r="B65" s="109">
        <v>26217233266</v>
      </c>
      <c r="C65" s="148" t="s">
        <v>563</v>
      </c>
      <c r="D65" s="166" t="s">
        <v>36</v>
      </c>
      <c r="E65" s="115" t="s">
        <v>596</v>
      </c>
      <c r="F65" s="81" t="s">
        <v>688</v>
      </c>
      <c r="G65" s="32" t="s">
        <v>142</v>
      </c>
      <c r="H65" s="47" t="s">
        <v>23</v>
      </c>
      <c r="I65" s="109"/>
      <c r="J65" s="170" t="e">
        <f>VLOOKUP(B65,'[1]DS tổng'!D$3:AF$112,28,0)</f>
        <v>#N/A</v>
      </c>
      <c r="K65" s="4" t="e">
        <f>VLOOKUP(B65,'[1]DS tổng'!D$3:AF$112,29,0)</f>
        <v>#N/A</v>
      </c>
    </row>
    <row r="66" spans="1:11" ht="63">
      <c r="A66" s="90">
        <v>62</v>
      </c>
      <c r="B66" s="109">
        <v>25217216046</v>
      </c>
      <c r="C66" s="148" t="s">
        <v>564</v>
      </c>
      <c r="D66" s="166" t="s">
        <v>623</v>
      </c>
      <c r="E66" s="115" t="s">
        <v>597</v>
      </c>
      <c r="F66" s="81" t="s">
        <v>689</v>
      </c>
      <c r="G66" s="32" t="s">
        <v>142</v>
      </c>
      <c r="H66" s="47" t="s">
        <v>23</v>
      </c>
      <c r="I66" s="174"/>
    </row>
    <row r="67" spans="1:11" ht="47.25">
      <c r="A67" s="90">
        <v>63</v>
      </c>
      <c r="B67" s="108">
        <v>25217205023</v>
      </c>
      <c r="C67" s="153" t="s">
        <v>565</v>
      </c>
      <c r="D67" s="166" t="s">
        <v>611</v>
      </c>
      <c r="E67" s="115" t="s">
        <v>598</v>
      </c>
      <c r="F67" s="81" t="s">
        <v>690</v>
      </c>
      <c r="G67" s="32" t="s">
        <v>142</v>
      </c>
      <c r="H67" s="47" t="s">
        <v>23</v>
      </c>
      <c r="I67" s="175"/>
    </row>
    <row r="68" spans="1:11" ht="78.75">
      <c r="A68" s="90">
        <v>64</v>
      </c>
      <c r="B68" s="109">
        <v>26217231504</v>
      </c>
      <c r="C68" s="148" t="s">
        <v>566</v>
      </c>
      <c r="D68" s="166" t="s">
        <v>24</v>
      </c>
      <c r="E68" s="115" t="s">
        <v>49</v>
      </c>
      <c r="F68" s="81" t="s">
        <v>691</v>
      </c>
      <c r="G68" s="32" t="s">
        <v>142</v>
      </c>
      <c r="H68" s="47" t="s">
        <v>23</v>
      </c>
      <c r="I68" s="176"/>
    </row>
    <row r="69" spans="1:11" ht="42.75" customHeight="1">
      <c r="A69" s="90">
        <v>65</v>
      </c>
      <c r="B69" s="109">
        <v>25207209341</v>
      </c>
      <c r="C69" s="148" t="s">
        <v>567</v>
      </c>
      <c r="D69" s="166" t="s">
        <v>619</v>
      </c>
      <c r="E69" s="115" t="s">
        <v>595</v>
      </c>
      <c r="F69" s="81" t="s">
        <v>692</v>
      </c>
      <c r="G69" s="32" t="s">
        <v>142</v>
      </c>
      <c r="H69" s="47" t="s">
        <v>23</v>
      </c>
      <c r="I69" s="177"/>
    </row>
    <row r="70" spans="1:11" ht="47.25">
      <c r="A70" s="90">
        <v>66</v>
      </c>
      <c r="B70" s="109">
        <v>25217204464</v>
      </c>
      <c r="C70" s="148" t="s">
        <v>568</v>
      </c>
      <c r="D70" s="166" t="s">
        <v>613</v>
      </c>
      <c r="E70" s="115" t="s">
        <v>360</v>
      </c>
      <c r="F70" s="81" t="s">
        <v>693</v>
      </c>
      <c r="G70" s="159" t="s">
        <v>143</v>
      </c>
      <c r="H70" s="47" t="s">
        <v>23</v>
      </c>
      <c r="I70" s="174"/>
    </row>
    <row r="71" spans="1:11" ht="47.25">
      <c r="A71" s="90">
        <v>67</v>
      </c>
      <c r="B71" s="108">
        <v>26217220810</v>
      </c>
      <c r="C71" s="153" t="s">
        <v>569</v>
      </c>
      <c r="D71" s="166" t="s">
        <v>624</v>
      </c>
      <c r="E71" s="115" t="s">
        <v>599</v>
      </c>
      <c r="F71" s="81" t="s">
        <v>694</v>
      </c>
      <c r="G71" s="159" t="s">
        <v>143</v>
      </c>
      <c r="H71" s="47" t="s">
        <v>23</v>
      </c>
      <c r="I71" s="174"/>
    </row>
    <row r="72" spans="1:11" ht="63">
      <c r="A72" s="90">
        <v>68</v>
      </c>
      <c r="B72" s="109">
        <v>26207225267</v>
      </c>
      <c r="C72" s="148" t="s">
        <v>570</v>
      </c>
      <c r="D72" s="166" t="s">
        <v>625</v>
      </c>
      <c r="E72" s="115" t="s">
        <v>600</v>
      </c>
      <c r="F72" s="81" t="s">
        <v>695</v>
      </c>
      <c r="G72" s="159" t="s">
        <v>143</v>
      </c>
      <c r="H72" s="47" t="s">
        <v>23</v>
      </c>
      <c r="I72" s="174"/>
    </row>
    <row r="73" spans="1:11" ht="63">
      <c r="A73" s="90">
        <v>69</v>
      </c>
      <c r="B73" s="109">
        <v>25217203237</v>
      </c>
      <c r="C73" s="148" t="s">
        <v>571</v>
      </c>
      <c r="D73" s="166" t="s">
        <v>619</v>
      </c>
      <c r="E73" s="115" t="s">
        <v>601</v>
      </c>
      <c r="F73" s="81" t="s">
        <v>705</v>
      </c>
      <c r="G73" s="159" t="s">
        <v>143</v>
      </c>
      <c r="H73" s="47" t="s">
        <v>23</v>
      </c>
      <c r="I73" s="174"/>
    </row>
    <row r="74" spans="1:11" ht="47.25">
      <c r="A74" s="90">
        <v>70</v>
      </c>
      <c r="B74" s="109">
        <v>26207232803</v>
      </c>
      <c r="C74" s="148" t="s">
        <v>572</v>
      </c>
      <c r="D74" s="166" t="s">
        <v>604</v>
      </c>
      <c r="E74" s="115" t="s">
        <v>364</v>
      </c>
      <c r="F74" s="81" t="s">
        <v>696</v>
      </c>
      <c r="G74" s="159" t="s">
        <v>143</v>
      </c>
      <c r="H74" s="47" t="s">
        <v>23</v>
      </c>
      <c r="I74" s="174"/>
    </row>
    <row r="75" spans="1:11" ht="63">
      <c r="A75" s="90">
        <v>71</v>
      </c>
      <c r="B75" s="109">
        <v>25207207715</v>
      </c>
      <c r="C75" s="148" t="s">
        <v>573</v>
      </c>
      <c r="D75" s="166" t="s">
        <v>626</v>
      </c>
      <c r="E75" s="115" t="s">
        <v>602</v>
      </c>
      <c r="F75" s="81" t="s">
        <v>697</v>
      </c>
      <c r="G75" s="159" t="s">
        <v>143</v>
      </c>
      <c r="H75" s="47" t="s">
        <v>23</v>
      </c>
      <c r="I75" s="174"/>
    </row>
    <row r="76" spans="1:11" ht="47.25">
      <c r="A76" s="90">
        <v>72</v>
      </c>
      <c r="B76" s="109">
        <v>26217234965</v>
      </c>
      <c r="C76" s="148" t="s">
        <v>574</v>
      </c>
      <c r="D76" s="166" t="s">
        <v>614</v>
      </c>
      <c r="E76" s="115" t="s">
        <v>603</v>
      </c>
      <c r="F76" s="81" t="s">
        <v>698</v>
      </c>
      <c r="G76" s="159" t="s">
        <v>143</v>
      </c>
      <c r="H76" s="47" t="s">
        <v>23</v>
      </c>
      <c r="I76" s="174"/>
    </row>
    <row r="77" spans="1:11" ht="47.25">
      <c r="A77" s="90">
        <v>73</v>
      </c>
      <c r="B77" s="109">
        <v>26207235128</v>
      </c>
      <c r="C77" s="148" t="s">
        <v>575</v>
      </c>
      <c r="D77" s="166" t="s">
        <v>24</v>
      </c>
      <c r="E77" s="115" t="s">
        <v>367</v>
      </c>
      <c r="F77" s="81" t="s">
        <v>699</v>
      </c>
      <c r="G77" s="159" t="s">
        <v>143</v>
      </c>
      <c r="H77" s="47" t="s">
        <v>23</v>
      </c>
      <c r="I77" s="174"/>
    </row>
    <row r="78" spans="1:11" ht="63">
      <c r="A78" s="90">
        <v>74</v>
      </c>
      <c r="B78" s="109">
        <v>26217236372</v>
      </c>
      <c r="C78" s="148" t="s">
        <v>576</v>
      </c>
      <c r="D78" s="166" t="s">
        <v>36</v>
      </c>
      <c r="E78" s="115" t="s">
        <v>367</v>
      </c>
      <c r="F78" s="81" t="s">
        <v>700</v>
      </c>
      <c r="G78" s="159" t="s">
        <v>143</v>
      </c>
      <c r="H78" s="47" t="s">
        <v>23</v>
      </c>
      <c r="I78" s="174"/>
    </row>
    <row r="79" spans="1:11" ht="63">
      <c r="A79" s="90">
        <v>75</v>
      </c>
      <c r="B79" s="109">
        <v>26207234578</v>
      </c>
      <c r="C79" s="148" t="s">
        <v>577</v>
      </c>
      <c r="D79" s="166" t="s">
        <v>627</v>
      </c>
      <c r="E79" s="115" t="s">
        <v>367</v>
      </c>
      <c r="F79" s="81" t="s">
        <v>701</v>
      </c>
      <c r="G79" s="159" t="s">
        <v>143</v>
      </c>
      <c r="H79" s="47" t="s">
        <v>23</v>
      </c>
      <c r="I79" s="174"/>
    </row>
    <row r="80" spans="1:11" ht="63">
      <c r="A80" s="90">
        <v>76</v>
      </c>
      <c r="B80" s="109">
        <v>26207200190</v>
      </c>
      <c r="C80" s="148" t="s">
        <v>578</v>
      </c>
      <c r="D80" s="166" t="s">
        <v>24</v>
      </c>
      <c r="E80" s="115" t="s">
        <v>367</v>
      </c>
      <c r="F80" s="81" t="s">
        <v>702</v>
      </c>
      <c r="G80" s="159" t="s">
        <v>143</v>
      </c>
      <c r="H80" s="47" t="s">
        <v>23</v>
      </c>
      <c r="I80" s="174"/>
    </row>
    <row r="81" spans="1:9" ht="63">
      <c r="A81" s="90">
        <v>77</v>
      </c>
      <c r="B81" s="108">
        <v>26207240088</v>
      </c>
      <c r="C81" s="153" t="s">
        <v>579</v>
      </c>
      <c r="D81" s="166" t="s">
        <v>24</v>
      </c>
      <c r="E81" s="115" t="s">
        <v>323</v>
      </c>
      <c r="F81" s="81" t="s">
        <v>703</v>
      </c>
      <c r="G81" s="159" t="s">
        <v>22</v>
      </c>
      <c r="H81" s="47" t="s">
        <v>23</v>
      </c>
      <c r="I81" s="174"/>
    </row>
    <row r="82" spans="1:9" ht="12.75">
      <c r="F82" s="105"/>
    </row>
    <row r="83" spans="1:9" ht="12.75">
      <c r="F83" s="105"/>
    </row>
    <row r="84" spans="1:9" ht="16.5">
      <c r="B84" s="84" t="s">
        <v>14</v>
      </c>
      <c r="C84" s="73"/>
      <c r="D84" s="61"/>
      <c r="E84" s="78" t="s">
        <v>9</v>
      </c>
      <c r="F84" s="79"/>
      <c r="G84" s="62" t="s">
        <v>28</v>
      </c>
      <c r="H84" s="73"/>
    </row>
    <row r="85" spans="1:9" ht="16.5">
      <c r="B85" s="85"/>
      <c r="C85" s="74"/>
      <c r="D85" s="75"/>
      <c r="E85" s="64"/>
      <c r="F85" s="79"/>
      <c r="G85" s="116" t="s">
        <v>30</v>
      </c>
      <c r="H85" s="74"/>
    </row>
    <row r="86" spans="1:9" ht="16.5">
      <c r="B86" s="83"/>
      <c r="C86" s="25"/>
      <c r="D86" s="70"/>
      <c r="E86" s="71"/>
      <c r="F86" s="72"/>
      <c r="G86" s="71"/>
      <c r="H86" s="70"/>
    </row>
    <row r="87" spans="1:9" ht="16.5">
      <c r="B87" s="83"/>
      <c r="C87" s="25"/>
      <c r="D87" s="70"/>
      <c r="E87" s="71"/>
      <c r="F87" s="72"/>
      <c r="G87" s="71"/>
      <c r="H87" s="70"/>
    </row>
    <row r="88" spans="1:9">
      <c r="B88" s="86"/>
      <c r="C88" s="61"/>
      <c r="D88" s="61"/>
      <c r="E88" s="76"/>
      <c r="F88" s="72"/>
      <c r="G88" s="76"/>
      <c r="H88" s="61"/>
    </row>
    <row r="89" spans="1:9">
      <c r="B89" s="86"/>
      <c r="C89" s="3"/>
      <c r="D89" s="61"/>
      <c r="E89" s="76"/>
      <c r="F89" s="72"/>
      <c r="G89" s="89" t="s">
        <v>29</v>
      </c>
      <c r="H89" s="61"/>
    </row>
    <row r="90" spans="1:9">
      <c r="B90" s="86"/>
      <c r="C90" s="3"/>
      <c r="D90" s="61"/>
      <c r="E90" s="76"/>
      <c r="F90" s="72"/>
      <c r="G90" s="76"/>
      <c r="H90" s="61"/>
    </row>
    <row r="91" spans="1:9" ht="12.75">
      <c r="F91" s="105"/>
    </row>
    <row r="92" spans="1:9" ht="12.75">
      <c r="F92" s="105"/>
    </row>
    <row r="93" spans="1:9" ht="12.75">
      <c r="F93" s="105"/>
    </row>
    <row r="94" spans="1:9" ht="12.75">
      <c r="F94" s="105"/>
    </row>
    <row r="95" spans="1:9" ht="12.75">
      <c r="F95" s="105"/>
    </row>
    <row r="96" spans="1:9" ht="12.75">
      <c r="F96" s="105"/>
    </row>
    <row r="97" spans="6:6" ht="12.75">
      <c r="F97" s="105"/>
    </row>
    <row r="98" spans="6:6" ht="12.75">
      <c r="F98" s="105"/>
    </row>
    <row r="99" spans="6:6" ht="12.75">
      <c r="F99" s="105"/>
    </row>
    <row r="100" spans="6:6" ht="12.75">
      <c r="F100" s="105"/>
    </row>
    <row r="101" spans="6:6" ht="12.75">
      <c r="F101" s="105"/>
    </row>
    <row r="102" spans="6:6" ht="12.75">
      <c r="F102" s="105"/>
    </row>
    <row r="103" spans="6:6" ht="12.75">
      <c r="F103" s="105"/>
    </row>
    <row r="104" spans="6:6" ht="12.75">
      <c r="F104" s="105"/>
    </row>
    <row r="105" spans="6:6" ht="12.75">
      <c r="F105" s="105"/>
    </row>
    <row r="106" spans="6:6" ht="12.75">
      <c r="F106" s="105"/>
    </row>
    <row r="107" spans="6:6" ht="12.75">
      <c r="F107" s="105"/>
    </row>
    <row r="108" spans="6:6" ht="12.75">
      <c r="F108" s="105"/>
    </row>
    <row r="109" spans="6:6" ht="12.75">
      <c r="F109" s="105"/>
    </row>
    <row r="110" spans="6:6" ht="12.75">
      <c r="F110" s="105"/>
    </row>
    <row r="111" spans="6:6" ht="12.75">
      <c r="F111" s="105"/>
    </row>
    <row r="112" spans="6:6" ht="12.75">
      <c r="F112" s="105"/>
    </row>
    <row r="113" spans="6:6" ht="12.75">
      <c r="F113" s="105"/>
    </row>
    <row r="114" spans="6:6" ht="12.75">
      <c r="F114" s="105"/>
    </row>
    <row r="115" spans="6:6" ht="12.75">
      <c r="F115" s="105"/>
    </row>
    <row r="116" spans="6:6" ht="12.75">
      <c r="F116" s="105"/>
    </row>
    <row r="117" spans="6:6" ht="12.75">
      <c r="F117" s="105"/>
    </row>
    <row r="118" spans="6:6" ht="12.75">
      <c r="F118" s="105"/>
    </row>
    <row r="119" spans="6:6" ht="12.75">
      <c r="F119" s="105"/>
    </row>
    <row r="120" spans="6:6" ht="12.75">
      <c r="F120" s="105"/>
    </row>
    <row r="121" spans="6:6" ht="12.75">
      <c r="F121" s="105"/>
    </row>
    <row r="122" spans="6:6" ht="12.75">
      <c r="F122" s="105"/>
    </row>
    <row r="123" spans="6:6" ht="12.75">
      <c r="F123" s="105"/>
    </row>
    <row r="124" spans="6:6" ht="12.75">
      <c r="F124" s="105"/>
    </row>
    <row r="125" spans="6:6" ht="12.75">
      <c r="F125" s="105"/>
    </row>
    <row r="126" spans="6:6" ht="12.75">
      <c r="F126" s="105"/>
    </row>
    <row r="127" spans="6:6" ht="12.75">
      <c r="F127" s="105"/>
    </row>
    <row r="128" spans="6:6" ht="12.75">
      <c r="F128" s="105"/>
    </row>
    <row r="129" spans="6:6" ht="12.75">
      <c r="F129" s="105"/>
    </row>
    <row r="130" spans="6:6" ht="12.75">
      <c r="F130" s="105"/>
    </row>
    <row r="131" spans="6:6" ht="12.75">
      <c r="F131" s="105"/>
    </row>
    <row r="132" spans="6:6" ht="12.75">
      <c r="F132" s="105"/>
    </row>
    <row r="133" spans="6:6" ht="12.75">
      <c r="F133" s="105"/>
    </row>
    <row r="134" spans="6:6" ht="12.75">
      <c r="F134" s="105"/>
    </row>
    <row r="135" spans="6:6" ht="12.75">
      <c r="F135" s="105"/>
    </row>
    <row r="136" spans="6:6" ht="12.75">
      <c r="F136" s="105"/>
    </row>
    <row r="137" spans="6:6" ht="12.75">
      <c r="F137" s="105"/>
    </row>
    <row r="138" spans="6:6" ht="12.75">
      <c r="F138" s="105"/>
    </row>
    <row r="139" spans="6:6" ht="12.75">
      <c r="F139" s="105"/>
    </row>
    <row r="140" spans="6:6" ht="12.75">
      <c r="F140" s="105"/>
    </row>
    <row r="141" spans="6:6" ht="12.75">
      <c r="F141" s="105"/>
    </row>
    <row r="142" spans="6:6" ht="12.75">
      <c r="F142" s="105"/>
    </row>
    <row r="143" spans="6:6" ht="12.75">
      <c r="F143" s="105"/>
    </row>
    <row r="144" spans="6:6" ht="12.75">
      <c r="F144" s="105"/>
    </row>
    <row r="145" spans="6:6" ht="12.75">
      <c r="F145" s="105"/>
    </row>
    <row r="146" spans="6:6" ht="12.75">
      <c r="F146" s="105"/>
    </row>
    <row r="147" spans="6:6" ht="12.75">
      <c r="F147" s="105"/>
    </row>
    <row r="148" spans="6:6" ht="12.75">
      <c r="F148" s="105"/>
    </row>
    <row r="149" spans="6:6" ht="12.75">
      <c r="F149" s="105"/>
    </row>
    <row r="150" spans="6:6" ht="12.75">
      <c r="F150" s="105"/>
    </row>
    <row r="151" spans="6:6" ht="12.75">
      <c r="F151" s="105"/>
    </row>
    <row r="152" spans="6:6" ht="12.75">
      <c r="F152" s="105"/>
    </row>
    <row r="153" spans="6:6" ht="12.75">
      <c r="F153" s="105"/>
    </row>
    <row r="154" spans="6:6" ht="12.75">
      <c r="F154" s="105"/>
    </row>
    <row r="155" spans="6:6" ht="12.75">
      <c r="F155" s="105"/>
    </row>
    <row r="156" spans="6:6" ht="12.75">
      <c r="F156" s="105"/>
    </row>
    <row r="157" spans="6:6" ht="12.75">
      <c r="F157" s="105"/>
    </row>
    <row r="158" spans="6:6" ht="12.75">
      <c r="F158" s="105"/>
    </row>
    <row r="159" spans="6:6" ht="12.75">
      <c r="F159" s="105"/>
    </row>
    <row r="160" spans="6:6" ht="12.75">
      <c r="F160" s="105"/>
    </row>
    <row r="161" spans="6:6" ht="12.75">
      <c r="F161" s="105"/>
    </row>
    <row r="162" spans="6:6" ht="12.75">
      <c r="F162" s="105"/>
    </row>
    <row r="163" spans="6:6" ht="12.75">
      <c r="F163" s="105"/>
    </row>
    <row r="164" spans="6:6" ht="12.75">
      <c r="F164" s="105"/>
    </row>
    <row r="165" spans="6:6" ht="12.75">
      <c r="F165" s="105"/>
    </row>
    <row r="166" spans="6:6" ht="12.75">
      <c r="F166" s="105"/>
    </row>
    <row r="167" spans="6:6" ht="12.75">
      <c r="F167" s="105"/>
    </row>
    <row r="168" spans="6:6" ht="12.75">
      <c r="F168" s="105"/>
    </row>
    <row r="169" spans="6:6" ht="12.75">
      <c r="F169" s="105"/>
    </row>
    <row r="170" spans="6:6" ht="12.75">
      <c r="F170" s="105"/>
    </row>
    <row r="171" spans="6:6" ht="12.75">
      <c r="F171" s="105"/>
    </row>
    <row r="172" spans="6:6" ht="12.75">
      <c r="F172" s="105"/>
    </row>
    <row r="173" spans="6:6" ht="12.75">
      <c r="F173" s="105"/>
    </row>
    <row r="174" spans="6:6" ht="12.75">
      <c r="F174" s="105"/>
    </row>
    <row r="175" spans="6:6" ht="12.75">
      <c r="F175" s="105"/>
    </row>
    <row r="176" spans="6:6" ht="12.75">
      <c r="F176" s="105"/>
    </row>
    <row r="177" spans="6:6" ht="12.75">
      <c r="F177" s="105"/>
    </row>
    <row r="178" spans="6:6" ht="12.75">
      <c r="F178" s="105"/>
    </row>
    <row r="179" spans="6:6" ht="12.75">
      <c r="F179" s="105"/>
    </row>
    <row r="180" spans="6:6" ht="12.75">
      <c r="F180" s="105"/>
    </row>
    <row r="181" spans="6:6" ht="12.75">
      <c r="F181" s="105"/>
    </row>
    <row r="182" spans="6:6" ht="12.75">
      <c r="F182" s="105"/>
    </row>
    <row r="183" spans="6:6" ht="12.75">
      <c r="F183" s="105"/>
    </row>
    <row r="184" spans="6:6" ht="12.75">
      <c r="F184" s="105"/>
    </row>
    <row r="185" spans="6:6" ht="12.75">
      <c r="F185" s="105"/>
    </row>
    <row r="186" spans="6:6" ht="12.75">
      <c r="F186" s="105"/>
    </row>
    <row r="187" spans="6:6" ht="12.75">
      <c r="F187" s="105"/>
    </row>
    <row r="188" spans="6:6" ht="12.75">
      <c r="F188" s="105"/>
    </row>
    <row r="189" spans="6:6" ht="12.75">
      <c r="F189" s="105"/>
    </row>
    <row r="190" spans="6:6" ht="12.75">
      <c r="F190" s="105"/>
    </row>
    <row r="191" spans="6:6" ht="12.75">
      <c r="F191" s="105"/>
    </row>
    <row r="192" spans="6:6" ht="12.75">
      <c r="F192" s="105"/>
    </row>
    <row r="193" spans="6:6" ht="12.75">
      <c r="F193" s="105"/>
    </row>
    <row r="194" spans="6:6" ht="12.75">
      <c r="F194" s="105"/>
    </row>
    <row r="195" spans="6:6" ht="12.75">
      <c r="F195" s="105"/>
    </row>
    <row r="196" spans="6:6" ht="12.75">
      <c r="F196" s="105"/>
    </row>
    <row r="197" spans="6:6" ht="12.75">
      <c r="F197" s="105"/>
    </row>
    <row r="198" spans="6:6" ht="12.75">
      <c r="F198" s="105"/>
    </row>
    <row r="199" spans="6:6" ht="12.75">
      <c r="F199" s="105"/>
    </row>
    <row r="200" spans="6:6" ht="12.75">
      <c r="F200" s="105"/>
    </row>
    <row r="201" spans="6:6" ht="12.75">
      <c r="F201" s="105"/>
    </row>
    <row r="202" spans="6:6" ht="12.75">
      <c r="F202" s="105"/>
    </row>
    <row r="203" spans="6:6" ht="12.75">
      <c r="F203" s="105"/>
    </row>
    <row r="204" spans="6:6" ht="12.75">
      <c r="F204" s="105"/>
    </row>
    <row r="205" spans="6:6" ht="12.75">
      <c r="F205" s="105"/>
    </row>
    <row r="206" spans="6:6" ht="12.75">
      <c r="F206" s="105"/>
    </row>
    <row r="207" spans="6:6" ht="12.75">
      <c r="F207" s="105"/>
    </row>
    <row r="208" spans="6:6" ht="12.75">
      <c r="F208" s="105"/>
    </row>
    <row r="209" spans="6:6" ht="12.75">
      <c r="F209" s="105"/>
    </row>
    <row r="210" spans="6:6" ht="12.75">
      <c r="F210" s="105"/>
    </row>
    <row r="211" spans="6:6" ht="12.75">
      <c r="F211" s="105"/>
    </row>
    <row r="212" spans="6:6" ht="12.75">
      <c r="F212" s="105"/>
    </row>
    <row r="213" spans="6:6" ht="12.75">
      <c r="F213" s="105"/>
    </row>
    <row r="214" spans="6:6" ht="12.75">
      <c r="F214" s="105"/>
    </row>
    <row r="215" spans="6:6" ht="12.75">
      <c r="F215" s="105"/>
    </row>
    <row r="216" spans="6:6" ht="12.75">
      <c r="F216" s="105"/>
    </row>
    <row r="217" spans="6:6" ht="12.75">
      <c r="F217" s="105"/>
    </row>
    <row r="218" spans="6:6" ht="12.75">
      <c r="F218" s="105"/>
    </row>
    <row r="219" spans="6:6" ht="12.75">
      <c r="F219" s="105"/>
    </row>
    <row r="220" spans="6:6" ht="12.75">
      <c r="F220" s="105"/>
    </row>
    <row r="221" spans="6:6" ht="12.75">
      <c r="F221" s="105"/>
    </row>
    <row r="222" spans="6:6" ht="12.75">
      <c r="F222" s="105"/>
    </row>
    <row r="223" spans="6:6" ht="12.75">
      <c r="F223" s="105"/>
    </row>
    <row r="224" spans="6:6" ht="12.75">
      <c r="F224" s="105"/>
    </row>
    <row r="225" spans="6:6" ht="12.75">
      <c r="F225" s="105"/>
    </row>
    <row r="226" spans="6:6" ht="12.75">
      <c r="F226" s="105"/>
    </row>
    <row r="227" spans="6:6" ht="12.75">
      <c r="F227" s="105"/>
    </row>
    <row r="228" spans="6:6" ht="12.75">
      <c r="F228" s="105"/>
    </row>
    <row r="229" spans="6:6" ht="12.75">
      <c r="F229" s="105"/>
    </row>
    <row r="230" spans="6:6" ht="12.75">
      <c r="F230" s="105"/>
    </row>
    <row r="231" spans="6:6" ht="12.75">
      <c r="F231" s="105"/>
    </row>
    <row r="232" spans="6:6" ht="12.75">
      <c r="F232" s="105"/>
    </row>
    <row r="233" spans="6:6" ht="12.75">
      <c r="F233" s="105"/>
    </row>
    <row r="234" spans="6:6" ht="12.75">
      <c r="F234" s="105"/>
    </row>
    <row r="235" spans="6:6" ht="12.75">
      <c r="F235" s="105"/>
    </row>
    <row r="236" spans="6:6" ht="12.75">
      <c r="F236" s="105"/>
    </row>
    <row r="237" spans="6:6" ht="12.75">
      <c r="F237" s="105"/>
    </row>
    <row r="238" spans="6:6" ht="12.75">
      <c r="F238" s="105"/>
    </row>
    <row r="239" spans="6:6" ht="12.75">
      <c r="F239" s="105"/>
    </row>
    <row r="240" spans="6:6" ht="12.75">
      <c r="F240" s="105"/>
    </row>
    <row r="241" spans="6:6" ht="12.75">
      <c r="F241" s="105"/>
    </row>
    <row r="242" spans="6:6" ht="12.75">
      <c r="F242" s="105"/>
    </row>
    <row r="243" spans="6:6" ht="12.75">
      <c r="F243" s="105"/>
    </row>
    <row r="244" spans="6:6" ht="12.75">
      <c r="F244" s="105"/>
    </row>
    <row r="245" spans="6:6" ht="12.75">
      <c r="F245" s="105"/>
    </row>
    <row r="246" spans="6:6" ht="12.75">
      <c r="F246" s="105"/>
    </row>
    <row r="247" spans="6:6" ht="12.75">
      <c r="F247" s="105"/>
    </row>
    <row r="248" spans="6:6" ht="12.75">
      <c r="F248" s="105"/>
    </row>
    <row r="249" spans="6:6" ht="12.75">
      <c r="F249" s="105"/>
    </row>
    <row r="250" spans="6:6" ht="12.75">
      <c r="F250" s="105"/>
    </row>
    <row r="251" spans="6:6" ht="12.75">
      <c r="F251" s="105"/>
    </row>
    <row r="252" spans="6:6" ht="12.75">
      <c r="F252" s="105"/>
    </row>
    <row r="253" spans="6:6" ht="12.75">
      <c r="F253" s="105"/>
    </row>
    <row r="254" spans="6:6" ht="12.75">
      <c r="F254" s="105"/>
    </row>
    <row r="255" spans="6:6" ht="12.75">
      <c r="F255" s="105"/>
    </row>
    <row r="256" spans="6:6" ht="12.75">
      <c r="F256" s="105"/>
    </row>
    <row r="257" spans="6:6" ht="12.75">
      <c r="F257" s="105"/>
    </row>
    <row r="258" spans="6:6" ht="12.75">
      <c r="F258" s="105"/>
    </row>
    <row r="259" spans="6:6" ht="12.75">
      <c r="F259" s="105"/>
    </row>
    <row r="260" spans="6:6" ht="12.75">
      <c r="F260" s="105"/>
    </row>
    <row r="261" spans="6:6" ht="12.75">
      <c r="F261" s="105"/>
    </row>
    <row r="262" spans="6:6" ht="12.75">
      <c r="F262" s="105"/>
    </row>
    <row r="263" spans="6:6" ht="12.75">
      <c r="F263" s="105"/>
    </row>
    <row r="264" spans="6:6" ht="12.75">
      <c r="F264" s="105"/>
    </row>
    <row r="265" spans="6:6" ht="12.75">
      <c r="F265" s="105"/>
    </row>
    <row r="266" spans="6:6" ht="12.75">
      <c r="F266" s="105"/>
    </row>
    <row r="267" spans="6:6" ht="12.75">
      <c r="F267" s="105"/>
    </row>
    <row r="268" spans="6:6" ht="12.75">
      <c r="F268" s="105"/>
    </row>
    <row r="269" spans="6:6" ht="12.75">
      <c r="F269" s="105"/>
    </row>
    <row r="270" spans="6:6" ht="12.75">
      <c r="F270" s="105"/>
    </row>
    <row r="271" spans="6:6" ht="12.75">
      <c r="F271" s="105"/>
    </row>
    <row r="272" spans="6:6" ht="12.75">
      <c r="F272" s="105"/>
    </row>
    <row r="273" spans="6:6" ht="12.75">
      <c r="F273" s="105"/>
    </row>
    <row r="274" spans="6:6" ht="12.75">
      <c r="F274" s="105"/>
    </row>
    <row r="275" spans="6:6" ht="12.75">
      <c r="F275" s="105"/>
    </row>
    <row r="276" spans="6:6" ht="12.75">
      <c r="F276" s="105"/>
    </row>
    <row r="277" spans="6:6" ht="12.75">
      <c r="F277" s="105"/>
    </row>
    <row r="278" spans="6:6" ht="12.75">
      <c r="F278" s="105"/>
    </row>
    <row r="279" spans="6:6" ht="12.75">
      <c r="F279" s="105"/>
    </row>
    <row r="280" spans="6:6" ht="12.75">
      <c r="F280" s="105"/>
    </row>
    <row r="281" spans="6:6" ht="12.75">
      <c r="F281" s="105"/>
    </row>
    <row r="282" spans="6:6" ht="12.75">
      <c r="F282" s="105"/>
    </row>
    <row r="283" spans="6:6" ht="12.75">
      <c r="F283" s="105"/>
    </row>
    <row r="284" spans="6:6" ht="12.75">
      <c r="F284" s="105"/>
    </row>
    <row r="285" spans="6:6" ht="12.75">
      <c r="F285" s="105"/>
    </row>
    <row r="286" spans="6:6" ht="12.75">
      <c r="F286" s="105"/>
    </row>
    <row r="287" spans="6:6" ht="12.75">
      <c r="F287" s="105"/>
    </row>
    <row r="288" spans="6:6" ht="12.75">
      <c r="F288" s="105"/>
    </row>
    <row r="289" spans="6:6" ht="12.75">
      <c r="F289" s="105"/>
    </row>
    <row r="290" spans="6:6" ht="12.75">
      <c r="F290" s="105"/>
    </row>
    <row r="291" spans="6:6" ht="12.75">
      <c r="F291" s="105"/>
    </row>
    <row r="292" spans="6:6" ht="12.75">
      <c r="F292" s="105"/>
    </row>
    <row r="293" spans="6:6" ht="12.75">
      <c r="F293" s="105"/>
    </row>
    <row r="294" spans="6:6" ht="12.75">
      <c r="F294" s="105"/>
    </row>
    <row r="295" spans="6:6" ht="12.75">
      <c r="F295" s="105"/>
    </row>
    <row r="296" spans="6:6" ht="12.75">
      <c r="F296" s="105"/>
    </row>
    <row r="297" spans="6:6" ht="12.75">
      <c r="F297" s="105"/>
    </row>
    <row r="298" spans="6:6" ht="12.75">
      <c r="F298" s="105"/>
    </row>
    <row r="299" spans="6:6" ht="12.75">
      <c r="F299" s="105"/>
    </row>
    <row r="300" spans="6:6" ht="12.75">
      <c r="F300" s="105"/>
    </row>
    <row r="301" spans="6:6" ht="12.75">
      <c r="F301" s="105"/>
    </row>
    <row r="302" spans="6:6" ht="12.75">
      <c r="F302" s="105"/>
    </row>
    <row r="303" spans="6:6" ht="12.75">
      <c r="F303" s="105"/>
    </row>
    <row r="304" spans="6:6" ht="12.75">
      <c r="F304" s="105"/>
    </row>
    <row r="305" spans="6:6" ht="12.75">
      <c r="F305" s="105"/>
    </row>
    <row r="306" spans="6:6" ht="12.75">
      <c r="F306" s="105"/>
    </row>
    <row r="307" spans="6:6" ht="12.75">
      <c r="F307" s="105"/>
    </row>
    <row r="308" spans="6:6" ht="12.75">
      <c r="F308" s="105"/>
    </row>
    <row r="309" spans="6:6" ht="12.75">
      <c r="F309" s="105"/>
    </row>
    <row r="310" spans="6:6" ht="12.75">
      <c r="F310" s="105"/>
    </row>
    <row r="311" spans="6:6" ht="12.75">
      <c r="F311" s="105"/>
    </row>
    <row r="312" spans="6:6" ht="12.75">
      <c r="F312" s="105"/>
    </row>
    <row r="313" spans="6:6" ht="12.75">
      <c r="F313" s="105"/>
    </row>
    <row r="314" spans="6:6" ht="12.75">
      <c r="F314" s="105"/>
    </row>
    <row r="315" spans="6:6" ht="12.75">
      <c r="F315" s="105"/>
    </row>
    <row r="316" spans="6:6" ht="12.75">
      <c r="F316" s="105"/>
    </row>
    <row r="317" spans="6:6" ht="12.75">
      <c r="F317" s="105"/>
    </row>
    <row r="318" spans="6:6" ht="12.75">
      <c r="F318" s="105"/>
    </row>
    <row r="319" spans="6:6" ht="12.75">
      <c r="F319" s="105"/>
    </row>
    <row r="320" spans="6:6" ht="12.75">
      <c r="F320" s="105"/>
    </row>
    <row r="321" spans="6:6" ht="12.75">
      <c r="F321" s="105"/>
    </row>
    <row r="322" spans="6:6" ht="12.75">
      <c r="F322" s="105"/>
    </row>
    <row r="323" spans="6:6" ht="12.75">
      <c r="F323" s="105"/>
    </row>
    <row r="324" spans="6:6" ht="12.75">
      <c r="F324" s="105"/>
    </row>
    <row r="325" spans="6:6" ht="12.75">
      <c r="F325" s="105"/>
    </row>
    <row r="326" spans="6:6" ht="12.75">
      <c r="F326" s="105"/>
    </row>
    <row r="327" spans="6:6" ht="12.75">
      <c r="F327" s="105"/>
    </row>
    <row r="328" spans="6:6" ht="12.75">
      <c r="F328" s="105"/>
    </row>
    <row r="329" spans="6:6" ht="12.75">
      <c r="F329" s="105"/>
    </row>
    <row r="330" spans="6:6" ht="12.75">
      <c r="F330" s="105"/>
    </row>
    <row r="331" spans="6:6" ht="12.75">
      <c r="F331" s="105"/>
    </row>
    <row r="332" spans="6:6" ht="12.75">
      <c r="F332" s="105"/>
    </row>
    <row r="333" spans="6:6" ht="12.75">
      <c r="F333" s="105"/>
    </row>
    <row r="334" spans="6:6" ht="12.75">
      <c r="F334" s="105"/>
    </row>
    <row r="335" spans="6:6" ht="12.75">
      <c r="F335" s="105"/>
    </row>
    <row r="336" spans="6:6" ht="12.75">
      <c r="F336" s="105"/>
    </row>
    <row r="337" spans="6:6" ht="12.75">
      <c r="F337" s="105"/>
    </row>
    <row r="338" spans="6:6" ht="12.75">
      <c r="F338" s="105"/>
    </row>
    <row r="339" spans="6:6" ht="12.75">
      <c r="F339" s="105"/>
    </row>
    <row r="340" spans="6:6" ht="12.75">
      <c r="F340" s="105"/>
    </row>
    <row r="341" spans="6:6" ht="12.75">
      <c r="F341" s="105"/>
    </row>
    <row r="342" spans="6:6" ht="12.75">
      <c r="F342" s="105"/>
    </row>
    <row r="343" spans="6:6" ht="12.75">
      <c r="F343" s="105"/>
    </row>
    <row r="344" spans="6:6" ht="12.75">
      <c r="F344" s="105"/>
    </row>
    <row r="345" spans="6:6" ht="12.75">
      <c r="F345" s="105"/>
    </row>
    <row r="346" spans="6:6" ht="12.75">
      <c r="F346" s="105"/>
    </row>
    <row r="347" spans="6:6" ht="12.75">
      <c r="F347" s="105"/>
    </row>
    <row r="348" spans="6:6" ht="12.75">
      <c r="F348" s="105"/>
    </row>
    <row r="349" spans="6:6" ht="12.75">
      <c r="F349" s="105"/>
    </row>
    <row r="350" spans="6:6" ht="12.75">
      <c r="F350" s="105"/>
    </row>
    <row r="351" spans="6:6" ht="12.75">
      <c r="F351" s="105"/>
    </row>
    <row r="352" spans="6:6" ht="12.75">
      <c r="F352" s="105"/>
    </row>
    <row r="353" spans="6:6" ht="12.75">
      <c r="F353" s="105"/>
    </row>
    <row r="354" spans="6:6" ht="12.75">
      <c r="F354" s="105"/>
    </row>
    <row r="355" spans="6:6" ht="12.75">
      <c r="F355" s="105"/>
    </row>
    <row r="356" spans="6:6" ht="12.75">
      <c r="F356" s="105"/>
    </row>
    <row r="357" spans="6:6" ht="12.75">
      <c r="F357" s="105"/>
    </row>
    <row r="358" spans="6:6" ht="12.75">
      <c r="F358" s="105"/>
    </row>
    <row r="359" spans="6:6" ht="12.75">
      <c r="F359" s="105"/>
    </row>
    <row r="360" spans="6:6" ht="12.75">
      <c r="F360" s="105"/>
    </row>
    <row r="361" spans="6:6" ht="12.75">
      <c r="F361" s="105"/>
    </row>
    <row r="362" spans="6:6" ht="12.75">
      <c r="F362" s="105"/>
    </row>
    <row r="363" spans="6:6" ht="12.75">
      <c r="F363" s="105"/>
    </row>
    <row r="364" spans="6:6" ht="12.75">
      <c r="F364" s="105"/>
    </row>
    <row r="365" spans="6:6" ht="12.75">
      <c r="F365" s="105"/>
    </row>
    <row r="366" spans="6:6" ht="12.75">
      <c r="F366" s="105"/>
    </row>
    <row r="367" spans="6:6" ht="12.75">
      <c r="F367" s="105"/>
    </row>
    <row r="368" spans="6:6" ht="12.75">
      <c r="F368" s="105"/>
    </row>
    <row r="369" spans="6:6" ht="12.75">
      <c r="F369" s="105"/>
    </row>
    <row r="370" spans="6:6" ht="12.75">
      <c r="F370" s="105"/>
    </row>
    <row r="371" spans="6:6" ht="12.75">
      <c r="F371" s="105"/>
    </row>
    <row r="372" spans="6:6" ht="12.75">
      <c r="F372" s="105"/>
    </row>
    <row r="373" spans="6:6" ht="12.75">
      <c r="F373" s="105"/>
    </row>
    <row r="374" spans="6:6" ht="12.75">
      <c r="F374" s="105"/>
    </row>
    <row r="375" spans="6:6" ht="12.75">
      <c r="F375" s="105"/>
    </row>
    <row r="376" spans="6:6" ht="12.75">
      <c r="F376" s="105"/>
    </row>
    <row r="377" spans="6:6" ht="12.75">
      <c r="F377" s="105"/>
    </row>
    <row r="378" spans="6:6" ht="12.75">
      <c r="F378" s="105"/>
    </row>
    <row r="379" spans="6:6" ht="12.75">
      <c r="F379" s="105"/>
    </row>
    <row r="380" spans="6:6" ht="12.75">
      <c r="F380" s="105"/>
    </row>
    <row r="381" spans="6:6" ht="12.75">
      <c r="F381" s="105"/>
    </row>
    <row r="382" spans="6:6" ht="12.75">
      <c r="F382" s="105"/>
    </row>
    <row r="383" spans="6:6" ht="12.75">
      <c r="F383" s="105"/>
    </row>
    <row r="384" spans="6:6" ht="12.75">
      <c r="F384" s="105"/>
    </row>
    <row r="385" spans="6:6" ht="12.75">
      <c r="F385" s="105"/>
    </row>
    <row r="386" spans="6:6" ht="12.75">
      <c r="F386" s="105"/>
    </row>
    <row r="387" spans="6:6" ht="12.75">
      <c r="F387" s="105"/>
    </row>
    <row r="388" spans="6:6" ht="12.75">
      <c r="F388" s="105"/>
    </row>
    <row r="389" spans="6:6" ht="12.75">
      <c r="F389" s="105"/>
    </row>
    <row r="390" spans="6:6" ht="12.75">
      <c r="F390" s="105"/>
    </row>
    <row r="391" spans="6:6" ht="12.75">
      <c r="F391" s="105"/>
    </row>
    <row r="392" spans="6:6" ht="12.75">
      <c r="F392" s="105"/>
    </row>
    <row r="393" spans="6:6" ht="12.75">
      <c r="F393" s="105"/>
    </row>
    <row r="394" spans="6:6" ht="12.75">
      <c r="F394" s="105"/>
    </row>
    <row r="395" spans="6:6" ht="12.75">
      <c r="F395" s="105"/>
    </row>
    <row r="396" spans="6:6" ht="12.75">
      <c r="F396" s="105"/>
    </row>
    <row r="397" spans="6:6" ht="12.75">
      <c r="F397" s="105"/>
    </row>
    <row r="398" spans="6:6" ht="12.75">
      <c r="F398" s="105"/>
    </row>
    <row r="399" spans="6:6" ht="12.75">
      <c r="F399" s="105"/>
    </row>
    <row r="400" spans="6:6" ht="12.75">
      <c r="F400" s="105"/>
    </row>
    <row r="401" spans="6:6" ht="12.75">
      <c r="F401" s="105"/>
    </row>
    <row r="402" spans="6:6" ht="12.75">
      <c r="F402" s="105"/>
    </row>
    <row r="403" spans="6:6" ht="12.75">
      <c r="F403" s="105"/>
    </row>
    <row r="404" spans="6:6" ht="12.75">
      <c r="F404" s="105"/>
    </row>
    <row r="405" spans="6:6" ht="12.75">
      <c r="F405" s="105"/>
    </row>
    <row r="406" spans="6:6" ht="12.75">
      <c r="F406" s="105"/>
    </row>
    <row r="407" spans="6:6" ht="12.75">
      <c r="F407" s="105"/>
    </row>
    <row r="408" spans="6:6" ht="12.75">
      <c r="F408" s="105"/>
    </row>
    <row r="409" spans="6:6" ht="12.75">
      <c r="F409" s="105"/>
    </row>
    <row r="410" spans="6:6" ht="12.75">
      <c r="F410" s="105"/>
    </row>
    <row r="411" spans="6:6" ht="12.75">
      <c r="F411" s="105"/>
    </row>
    <row r="412" spans="6:6" ht="12.75">
      <c r="F412" s="105"/>
    </row>
    <row r="413" spans="6:6" ht="12.75">
      <c r="F413" s="105"/>
    </row>
    <row r="414" spans="6:6" ht="12.75">
      <c r="F414" s="105"/>
    </row>
    <row r="415" spans="6:6" ht="12.75">
      <c r="F415" s="105"/>
    </row>
    <row r="416" spans="6:6" ht="12.75">
      <c r="F416" s="105"/>
    </row>
    <row r="417" spans="6:6" ht="12.75">
      <c r="F417" s="105"/>
    </row>
    <row r="418" spans="6:6" ht="12.75">
      <c r="F418" s="105"/>
    </row>
    <row r="419" spans="6:6" ht="12.75">
      <c r="F419" s="105"/>
    </row>
    <row r="420" spans="6:6" ht="12.75">
      <c r="F420" s="105"/>
    </row>
    <row r="421" spans="6:6" ht="12.75">
      <c r="F421" s="105"/>
    </row>
    <row r="422" spans="6:6" ht="12.75">
      <c r="F422" s="105"/>
    </row>
    <row r="423" spans="6:6" ht="12.75">
      <c r="F423" s="105"/>
    </row>
    <row r="424" spans="6:6" ht="12.75">
      <c r="F424" s="105"/>
    </row>
    <row r="425" spans="6:6" ht="12.75">
      <c r="F425" s="105"/>
    </row>
    <row r="426" spans="6:6" ht="12.75">
      <c r="F426" s="105"/>
    </row>
    <row r="427" spans="6:6" ht="12.75">
      <c r="F427" s="105"/>
    </row>
    <row r="428" spans="6:6" ht="12.75">
      <c r="F428" s="105"/>
    </row>
    <row r="429" spans="6:6" ht="12.75">
      <c r="F429" s="105"/>
    </row>
    <row r="430" spans="6:6" ht="12.75">
      <c r="F430" s="105"/>
    </row>
    <row r="431" spans="6:6" ht="12.75">
      <c r="F431" s="105"/>
    </row>
    <row r="432" spans="6:6" ht="12.75">
      <c r="F432" s="105"/>
    </row>
    <row r="433" spans="6:6" ht="12.75">
      <c r="F433" s="105"/>
    </row>
    <row r="434" spans="6:6" ht="12.75">
      <c r="F434" s="105"/>
    </row>
    <row r="435" spans="6:6" ht="12.75">
      <c r="F435" s="105"/>
    </row>
    <row r="436" spans="6:6" ht="12.75">
      <c r="F436" s="105"/>
    </row>
    <row r="437" spans="6:6" ht="12.75">
      <c r="F437" s="105"/>
    </row>
    <row r="438" spans="6:6" ht="12.75">
      <c r="F438" s="105"/>
    </row>
    <row r="439" spans="6:6" ht="12.75">
      <c r="F439" s="105"/>
    </row>
    <row r="440" spans="6:6" ht="12.75">
      <c r="F440" s="105"/>
    </row>
    <row r="441" spans="6:6" ht="12.75">
      <c r="F441" s="105"/>
    </row>
    <row r="442" spans="6:6" ht="12.75">
      <c r="F442" s="105"/>
    </row>
    <row r="443" spans="6:6" ht="12.75">
      <c r="F443" s="105"/>
    </row>
    <row r="444" spans="6:6" ht="12.75">
      <c r="F444" s="105"/>
    </row>
    <row r="445" spans="6:6" ht="12.75">
      <c r="F445" s="105"/>
    </row>
    <row r="446" spans="6:6" ht="12.75">
      <c r="F446" s="105"/>
    </row>
    <row r="447" spans="6:6" ht="12.75">
      <c r="F447" s="105"/>
    </row>
    <row r="448" spans="6:6" ht="12.75">
      <c r="F448" s="105"/>
    </row>
    <row r="449" spans="6:6" ht="12.75">
      <c r="F449" s="105"/>
    </row>
    <row r="450" spans="6:6" ht="12.75">
      <c r="F450" s="105"/>
    </row>
    <row r="451" spans="6:6" ht="12.75">
      <c r="F451" s="105"/>
    </row>
    <row r="452" spans="6:6" ht="12.75">
      <c r="F452" s="105"/>
    </row>
    <row r="453" spans="6:6" ht="12.75">
      <c r="F453" s="105"/>
    </row>
    <row r="454" spans="6:6" ht="12.75">
      <c r="F454" s="105"/>
    </row>
    <row r="455" spans="6:6" ht="12.75">
      <c r="F455" s="105"/>
    </row>
    <row r="456" spans="6:6" ht="12.75">
      <c r="F456" s="105"/>
    </row>
    <row r="457" spans="6:6" ht="12.75">
      <c r="F457" s="105"/>
    </row>
    <row r="458" spans="6:6" ht="12.75">
      <c r="F458" s="105"/>
    </row>
    <row r="459" spans="6:6" ht="12.75">
      <c r="F459" s="105"/>
    </row>
    <row r="460" spans="6:6" ht="12.75">
      <c r="F460" s="105"/>
    </row>
    <row r="461" spans="6:6" ht="12.75">
      <c r="F461" s="105"/>
    </row>
    <row r="462" spans="6:6" ht="12.75">
      <c r="F462" s="105"/>
    </row>
    <row r="463" spans="6:6" ht="12.75">
      <c r="F463" s="105"/>
    </row>
    <row r="464" spans="6:6" ht="12.75">
      <c r="F464" s="105"/>
    </row>
    <row r="465" spans="6:6" ht="12.75">
      <c r="F465" s="105"/>
    </row>
    <row r="466" spans="6:6" ht="12.75">
      <c r="F466" s="105"/>
    </row>
    <row r="467" spans="6:6" ht="12.75">
      <c r="F467" s="105"/>
    </row>
    <row r="468" spans="6:6" ht="12.75">
      <c r="F468" s="105"/>
    </row>
    <row r="469" spans="6:6" ht="12.75">
      <c r="F469" s="105"/>
    </row>
    <row r="470" spans="6:6" ht="12.75">
      <c r="F470" s="105"/>
    </row>
    <row r="471" spans="6:6" ht="12.75">
      <c r="F471" s="105"/>
    </row>
    <row r="472" spans="6:6" ht="12.75">
      <c r="F472" s="105"/>
    </row>
    <row r="473" spans="6:6" ht="12.75">
      <c r="F473" s="105"/>
    </row>
    <row r="474" spans="6:6" ht="12.75">
      <c r="F474" s="105"/>
    </row>
    <row r="475" spans="6:6" ht="12.75">
      <c r="F475" s="105"/>
    </row>
    <row r="476" spans="6:6" ht="12.75">
      <c r="F476" s="105"/>
    </row>
    <row r="477" spans="6:6" ht="12.75">
      <c r="F477" s="105"/>
    </row>
    <row r="478" spans="6:6" ht="12.75">
      <c r="F478" s="105"/>
    </row>
    <row r="479" spans="6:6" ht="12.75">
      <c r="F479" s="105"/>
    </row>
    <row r="480" spans="6:6" ht="12.75">
      <c r="F480" s="105"/>
    </row>
    <row r="481" spans="6:6" ht="12.75">
      <c r="F481" s="105"/>
    </row>
    <row r="482" spans="6:6" ht="12.75">
      <c r="F482" s="105"/>
    </row>
    <row r="483" spans="6:6" ht="12.75">
      <c r="F483" s="105"/>
    </row>
    <row r="484" spans="6:6" ht="12.75">
      <c r="F484" s="105"/>
    </row>
    <row r="485" spans="6:6" ht="12.75">
      <c r="F485" s="105"/>
    </row>
    <row r="486" spans="6:6" ht="12.75">
      <c r="F486" s="105"/>
    </row>
    <row r="487" spans="6:6" ht="12.75">
      <c r="F487" s="105"/>
    </row>
    <row r="488" spans="6:6" ht="12.75">
      <c r="F488" s="105"/>
    </row>
    <row r="489" spans="6:6" ht="12.75">
      <c r="F489" s="105"/>
    </row>
    <row r="490" spans="6:6" ht="12.75">
      <c r="F490" s="105"/>
    </row>
    <row r="491" spans="6:6" ht="12.75">
      <c r="F491" s="105"/>
    </row>
    <row r="492" spans="6:6" ht="12.75">
      <c r="F492" s="105"/>
    </row>
    <row r="493" spans="6:6" ht="12.75">
      <c r="F493" s="105"/>
    </row>
    <row r="494" spans="6:6" ht="12.75">
      <c r="F494" s="105"/>
    </row>
    <row r="495" spans="6:6" ht="12.75">
      <c r="F495" s="105"/>
    </row>
    <row r="496" spans="6:6" ht="12.75">
      <c r="F496" s="105"/>
    </row>
    <row r="497" spans="6:6" ht="12.75">
      <c r="F497" s="105"/>
    </row>
    <row r="498" spans="6:6" ht="12.75">
      <c r="F498" s="105"/>
    </row>
    <row r="499" spans="6:6" ht="12.75">
      <c r="F499" s="105"/>
    </row>
    <row r="500" spans="6:6" ht="12.75">
      <c r="F500" s="105"/>
    </row>
    <row r="501" spans="6:6" ht="12.75">
      <c r="F501" s="105"/>
    </row>
    <row r="502" spans="6:6" ht="12.75">
      <c r="F502" s="105"/>
    </row>
    <row r="503" spans="6:6" ht="12.75">
      <c r="F503" s="105"/>
    </row>
    <row r="504" spans="6:6" ht="12.75">
      <c r="F504" s="105"/>
    </row>
    <row r="505" spans="6:6" ht="12.75">
      <c r="F505" s="105"/>
    </row>
    <row r="506" spans="6:6" ht="12.75">
      <c r="F506" s="105"/>
    </row>
    <row r="507" spans="6:6" ht="12.75">
      <c r="F507" s="105"/>
    </row>
    <row r="508" spans="6:6" ht="12.75">
      <c r="F508" s="105"/>
    </row>
    <row r="509" spans="6:6" ht="12.75">
      <c r="F509" s="105"/>
    </row>
    <row r="510" spans="6:6" ht="12.75">
      <c r="F510" s="105"/>
    </row>
    <row r="511" spans="6:6" ht="12.75">
      <c r="F511" s="105"/>
    </row>
    <row r="512" spans="6:6" ht="12.75">
      <c r="F512" s="105"/>
    </row>
    <row r="513" spans="6:6" ht="12.75">
      <c r="F513" s="105"/>
    </row>
    <row r="514" spans="6:6" ht="12.75">
      <c r="F514" s="105"/>
    </row>
    <row r="515" spans="6:6" ht="12.75">
      <c r="F515" s="105"/>
    </row>
    <row r="516" spans="6:6" ht="12.75">
      <c r="F516" s="105"/>
    </row>
    <row r="517" spans="6:6" ht="12.75">
      <c r="F517" s="105"/>
    </row>
    <row r="518" spans="6:6" ht="12.75">
      <c r="F518" s="105"/>
    </row>
    <row r="519" spans="6:6" ht="12.75">
      <c r="F519" s="105"/>
    </row>
    <row r="520" spans="6:6" ht="12.75">
      <c r="F520" s="105"/>
    </row>
    <row r="521" spans="6:6" ht="12.75">
      <c r="F521" s="105"/>
    </row>
    <row r="522" spans="6:6" ht="12.75">
      <c r="F522" s="105"/>
    </row>
    <row r="523" spans="6:6" ht="12.75">
      <c r="F523" s="105"/>
    </row>
    <row r="524" spans="6:6" ht="12.75">
      <c r="F524" s="105"/>
    </row>
    <row r="525" spans="6:6" ht="12.75">
      <c r="F525" s="105"/>
    </row>
    <row r="526" spans="6:6" ht="12.75">
      <c r="F526" s="105"/>
    </row>
    <row r="527" spans="6:6" ht="12.75">
      <c r="F527" s="105"/>
    </row>
    <row r="528" spans="6:6" ht="12.75">
      <c r="F528" s="105"/>
    </row>
    <row r="529" spans="6:6" ht="12.75">
      <c r="F529" s="105"/>
    </row>
    <row r="530" spans="6:6" ht="12.75">
      <c r="F530" s="105"/>
    </row>
    <row r="531" spans="6:6" ht="12.75">
      <c r="F531" s="105"/>
    </row>
    <row r="532" spans="6:6" ht="12.75">
      <c r="F532" s="105"/>
    </row>
    <row r="533" spans="6:6" ht="12.75">
      <c r="F533" s="105"/>
    </row>
    <row r="534" spans="6:6" ht="12.75">
      <c r="F534" s="105"/>
    </row>
    <row r="535" spans="6:6" ht="12.75">
      <c r="F535" s="105"/>
    </row>
    <row r="536" spans="6:6" ht="12.75">
      <c r="F536" s="105"/>
    </row>
    <row r="537" spans="6:6" ht="12.75">
      <c r="F537" s="105"/>
    </row>
    <row r="538" spans="6:6" ht="12.75">
      <c r="F538" s="105"/>
    </row>
    <row r="539" spans="6:6" ht="12.75">
      <c r="F539" s="105"/>
    </row>
    <row r="540" spans="6:6" ht="12.75">
      <c r="F540" s="105"/>
    </row>
    <row r="541" spans="6:6" ht="12.75">
      <c r="F541" s="105"/>
    </row>
    <row r="542" spans="6:6" ht="12.75">
      <c r="F542" s="105"/>
    </row>
    <row r="543" spans="6:6" ht="12.75">
      <c r="F543" s="105"/>
    </row>
    <row r="544" spans="6:6" ht="12.75">
      <c r="F544" s="105"/>
    </row>
    <row r="545" spans="6:6" ht="12.75">
      <c r="F545" s="105"/>
    </row>
    <row r="546" spans="6:6" ht="12.75">
      <c r="F546" s="105"/>
    </row>
    <row r="547" spans="6:6" ht="12.75">
      <c r="F547" s="105"/>
    </row>
    <row r="548" spans="6:6" ht="12.75">
      <c r="F548" s="105"/>
    </row>
    <row r="549" spans="6:6" ht="12.75">
      <c r="F549" s="105"/>
    </row>
    <row r="550" spans="6:6" ht="12.75">
      <c r="F550" s="105"/>
    </row>
    <row r="551" spans="6:6" ht="12.75">
      <c r="F551" s="105"/>
    </row>
    <row r="552" spans="6:6" ht="12.75">
      <c r="F552" s="105"/>
    </row>
    <row r="553" spans="6:6" ht="12.75">
      <c r="F553" s="105"/>
    </row>
    <row r="554" spans="6:6" ht="12.75">
      <c r="F554" s="105"/>
    </row>
    <row r="555" spans="6:6" ht="12.75">
      <c r="F555" s="105"/>
    </row>
    <row r="556" spans="6:6" ht="12.75">
      <c r="F556" s="105"/>
    </row>
    <row r="557" spans="6:6" ht="12.75">
      <c r="F557" s="105"/>
    </row>
    <row r="558" spans="6:6" ht="12.75">
      <c r="F558" s="105"/>
    </row>
    <row r="559" spans="6:6" ht="12.75">
      <c r="F559" s="105"/>
    </row>
    <row r="560" spans="6:6" ht="12.75">
      <c r="F560" s="105"/>
    </row>
    <row r="561" spans="6:6" ht="12.75">
      <c r="F561" s="105"/>
    </row>
    <row r="562" spans="6:6" ht="12.75">
      <c r="F562" s="105"/>
    </row>
    <row r="563" spans="6:6" ht="12.75">
      <c r="F563" s="105"/>
    </row>
    <row r="564" spans="6:6" ht="12.75">
      <c r="F564" s="105"/>
    </row>
    <row r="565" spans="6:6" ht="12.75">
      <c r="F565" s="105"/>
    </row>
    <row r="566" spans="6:6" ht="12.75">
      <c r="F566" s="105"/>
    </row>
    <row r="567" spans="6:6" ht="12.75">
      <c r="F567" s="105"/>
    </row>
    <row r="568" spans="6:6" ht="12.75">
      <c r="F568" s="105"/>
    </row>
    <row r="569" spans="6:6" ht="12.75">
      <c r="F569" s="105"/>
    </row>
    <row r="570" spans="6:6" ht="12.75">
      <c r="F570" s="105"/>
    </row>
    <row r="571" spans="6:6" ht="12.75">
      <c r="F571" s="105"/>
    </row>
    <row r="572" spans="6:6" ht="12.75">
      <c r="F572" s="105"/>
    </row>
    <row r="573" spans="6:6" ht="12.75">
      <c r="F573" s="105"/>
    </row>
    <row r="574" spans="6:6" ht="12.75">
      <c r="F574" s="105"/>
    </row>
    <row r="575" spans="6:6" ht="12.75">
      <c r="F575" s="105"/>
    </row>
    <row r="576" spans="6:6" ht="12.75">
      <c r="F576" s="105"/>
    </row>
    <row r="577" spans="6:6" ht="12.75">
      <c r="F577" s="105"/>
    </row>
    <row r="578" spans="6:6" ht="12.75">
      <c r="F578" s="105"/>
    </row>
    <row r="579" spans="6:6" ht="12.75">
      <c r="F579" s="105"/>
    </row>
    <row r="580" spans="6:6" ht="12.75">
      <c r="F580" s="105"/>
    </row>
    <row r="581" spans="6:6" ht="12.75">
      <c r="F581" s="105"/>
    </row>
    <row r="582" spans="6:6" ht="12.75">
      <c r="F582" s="105"/>
    </row>
    <row r="583" spans="6:6" ht="12.75">
      <c r="F583" s="105"/>
    </row>
    <row r="584" spans="6:6" ht="12.75">
      <c r="F584" s="105"/>
    </row>
    <row r="585" spans="6:6" ht="12.75">
      <c r="F585" s="105"/>
    </row>
    <row r="586" spans="6:6" ht="12.75">
      <c r="F586" s="105"/>
    </row>
    <row r="587" spans="6:6" ht="12.75">
      <c r="F587" s="105"/>
    </row>
    <row r="588" spans="6:6" ht="12.75">
      <c r="F588" s="105"/>
    </row>
    <row r="589" spans="6:6" ht="12.75">
      <c r="F589" s="105"/>
    </row>
    <row r="590" spans="6:6" ht="12.75">
      <c r="F590" s="105"/>
    </row>
    <row r="591" spans="6:6" ht="12.75">
      <c r="F591" s="105"/>
    </row>
    <row r="592" spans="6:6" ht="12.75">
      <c r="F592" s="105"/>
    </row>
    <row r="593" spans="6:6" ht="12.75">
      <c r="F593" s="105"/>
    </row>
    <row r="594" spans="6:6" ht="12.75">
      <c r="F594" s="105"/>
    </row>
    <row r="595" spans="6:6" ht="12.75">
      <c r="F595" s="105"/>
    </row>
    <row r="596" spans="6:6" ht="12.75">
      <c r="F596" s="105"/>
    </row>
    <row r="597" spans="6:6" ht="12.75">
      <c r="F597" s="105"/>
    </row>
    <row r="598" spans="6:6" ht="12.75">
      <c r="F598" s="105"/>
    </row>
    <row r="599" spans="6:6" ht="12.75">
      <c r="F599" s="105"/>
    </row>
    <row r="600" spans="6:6" ht="12.75">
      <c r="F600" s="105"/>
    </row>
    <row r="601" spans="6:6" ht="12.75">
      <c r="F601" s="105"/>
    </row>
    <row r="602" spans="6:6" ht="12.75">
      <c r="F602" s="105"/>
    </row>
    <row r="603" spans="6:6" ht="12.75">
      <c r="F603" s="105"/>
    </row>
    <row r="604" spans="6:6" ht="12.75">
      <c r="F604" s="105"/>
    </row>
    <row r="605" spans="6:6" ht="12.75">
      <c r="F605" s="105"/>
    </row>
    <row r="606" spans="6:6" ht="12.75">
      <c r="F606" s="105"/>
    </row>
    <row r="607" spans="6:6" ht="12.75">
      <c r="F607" s="105"/>
    </row>
    <row r="608" spans="6:6" ht="12.75">
      <c r="F608" s="105"/>
    </row>
    <row r="609" spans="6:6" ht="12.75">
      <c r="F609" s="105"/>
    </row>
    <row r="610" spans="6:6" ht="12.75">
      <c r="F610" s="105"/>
    </row>
    <row r="611" spans="6:6" ht="12.75">
      <c r="F611" s="105"/>
    </row>
    <row r="612" spans="6:6" ht="12.75">
      <c r="F612" s="105"/>
    </row>
    <row r="613" spans="6:6" ht="12.75">
      <c r="F613" s="105"/>
    </row>
    <row r="614" spans="6:6" ht="12.75">
      <c r="F614" s="105"/>
    </row>
    <row r="615" spans="6:6" ht="12.75">
      <c r="F615" s="105"/>
    </row>
    <row r="616" spans="6:6" ht="12.75">
      <c r="F616" s="105"/>
    </row>
    <row r="617" spans="6:6" ht="12.75">
      <c r="F617" s="105"/>
    </row>
    <row r="618" spans="6:6" ht="12.75">
      <c r="F618" s="105"/>
    </row>
    <row r="619" spans="6:6" ht="12.75">
      <c r="F619" s="105"/>
    </row>
    <row r="620" spans="6:6" ht="12.75">
      <c r="F620" s="105"/>
    </row>
    <row r="621" spans="6:6" ht="12.75">
      <c r="F621" s="105"/>
    </row>
    <row r="622" spans="6:6" ht="12.75">
      <c r="F622" s="105"/>
    </row>
    <row r="623" spans="6:6" ht="12.75">
      <c r="F623" s="105"/>
    </row>
    <row r="624" spans="6:6" ht="12.75">
      <c r="F624" s="105"/>
    </row>
    <row r="625" spans="6:6" ht="12.75">
      <c r="F625" s="105"/>
    </row>
    <row r="626" spans="6:6" ht="12.75">
      <c r="F626" s="105"/>
    </row>
    <row r="627" spans="6:6" ht="12.75">
      <c r="F627" s="105"/>
    </row>
    <row r="628" spans="6:6" ht="12.75">
      <c r="F628" s="105"/>
    </row>
    <row r="629" spans="6:6" ht="12.75">
      <c r="F629" s="105"/>
    </row>
    <row r="630" spans="6:6" ht="12.75">
      <c r="F630" s="105"/>
    </row>
    <row r="631" spans="6:6" ht="12.75">
      <c r="F631" s="105"/>
    </row>
    <row r="632" spans="6:6" ht="12.75">
      <c r="F632" s="105"/>
    </row>
    <row r="633" spans="6:6" ht="12.75">
      <c r="F633" s="105"/>
    </row>
    <row r="634" spans="6:6" ht="12.75">
      <c r="F634" s="105"/>
    </row>
    <row r="635" spans="6:6" ht="12.75">
      <c r="F635" s="105"/>
    </row>
    <row r="636" spans="6:6" ht="12.75">
      <c r="F636" s="105"/>
    </row>
    <row r="637" spans="6:6" ht="12.75">
      <c r="F637" s="105"/>
    </row>
    <row r="638" spans="6:6" ht="12.75">
      <c r="F638" s="105"/>
    </row>
    <row r="639" spans="6:6" ht="12.75">
      <c r="F639" s="105"/>
    </row>
    <row r="640" spans="6:6" ht="12.75">
      <c r="F640" s="105"/>
    </row>
    <row r="641" spans="6:6" ht="12.75">
      <c r="F641" s="105"/>
    </row>
    <row r="642" spans="6:6" ht="12.75">
      <c r="F642" s="105"/>
    </row>
    <row r="643" spans="6:6" ht="12.75">
      <c r="F643" s="105"/>
    </row>
    <row r="644" spans="6:6" ht="12.75">
      <c r="F644" s="105"/>
    </row>
    <row r="645" spans="6:6" ht="12.75">
      <c r="F645" s="105"/>
    </row>
    <row r="646" spans="6:6" ht="12.75">
      <c r="F646" s="105"/>
    </row>
    <row r="647" spans="6:6" ht="12.75">
      <c r="F647" s="105"/>
    </row>
    <row r="648" spans="6:6" ht="12.75">
      <c r="F648" s="105"/>
    </row>
    <row r="649" spans="6:6" ht="12.75">
      <c r="F649" s="105"/>
    </row>
    <row r="650" spans="6:6" ht="12.75">
      <c r="F650" s="105"/>
    </row>
    <row r="651" spans="6:6" ht="12.75">
      <c r="F651" s="105"/>
    </row>
    <row r="652" spans="6:6" ht="12.75">
      <c r="F652" s="105"/>
    </row>
    <row r="653" spans="6:6" ht="12.75">
      <c r="F653" s="105"/>
    </row>
    <row r="654" spans="6:6" ht="12.75">
      <c r="F654" s="105"/>
    </row>
    <row r="655" spans="6:6" ht="12.75">
      <c r="F655" s="105"/>
    </row>
    <row r="656" spans="6:6" ht="12.75">
      <c r="F656" s="105"/>
    </row>
    <row r="657" spans="6:6" ht="12.75">
      <c r="F657" s="105"/>
    </row>
    <row r="658" spans="6:6" ht="12.75">
      <c r="F658" s="105"/>
    </row>
    <row r="659" spans="6:6" ht="12.75">
      <c r="F659" s="105"/>
    </row>
    <row r="660" spans="6:6" ht="12.75">
      <c r="F660" s="105"/>
    </row>
    <row r="661" spans="6:6" ht="12.75">
      <c r="F661" s="105"/>
    </row>
    <row r="662" spans="6:6" ht="12.75">
      <c r="F662" s="105"/>
    </row>
    <row r="663" spans="6:6" ht="12.75">
      <c r="F663" s="105"/>
    </row>
    <row r="664" spans="6:6" ht="12.75">
      <c r="F664" s="105"/>
    </row>
    <row r="665" spans="6:6" ht="12.75">
      <c r="F665" s="105"/>
    </row>
    <row r="666" spans="6:6" ht="12.75">
      <c r="F666" s="105"/>
    </row>
    <row r="667" spans="6:6" ht="12.75">
      <c r="F667" s="105"/>
    </row>
    <row r="668" spans="6:6" ht="12.75">
      <c r="F668" s="105"/>
    </row>
    <row r="669" spans="6:6" ht="12.75">
      <c r="F669" s="105"/>
    </row>
    <row r="670" spans="6:6" ht="12.75">
      <c r="F670" s="105"/>
    </row>
    <row r="671" spans="6:6" ht="12.75">
      <c r="F671" s="105"/>
    </row>
    <row r="672" spans="6:6" ht="12.75">
      <c r="F672" s="105"/>
    </row>
    <row r="673" spans="6:6" ht="12.75">
      <c r="F673" s="105"/>
    </row>
    <row r="674" spans="6:6" ht="12.75">
      <c r="F674" s="105"/>
    </row>
    <row r="675" spans="6:6" ht="12.75">
      <c r="F675" s="105"/>
    </row>
    <row r="676" spans="6:6" ht="12.75">
      <c r="F676" s="105"/>
    </row>
    <row r="677" spans="6:6" ht="12.75">
      <c r="F677" s="105"/>
    </row>
    <row r="678" spans="6:6" ht="12.75">
      <c r="F678" s="105"/>
    </row>
    <row r="679" spans="6:6" ht="12.75">
      <c r="F679" s="105"/>
    </row>
    <row r="680" spans="6:6" ht="12.75">
      <c r="F680" s="105"/>
    </row>
    <row r="681" spans="6:6" ht="12.75">
      <c r="F681" s="105"/>
    </row>
    <row r="682" spans="6:6" ht="12.75">
      <c r="F682" s="105"/>
    </row>
    <row r="683" spans="6:6" ht="12.75">
      <c r="F683" s="105"/>
    </row>
    <row r="684" spans="6:6" ht="12.75">
      <c r="F684" s="105"/>
    </row>
    <row r="685" spans="6:6" ht="12.75">
      <c r="F685" s="105"/>
    </row>
    <row r="686" spans="6:6" ht="12.75">
      <c r="F686" s="105"/>
    </row>
    <row r="687" spans="6:6" ht="12.75">
      <c r="F687" s="105"/>
    </row>
    <row r="688" spans="6:6" ht="12.75">
      <c r="F688" s="105"/>
    </row>
    <row r="689" spans="6:6" ht="12.75">
      <c r="F689" s="105"/>
    </row>
    <row r="690" spans="6:6" ht="12.75">
      <c r="F690" s="105"/>
    </row>
    <row r="691" spans="6:6" ht="12.75">
      <c r="F691" s="105"/>
    </row>
    <row r="692" spans="6:6" ht="12.75">
      <c r="F692" s="105"/>
    </row>
    <row r="693" spans="6:6" ht="12.75">
      <c r="F693" s="105"/>
    </row>
    <row r="694" spans="6:6" ht="12.75">
      <c r="F694" s="105"/>
    </row>
    <row r="695" spans="6:6" ht="12.75">
      <c r="F695" s="105"/>
    </row>
    <row r="696" spans="6:6" ht="12.75">
      <c r="F696" s="105"/>
    </row>
    <row r="697" spans="6:6" ht="12.75">
      <c r="F697" s="105"/>
    </row>
    <row r="698" spans="6:6" ht="12.75">
      <c r="F698" s="105"/>
    </row>
    <row r="699" spans="6:6" ht="12.75">
      <c r="F699" s="105"/>
    </row>
    <row r="700" spans="6:6" ht="12.75">
      <c r="F700" s="105"/>
    </row>
    <row r="701" spans="6:6" ht="12.75">
      <c r="F701" s="105"/>
    </row>
    <row r="702" spans="6:6" ht="12.75">
      <c r="F702" s="105"/>
    </row>
    <row r="703" spans="6:6" ht="12.75">
      <c r="F703" s="105"/>
    </row>
    <row r="704" spans="6:6" ht="12.75">
      <c r="F704" s="105"/>
    </row>
    <row r="705" spans="6:6" ht="12.75">
      <c r="F705" s="105"/>
    </row>
    <row r="706" spans="6:6" ht="12.75">
      <c r="F706" s="105"/>
    </row>
    <row r="707" spans="6:6" ht="12.75">
      <c r="F707" s="105"/>
    </row>
    <row r="708" spans="6:6" ht="12.75">
      <c r="F708" s="105"/>
    </row>
    <row r="709" spans="6:6" ht="12.75">
      <c r="F709" s="105"/>
    </row>
    <row r="710" spans="6:6" ht="12.75">
      <c r="F710" s="105"/>
    </row>
    <row r="711" spans="6:6" ht="12.75">
      <c r="F711" s="105"/>
    </row>
    <row r="712" spans="6:6" ht="12.75">
      <c r="F712" s="105"/>
    </row>
    <row r="713" spans="6:6" ht="12.75">
      <c r="F713" s="105"/>
    </row>
    <row r="714" spans="6:6" ht="12.75">
      <c r="F714" s="105"/>
    </row>
    <row r="715" spans="6:6" ht="12.75">
      <c r="F715" s="105"/>
    </row>
    <row r="716" spans="6:6" ht="12.75">
      <c r="F716" s="105"/>
    </row>
    <row r="717" spans="6:6" ht="12.75">
      <c r="F717" s="105"/>
    </row>
    <row r="718" spans="6:6" ht="12.75">
      <c r="F718" s="105"/>
    </row>
    <row r="719" spans="6:6" ht="12.75">
      <c r="F719" s="105"/>
    </row>
    <row r="720" spans="6:6" ht="12.75">
      <c r="F720" s="105"/>
    </row>
    <row r="721" spans="6:6" ht="12.75">
      <c r="F721" s="105"/>
    </row>
    <row r="722" spans="6:6" ht="12.75">
      <c r="F722" s="105"/>
    </row>
    <row r="723" spans="6:6" ht="12.75">
      <c r="F723" s="105"/>
    </row>
    <row r="724" spans="6:6" ht="12.75">
      <c r="F724" s="105"/>
    </row>
    <row r="725" spans="6:6" ht="12.75">
      <c r="F725" s="105"/>
    </row>
    <row r="726" spans="6:6" ht="12.75">
      <c r="F726" s="105"/>
    </row>
    <row r="727" spans="6:6" ht="12.75">
      <c r="F727" s="105"/>
    </row>
    <row r="728" spans="6:6" ht="12.75">
      <c r="F728" s="105"/>
    </row>
    <row r="729" spans="6:6" ht="12.75">
      <c r="F729" s="105"/>
    </row>
    <row r="730" spans="6:6" ht="12.75">
      <c r="F730" s="105"/>
    </row>
    <row r="731" spans="6:6" ht="12.75">
      <c r="F731" s="105"/>
    </row>
    <row r="732" spans="6:6" ht="12.75">
      <c r="F732" s="105"/>
    </row>
    <row r="733" spans="6:6" ht="12.75">
      <c r="F733" s="105"/>
    </row>
    <row r="734" spans="6:6" ht="12.75">
      <c r="F734" s="105"/>
    </row>
    <row r="735" spans="6:6" ht="12.75">
      <c r="F735" s="105"/>
    </row>
    <row r="736" spans="6:6" ht="12.75">
      <c r="F736" s="105"/>
    </row>
    <row r="737" spans="6:6" ht="12.75">
      <c r="F737" s="105"/>
    </row>
    <row r="738" spans="6:6" ht="12.75">
      <c r="F738" s="105"/>
    </row>
    <row r="739" spans="6:6" ht="12.75">
      <c r="F739" s="105"/>
    </row>
    <row r="740" spans="6:6" ht="12.75">
      <c r="F740" s="105"/>
    </row>
    <row r="741" spans="6:6" ht="12.75">
      <c r="F741" s="105"/>
    </row>
    <row r="742" spans="6:6" ht="12.75">
      <c r="F742" s="105"/>
    </row>
    <row r="743" spans="6:6" ht="12.75">
      <c r="F743" s="105"/>
    </row>
    <row r="744" spans="6:6" ht="12.75">
      <c r="F744" s="105"/>
    </row>
    <row r="745" spans="6:6" ht="12.75">
      <c r="F745" s="105"/>
    </row>
    <row r="746" spans="6:6" ht="12.75">
      <c r="F746" s="105"/>
    </row>
    <row r="747" spans="6:6" ht="12.75">
      <c r="F747" s="105"/>
    </row>
    <row r="748" spans="6:6" ht="12.75">
      <c r="F748" s="105"/>
    </row>
    <row r="749" spans="6:6" ht="12.75">
      <c r="F749" s="105"/>
    </row>
    <row r="750" spans="6:6" ht="12.75">
      <c r="F750" s="105"/>
    </row>
    <row r="751" spans="6:6" ht="12.75">
      <c r="F751" s="105"/>
    </row>
    <row r="752" spans="6:6" ht="12.75">
      <c r="F752" s="105"/>
    </row>
    <row r="753" spans="6:6" ht="12.75">
      <c r="F753" s="105"/>
    </row>
    <row r="754" spans="6:6" ht="12.75">
      <c r="F754" s="105"/>
    </row>
    <row r="755" spans="6:6" ht="12.75">
      <c r="F755" s="105"/>
    </row>
    <row r="756" spans="6:6" ht="12.75">
      <c r="F756" s="105"/>
    </row>
    <row r="757" spans="6:6" ht="12.75">
      <c r="F757" s="105"/>
    </row>
    <row r="758" spans="6:6" ht="12.75">
      <c r="F758" s="105"/>
    </row>
    <row r="759" spans="6:6" ht="12.75">
      <c r="F759" s="105"/>
    </row>
    <row r="760" spans="6:6" ht="12.75">
      <c r="F760" s="105"/>
    </row>
    <row r="761" spans="6:6" ht="12.75">
      <c r="F761" s="105"/>
    </row>
    <row r="762" spans="6:6" ht="12.75">
      <c r="F762" s="105"/>
    </row>
    <row r="763" spans="6:6" ht="12.75">
      <c r="F763" s="105"/>
    </row>
    <row r="764" spans="6:6" ht="12.75">
      <c r="F764" s="105"/>
    </row>
    <row r="765" spans="6:6" ht="12.75">
      <c r="F765" s="105"/>
    </row>
    <row r="766" spans="6:6" ht="12.75">
      <c r="F766" s="105"/>
    </row>
    <row r="767" spans="6:6" ht="12.75">
      <c r="F767" s="105"/>
    </row>
    <row r="768" spans="6:6" ht="12.75">
      <c r="F768" s="105"/>
    </row>
    <row r="769" spans="6:6" ht="12.75">
      <c r="F769" s="105"/>
    </row>
    <row r="770" spans="6:6" ht="12.75">
      <c r="F770" s="105"/>
    </row>
    <row r="771" spans="6:6" ht="12.75">
      <c r="F771" s="105"/>
    </row>
    <row r="772" spans="6:6" ht="12.75">
      <c r="F772" s="105"/>
    </row>
    <row r="773" spans="6:6" ht="12.75">
      <c r="F773" s="105"/>
    </row>
    <row r="774" spans="6:6" ht="12.75">
      <c r="F774" s="105"/>
    </row>
    <row r="775" spans="6:6" ht="12.75">
      <c r="F775" s="105"/>
    </row>
    <row r="776" spans="6:6" ht="12.75">
      <c r="F776" s="105"/>
    </row>
    <row r="777" spans="6:6" ht="12.75">
      <c r="F777" s="105"/>
    </row>
    <row r="778" spans="6:6" ht="12.75">
      <c r="F778" s="105"/>
    </row>
    <row r="779" spans="6:6" ht="12.75">
      <c r="F779" s="105"/>
    </row>
    <row r="780" spans="6:6" ht="12.75">
      <c r="F780" s="105"/>
    </row>
    <row r="781" spans="6:6" ht="12.75">
      <c r="F781" s="105"/>
    </row>
    <row r="782" spans="6:6" ht="12.75">
      <c r="F782" s="105"/>
    </row>
    <row r="783" spans="6:6" ht="12.75">
      <c r="F783" s="105"/>
    </row>
    <row r="784" spans="6:6" ht="12.75">
      <c r="F784" s="105"/>
    </row>
    <row r="785" spans="6:6" ht="12.75">
      <c r="F785" s="105"/>
    </row>
    <row r="786" spans="6:6" ht="12.75">
      <c r="F786" s="105"/>
    </row>
    <row r="787" spans="6:6" ht="12.75">
      <c r="F787" s="105"/>
    </row>
    <row r="788" spans="6:6" ht="12.75">
      <c r="F788" s="105"/>
    </row>
    <row r="789" spans="6:6" ht="12.75">
      <c r="F789" s="105"/>
    </row>
    <row r="790" spans="6:6" ht="12.75">
      <c r="F790" s="105"/>
    </row>
    <row r="791" spans="6:6" ht="12.75">
      <c r="F791" s="105"/>
    </row>
    <row r="792" spans="6:6" ht="12.75">
      <c r="F792" s="105"/>
    </row>
    <row r="793" spans="6:6" ht="12.75">
      <c r="F793" s="105"/>
    </row>
    <row r="794" spans="6:6" ht="12.75">
      <c r="F794" s="105"/>
    </row>
    <row r="795" spans="6:6" ht="12.75">
      <c r="F795" s="105"/>
    </row>
    <row r="796" spans="6:6" ht="12.75">
      <c r="F796" s="105"/>
    </row>
    <row r="797" spans="6:6" ht="12.75">
      <c r="F797" s="105"/>
    </row>
    <row r="798" spans="6:6" ht="12.75">
      <c r="F798" s="105"/>
    </row>
    <row r="799" spans="6:6" ht="12.75">
      <c r="F799" s="105"/>
    </row>
    <row r="800" spans="6:6" ht="12.75">
      <c r="F800" s="105"/>
    </row>
    <row r="801" spans="6:6" ht="12.75">
      <c r="F801" s="105"/>
    </row>
    <row r="802" spans="6:6" ht="12.75">
      <c r="F802" s="105"/>
    </row>
    <row r="803" spans="6:6" ht="12.75">
      <c r="F803" s="105"/>
    </row>
    <row r="804" spans="6:6" ht="12.75">
      <c r="F804" s="105"/>
    </row>
    <row r="805" spans="6:6" ht="12.75">
      <c r="F805" s="105"/>
    </row>
    <row r="806" spans="6:6" ht="12.75">
      <c r="F806" s="105"/>
    </row>
    <row r="807" spans="6:6" ht="12.75">
      <c r="F807" s="105"/>
    </row>
    <row r="808" spans="6:6" ht="12.75">
      <c r="F808" s="105"/>
    </row>
    <row r="809" spans="6:6" ht="12.75">
      <c r="F809" s="105"/>
    </row>
    <row r="810" spans="6:6" ht="12.75">
      <c r="F810" s="105"/>
    </row>
    <row r="811" spans="6:6" ht="12.75">
      <c r="F811" s="105"/>
    </row>
    <row r="812" spans="6:6" ht="12.75">
      <c r="F812" s="105"/>
    </row>
    <row r="813" spans="6:6" ht="12.75">
      <c r="F813" s="105"/>
    </row>
    <row r="814" spans="6:6" ht="12.75">
      <c r="F814" s="105"/>
    </row>
    <row r="815" spans="6:6" ht="12.75">
      <c r="F815" s="105"/>
    </row>
    <row r="816" spans="6:6" ht="12.75">
      <c r="F816" s="105"/>
    </row>
    <row r="817" spans="6:6" ht="12.75">
      <c r="F817" s="105"/>
    </row>
    <row r="818" spans="6:6" ht="12.75">
      <c r="F818" s="105"/>
    </row>
    <row r="819" spans="6:6" ht="12.75">
      <c r="F819" s="105"/>
    </row>
    <row r="820" spans="6:6" ht="12.75">
      <c r="F820" s="105"/>
    </row>
    <row r="821" spans="6:6" ht="12.75">
      <c r="F821" s="105"/>
    </row>
    <row r="822" spans="6:6" ht="12.75">
      <c r="F822" s="105"/>
    </row>
    <row r="823" spans="6:6" ht="12.75">
      <c r="F823" s="105"/>
    </row>
    <row r="824" spans="6:6" ht="12.75">
      <c r="F824" s="105"/>
    </row>
    <row r="825" spans="6:6" ht="12.75">
      <c r="F825" s="105"/>
    </row>
    <row r="826" spans="6:6" ht="12.75">
      <c r="F826" s="105"/>
    </row>
    <row r="827" spans="6:6" ht="12.75">
      <c r="F827" s="105"/>
    </row>
    <row r="828" spans="6:6" ht="12.75">
      <c r="F828" s="105"/>
    </row>
    <row r="829" spans="6:6" ht="12.75">
      <c r="F829" s="105"/>
    </row>
    <row r="830" spans="6:6" ht="12.75">
      <c r="F830" s="105"/>
    </row>
    <row r="831" spans="6:6" ht="12.75">
      <c r="F831" s="105"/>
    </row>
    <row r="832" spans="6:6" ht="12.75">
      <c r="F832" s="105"/>
    </row>
    <row r="833" spans="6:6" ht="12.75">
      <c r="F833" s="105"/>
    </row>
    <row r="834" spans="6:6" ht="12.75">
      <c r="F834" s="105"/>
    </row>
    <row r="835" spans="6:6" ht="12.75">
      <c r="F835" s="105"/>
    </row>
    <row r="836" spans="6:6" ht="12.75">
      <c r="F836" s="105"/>
    </row>
    <row r="837" spans="6:6" ht="12.75">
      <c r="F837" s="105"/>
    </row>
    <row r="838" spans="6:6" ht="12.75">
      <c r="F838" s="105"/>
    </row>
    <row r="839" spans="6:6" ht="12.75">
      <c r="F839" s="105"/>
    </row>
    <row r="840" spans="6:6" ht="12.75">
      <c r="F840" s="105"/>
    </row>
    <row r="841" spans="6:6" ht="12.75">
      <c r="F841" s="105"/>
    </row>
    <row r="842" spans="6:6" ht="12.75">
      <c r="F842" s="105"/>
    </row>
    <row r="843" spans="6:6" ht="12.75">
      <c r="F843" s="105"/>
    </row>
    <row r="844" spans="6:6" ht="12.75">
      <c r="F844" s="105"/>
    </row>
    <row r="845" spans="6:6" ht="12.75">
      <c r="F845" s="105"/>
    </row>
    <row r="846" spans="6:6" ht="12.75">
      <c r="F846" s="105"/>
    </row>
    <row r="847" spans="6:6" ht="12.75">
      <c r="F847" s="105"/>
    </row>
    <row r="848" spans="6:6" ht="12.75">
      <c r="F848" s="105"/>
    </row>
    <row r="849" spans="6:6" ht="12.75">
      <c r="F849" s="105"/>
    </row>
    <row r="850" spans="6:6" ht="12.75">
      <c r="F850" s="105"/>
    </row>
    <row r="851" spans="6:6" ht="12.75">
      <c r="F851" s="105"/>
    </row>
    <row r="852" spans="6:6" ht="12.75">
      <c r="F852" s="105"/>
    </row>
    <row r="853" spans="6:6" ht="12.75">
      <c r="F853" s="105"/>
    </row>
    <row r="854" spans="6:6" ht="12.75">
      <c r="F854" s="105"/>
    </row>
    <row r="855" spans="6:6" ht="12.75">
      <c r="F855" s="105"/>
    </row>
    <row r="856" spans="6:6" ht="12.75">
      <c r="F856" s="105"/>
    </row>
    <row r="857" spans="6:6" ht="12.75">
      <c r="F857" s="105"/>
    </row>
    <row r="858" spans="6:6" ht="12.75">
      <c r="F858" s="105"/>
    </row>
    <row r="859" spans="6:6" ht="12.75">
      <c r="F859" s="105"/>
    </row>
    <row r="860" spans="6:6" ht="12.75">
      <c r="F860" s="105"/>
    </row>
    <row r="861" spans="6:6" ht="12.75">
      <c r="F861" s="105"/>
    </row>
    <row r="862" spans="6:6" ht="12.75">
      <c r="F862" s="105"/>
    </row>
    <row r="863" spans="6:6" ht="12.75">
      <c r="F863" s="105"/>
    </row>
    <row r="864" spans="6:6" ht="12.75">
      <c r="F864" s="105"/>
    </row>
    <row r="865" spans="6:6" ht="12.75">
      <c r="F865" s="105"/>
    </row>
    <row r="866" spans="6:6" ht="12.75">
      <c r="F866" s="105"/>
    </row>
    <row r="867" spans="6:6" ht="12.75">
      <c r="F867" s="105"/>
    </row>
    <row r="868" spans="6:6" ht="12.75">
      <c r="F868" s="105"/>
    </row>
    <row r="869" spans="6:6" ht="12.75">
      <c r="F869" s="105"/>
    </row>
    <row r="870" spans="6:6" ht="12.75">
      <c r="F870" s="105"/>
    </row>
    <row r="871" spans="6:6" ht="12.75">
      <c r="F871" s="105"/>
    </row>
    <row r="872" spans="6:6" ht="12.75">
      <c r="F872" s="105"/>
    </row>
    <row r="873" spans="6:6" ht="12.75">
      <c r="F873" s="105"/>
    </row>
    <row r="874" spans="6:6" ht="12.75">
      <c r="F874" s="105"/>
    </row>
    <row r="875" spans="6:6" ht="12.75">
      <c r="F875" s="105"/>
    </row>
    <row r="876" spans="6:6" ht="12.75">
      <c r="F876" s="105"/>
    </row>
    <row r="877" spans="6:6" ht="12.75">
      <c r="F877" s="105"/>
    </row>
    <row r="878" spans="6:6" ht="12.75">
      <c r="F878" s="105"/>
    </row>
    <row r="879" spans="6:6" ht="12.75">
      <c r="F879" s="105"/>
    </row>
    <row r="880" spans="6:6" ht="12.75">
      <c r="F880" s="105"/>
    </row>
    <row r="881" spans="6:6" ht="12.75">
      <c r="F881" s="105"/>
    </row>
    <row r="882" spans="6:6" ht="12.75">
      <c r="F882" s="105"/>
    </row>
    <row r="883" spans="6:6" ht="12.75">
      <c r="F883" s="105"/>
    </row>
    <row r="884" spans="6:6" ht="12.75">
      <c r="F884" s="105"/>
    </row>
    <row r="885" spans="6:6" ht="12.75">
      <c r="F885" s="105"/>
    </row>
    <row r="886" spans="6:6" ht="12.75">
      <c r="F886" s="105"/>
    </row>
    <row r="887" spans="6:6" ht="12.75">
      <c r="F887" s="105"/>
    </row>
    <row r="888" spans="6:6" ht="12.75">
      <c r="F888" s="105"/>
    </row>
    <row r="889" spans="6:6" ht="12.75">
      <c r="F889" s="105"/>
    </row>
    <row r="890" spans="6:6" ht="12.75">
      <c r="F890" s="105"/>
    </row>
    <row r="891" spans="6:6" ht="12.75">
      <c r="F891" s="105"/>
    </row>
    <row r="892" spans="6:6" ht="12.75">
      <c r="F892" s="105"/>
    </row>
    <row r="893" spans="6:6" ht="12.75">
      <c r="F893" s="105"/>
    </row>
    <row r="894" spans="6:6" ht="12.75">
      <c r="F894" s="105"/>
    </row>
    <row r="895" spans="6:6" ht="12.75">
      <c r="F895" s="105"/>
    </row>
    <row r="896" spans="6:6" ht="12.75">
      <c r="F896" s="105"/>
    </row>
    <row r="897" spans="6:6" ht="12.75">
      <c r="F897" s="105"/>
    </row>
    <row r="898" spans="6:6" ht="12.75">
      <c r="F898" s="105"/>
    </row>
    <row r="899" spans="6:6" ht="12.75">
      <c r="F899" s="105"/>
    </row>
    <row r="900" spans="6:6" ht="12.75">
      <c r="F900" s="105"/>
    </row>
    <row r="901" spans="6:6" ht="12.75">
      <c r="F901" s="105"/>
    </row>
    <row r="902" spans="6:6" ht="12.75">
      <c r="F902" s="105"/>
    </row>
    <row r="903" spans="6:6" ht="12.75">
      <c r="F903" s="105"/>
    </row>
    <row r="904" spans="6:6" ht="12.75">
      <c r="F904" s="105"/>
    </row>
    <row r="905" spans="6:6" ht="12.75">
      <c r="F905" s="105"/>
    </row>
    <row r="906" spans="6:6" ht="12.75">
      <c r="F906" s="105"/>
    </row>
    <row r="907" spans="6:6" ht="12.75">
      <c r="F907" s="105"/>
    </row>
    <row r="908" spans="6:6" ht="12.75">
      <c r="F908" s="105"/>
    </row>
    <row r="909" spans="6:6" ht="12.75">
      <c r="F909" s="105"/>
    </row>
    <row r="910" spans="6:6" ht="12.75">
      <c r="F910" s="105"/>
    </row>
    <row r="911" spans="6:6" ht="12.75">
      <c r="F911" s="105"/>
    </row>
    <row r="912" spans="6:6" ht="12.75">
      <c r="F912" s="105"/>
    </row>
    <row r="913" spans="6:6" ht="12.75">
      <c r="F913" s="105"/>
    </row>
    <row r="914" spans="6:6" ht="12.75">
      <c r="F914" s="105"/>
    </row>
    <row r="915" spans="6:6" ht="12.75">
      <c r="F915" s="105"/>
    </row>
    <row r="916" spans="6:6" ht="12.75">
      <c r="F916" s="105"/>
    </row>
    <row r="917" spans="6:6" ht="12.75">
      <c r="F917" s="105"/>
    </row>
    <row r="918" spans="6:6" ht="12.75">
      <c r="F918" s="105"/>
    </row>
    <row r="919" spans="6:6" ht="12.75">
      <c r="F919" s="105"/>
    </row>
    <row r="920" spans="6:6" ht="12.75">
      <c r="F920" s="105"/>
    </row>
    <row r="921" spans="6:6" ht="12.75">
      <c r="F921" s="105"/>
    </row>
    <row r="922" spans="6:6" ht="12.75">
      <c r="F922" s="105"/>
    </row>
    <row r="923" spans="6:6" ht="12.75">
      <c r="F923" s="105"/>
    </row>
    <row r="924" spans="6:6" ht="12.75">
      <c r="F924" s="105"/>
    </row>
    <row r="925" spans="6:6" ht="12.75">
      <c r="F925" s="105"/>
    </row>
    <row r="926" spans="6:6" ht="12.75">
      <c r="F926" s="105"/>
    </row>
    <row r="927" spans="6:6" ht="12.75">
      <c r="F927" s="105"/>
    </row>
    <row r="928" spans="6:6" ht="12.75">
      <c r="F928" s="105"/>
    </row>
    <row r="929" spans="6:6" ht="12.75">
      <c r="F929" s="105"/>
    </row>
    <row r="930" spans="6:6" ht="12.75">
      <c r="F930" s="105"/>
    </row>
    <row r="931" spans="6:6" ht="12.75">
      <c r="F931" s="105"/>
    </row>
    <row r="932" spans="6:6" ht="12.75">
      <c r="F932" s="105"/>
    </row>
    <row r="933" spans="6:6" ht="12.75">
      <c r="F933" s="105"/>
    </row>
    <row r="934" spans="6:6" ht="12.75">
      <c r="F934" s="105"/>
    </row>
    <row r="935" spans="6:6" ht="12.75">
      <c r="F935" s="105"/>
    </row>
    <row r="936" spans="6:6" ht="12.75">
      <c r="F936" s="105"/>
    </row>
    <row r="937" spans="6:6" ht="12.75">
      <c r="F937" s="105"/>
    </row>
    <row r="938" spans="6:6" ht="12.75">
      <c r="F938" s="105"/>
    </row>
    <row r="939" spans="6:6" ht="12.75">
      <c r="F939" s="105"/>
    </row>
    <row r="940" spans="6:6" ht="12.75">
      <c r="F940" s="105"/>
    </row>
    <row r="941" spans="6:6" ht="12.75">
      <c r="F941" s="105"/>
    </row>
    <row r="942" spans="6:6" ht="12.75">
      <c r="F942" s="105"/>
    </row>
    <row r="943" spans="6:6" ht="12.75">
      <c r="F943" s="105"/>
    </row>
    <row r="944" spans="6:6" ht="12.75">
      <c r="F944" s="105"/>
    </row>
    <row r="945" spans="6:6" ht="12.75">
      <c r="F945" s="105"/>
    </row>
    <row r="946" spans="6:6" ht="12.75">
      <c r="F946" s="105"/>
    </row>
    <row r="947" spans="6:6" ht="12.75">
      <c r="F947" s="105"/>
    </row>
    <row r="948" spans="6:6" ht="12.75">
      <c r="F948" s="105"/>
    </row>
    <row r="949" spans="6:6" ht="12.75">
      <c r="F949" s="105"/>
    </row>
    <row r="950" spans="6:6" ht="12.75">
      <c r="F950" s="105"/>
    </row>
    <row r="951" spans="6:6" ht="12.75">
      <c r="F951" s="105"/>
    </row>
    <row r="952" spans="6:6" ht="12.75">
      <c r="F952" s="105"/>
    </row>
    <row r="953" spans="6:6" ht="12.75">
      <c r="F953" s="105"/>
    </row>
    <row r="954" spans="6:6" ht="12.75">
      <c r="F954" s="105"/>
    </row>
    <row r="955" spans="6:6" ht="12.75">
      <c r="F955" s="105"/>
    </row>
    <row r="956" spans="6:6" ht="12.75">
      <c r="F956" s="105"/>
    </row>
    <row r="957" spans="6:6" ht="12.75">
      <c r="F957" s="105"/>
    </row>
    <row r="958" spans="6:6" ht="12.75">
      <c r="F958" s="105"/>
    </row>
    <row r="959" spans="6:6" ht="12.75">
      <c r="F959" s="105"/>
    </row>
    <row r="960" spans="6:6" ht="12.75">
      <c r="F960" s="105"/>
    </row>
    <row r="961" spans="6:6" ht="12.75">
      <c r="F961" s="105"/>
    </row>
    <row r="962" spans="6:6" ht="12.75">
      <c r="F962" s="105"/>
    </row>
    <row r="963" spans="6:6" ht="12.75">
      <c r="F963" s="105"/>
    </row>
    <row r="964" spans="6:6" ht="12.75">
      <c r="F964" s="105"/>
    </row>
    <row r="965" spans="6:6" ht="12.75">
      <c r="F965" s="105"/>
    </row>
    <row r="966" spans="6:6" ht="12.75">
      <c r="F966" s="105"/>
    </row>
    <row r="967" spans="6:6" ht="12.75">
      <c r="F967" s="105"/>
    </row>
    <row r="968" spans="6:6" ht="12.75">
      <c r="F968" s="105"/>
    </row>
    <row r="969" spans="6:6" ht="12.75">
      <c r="F969" s="105"/>
    </row>
    <row r="970" spans="6:6" ht="12.75">
      <c r="F970" s="105"/>
    </row>
    <row r="971" spans="6:6" ht="12.75">
      <c r="F971" s="105"/>
    </row>
    <row r="972" spans="6:6" ht="12.75">
      <c r="F972" s="105"/>
    </row>
    <row r="973" spans="6:6" ht="12.75">
      <c r="F973" s="105"/>
    </row>
    <row r="974" spans="6:6" ht="12.75">
      <c r="F974" s="105"/>
    </row>
    <row r="975" spans="6:6" ht="12.75">
      <c r="F975" s="105"/>
    </row>
    <row r="976" spans="6:6" ht="12.75">
      <c r="F976" s="105"/>
    </row>
    <row r="977" spans="6:6" ht="12.75">
      <c r="F977" s="105"/>
    </row>
    <row r="978" spans="6:6" ht="12.75">
      <c r="F978" s="105"/>
    </row>
    <row r="979" spans="6:6" ht="12.75">
      <c r="F979" s="105"/>
    </row>
    <row r="980" spans="6:6" ht="12.75">
      <c r="F980" s="105"/>
    </row>
    <row r="981" spans="6:6" ht="12.75">
      <c r="F981" s="105"/>
    </row>
    <row r="982" spans="6:6" ht="12.75">
      <c r="F982" s="105"/>
    </row>
    <row r="983" spans="6:6" ht="12.75">
      <c r="F983" s="105"/>
    </row>
    <row r="984" spans="6:6" ht="12.75">
      <c r="F984" s="105"/>
    </row>
    <row r="985" spans="6:6" ht="12.75">
      <c r="F985" s="105"/>
    </row>
    <row r="986" spans="6:6" ht="12.75">
      <c r="F986" s="105"/>
    </row>
    <row r="987" spans="6:6" ht="12.75">
      <c r="F987" s="105"/>
    </row>
    <row r="988" spans="6:6" ht="12.75">
      <c r="F988" s="105"/>
    </row>
    <row r="989" spans="6:6" ht="12.75">
      <c r="F989" s="105"/>
    </row>
    <row r="990" spans="6:6" ht="12.75">
      <c r="F990" s="105"/>
    </row>
    <row r="991" spans="6:6" ht="12.75">
      <c r="F991" s="105"/>
    </row>
    <row r="992" spans="6:6" ht="12.75">
      <c r="F992" s="105"/>
    </row>
    <row r="993" spans="6:6" ht="12.75">
      <c r="F993" s="105"/>
    </row>
    <row r="994" spans="6:6" ht="12.75">
      <c r="F994" s="105"/>
    </row>
    <row r="995" spans="6:6" ht="12.75">
      <c r="F995" s="105"/>
    </row>
    <row r="996" spans="6:6" ht="12.75">
      <c r="F996" s="105"/>
    </row>
    <row r="997" spans="6:6" ht="12.75">
      <c r="F997" s="105"/>
    </row>
    <row r="998" spans="6:6" ht="12.75">
      <c r="F998" s="105"/>
    </row>
    <row r="999" spans="6:6" ht="12.75">
      <c r="F999" s="105"/>
    </row>
    <row r="1000" spans="6:6" ht="12.75">
      <c r="F1000" s="105"/>
    </row>
    <row r="1001" spans="6:6" ht="12.75">
      <c r="F1001" s="105"/>
    </row>
    <row r="1002" spans="6:6" ht="12.75">
      <c r="F1002" s="105"/>
    </row>
    <row r="1003" spans="6:6" ht="12.75">
      <c r="F1003" s="105"/>
    </row>
    <row r="1004" spans="6:6" ht="12.75">
      <c r="F1004" s="105"/>
    </row>
    <row r="1005" spans="6:6" ht="12.75">
      <c r="F1005" s="105"/>
    </row>
    <row r="1006" spans="6:6" ht="12.75">
      <c r="F1006" s="105"/>
    </row>
    <row r="1007" spans="6:6" ht="12.75">
      <c r="F1007" s="105"/>
    </row>
    <row r="1008" spans="6:6" ht="12.75">
      <c r="F1008" s="105"/>
    </row>
    <row r="1009" spans="6:6" ht="12.75">
      <c r="F1009" s="105"/>
    </row>
    <row r="1010" spans="6:6" ht="12.75">
      <c r="F1010" s="105"/>
    </row>
    <row r="1011" spans="6:6" ht="12.75">
      <c r="F1011" s="105"/>
    </row>
    <row r="1012" spans="6:6" ht="12.75">
      <c r="F1012" s="105"/>
    </row>
    <row r="1013" spans="6:6" ht="12.75">
      <c r="F1013" s="105"/>
    </row>
    <row r="1014" spans="6:6" ht="12.75">
      <c r="F1014" s="105"/>
    </row>
    <row r="1015" spans="6:6" ht="12.75">
      <c r="F1015" s="105"/>
    </row>
    <row r="1016" spans="6:6" ht="12.75">
      <c r="F1016" s="105"/>
    </row>
    <row r="1017" spans="6:6" ht="12.75">
      <c r="F1017" s="105"/>
    </row>
    <row r="1018" spans="6:6" ht="12.75">
      <c r="F1018" s="105"/>
    </row>
    <row r="1019" spans="6:6" ht="12.75">
      <c r="F1019" s="105"/>
    </row>
    <row r="1020" spans="6:6" ht="12.75">
      <c r="F1020" s="105"/>
    </row>
    <row r="1021" spans="6:6" ht="12.75">
      <c r="F1021" s="105"/>
    </row>
    <row r="1022" spans="6:6" ht="12.75">
      <c r="F1022" s="105"/>
    </row>
    <row r="1023" spans="6:6" ht="12.75">
      <c r="F1023" s="105"/>
    </row>
    <row r="1024" spans="6:6" ht="12.75">
      <c r="F1024" s="105"/>
    </row>
    <row r="1025" spans="6:6" ht="12.75">
      <c r="F1025" s="105"/>
    </row>
    <row r="1026" spans="6:6" ht="12.75">
      <c r="F1026" s="105"/>
    </row>
    <row r="1027" spans="6:6" ht="12.75">
      <c r="F1027" s="105"/>
    </row>
    <row r="1028" spans="6:6" ht="12.75">
      <c r="F1028" s="105"/>
    </row>
    <row r="1029" spans="6:6" ht="12.75">
      <c r="F1029" s="105"/>
    </row>
    <row r="1030" spans="6:6" ht="12.75">
      <c r="F1030" s="105"/>
    </row>
    <row r="1031" spans="6:6" ht="12.75">
      <c r="F1031" s="105"/>
    </row>
    <row r="1032" spans="6:6" ht="12.75">
      <c r="F1032" s="105"/>
    </row>
    <row r="1033" spans="6:6" ht="12.75">
      <c r="F1033" s="105"/>
    </row>
    <row r="1034" spans="6:6" ht="12.75">
      <c r="F1034" s="105"/>
    </row>
    <row r="1035" spans="6:6" ht="12.75">
      <c r="F1035" s="105"/>
    </row>
    <row r="1036" spans="6:6" ht="12.75"/>
  </sheetData>
  <autoFilter ref="A4:I23"/>
  <sortState ref="A5:J65">
    <sortCondition ref="D5:D65"/>
    <sortCondition ref="G5:G65"/>
  </sortState>
  <mergeCells count="6">
    <mergeCell ref="A1:C1"/>
    <mergeCell ref="D1:I1"/>
    <mergeCell ref="A2:C2"/>
    <mergeCell ref="D2:I2"/>
    <mergeCell ref="B3:C3"/>
    <mergeCell ref="D3:I3"/>
  </mergeCells>
  <pageMargins left="0.39" right="0.31496062992126" top="0.43307086614173201" bottom="0.24" header="0.31496062992126" footer="0.31496062992126"/>
  <pageSetup paperSize="9" scale="70" orientation="landscape"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46"/>
  <sheetViews>
    <sheetView view="pageBreakPreview" zoomScaleNormal="100" zoomScaleSheetLayoutView="100" workbookViewId="0">
      <selection activeCell="F61" sqref="F61"/>
    </sheetView>
  </sheetViews>
  <sheetFormatPr defaultColWidth="14.42578125" defaultRowHeight="15.75" customHeight="1"/>
  <cols>
    <col min="1" max="1" width="5.140625" style="1" customWidth="1"/>
    <col min="2" max="2" width="19" style="61" customWidth="1"/>
    <col min="3" max="3" width="28.5703125" style="56" customWidth="1"/>
    <col min="4" max="4" width="17.28515625" style="1" bestFit="1" customWidth="1"/>
    <col min="5" max="5" width="24.42578125" style="1" customWidth="1"/>
    <col min="6" max="6" width="46.42578125" style="1" customWidth="1"/>
    <col min="7" max="7" width="24.28515625" style="1" customWidth="1"/>
    <col min="8" max="8" width="16.5703125" style="1" customWidth="1"/>
    <col min="9" max="9" width="11.140625" style="1" customWidth="1"/>
    <col min="10" max="10" width="12.85546875" style="111" bestFit="1" customWidth="1"/>
    <col min="11" max="11" width="43.42578125" style="1" bestFit="1" customWidth="1"/>
    <col min="12" max="16384" width="14.42578125" style="1"/>
  </cols>
  <sheetData>
    <row r="1" spans="1:11" s="7" customFormat="1">
      <c r="A1" s="260" t="s">
        <v>5</v>
      </c>
      <c r="B1" s="260"/>
      <c r="C1" s="260"/>
      <c r="D1" s="261" t="s">
        <v>8</v>
      </c>
      <c r="E1" s="261"/>
      <c r="F1" s="261"/>
      <c r="G1" s="261"/>
      <c r="H1" s="261"/>
      <c r="I1" s="261"/>
      <c r="J1" s="31"/>
      <c r="K1" s="239"/>
    </row>
    <row r="2" spans="1:11" s="7" customFormat="1">
      <c r="A2" s="261" t="s">
        <v>6</v>
      </c>
      <c r="B2" s="261"/>
      <c r="C2" s="261"/>
      <c r="D2" s="261" t="s">
        <v>12</v>
      </c>
      <c r="E2" s="261"/>
      <c r="F2" s="261"/>
      <c r="G2" s="261"/>
      <c r="H2" s="261"/>
      <c r="I2" s="261"/>
      <c r="J2" s="31"/>
      <c r="K2" s="239"/>
    </row>
    <row r="3" spans="1:11" s="7" customFormat="1">
      <c r="A3" s="239"/>
      <c r="B3" s="262"/>
      <c r="C3" s="262"/>
      <c r="D3" s="263" t="s">
        <v>27</v>
      </c>
      <c r="E3" s="263"/>
      <c r="F3" s="263"/>
      <c r="G3" s="263"/>
      <c r="H3" s="263"/>
      <c r="I3" s="263"/>
      <c r="J3" s="110"/>
      <c r="K3" s="239"/>
    </row>
    <row r="4" spans="1:11" s="4" customFormat="1" ht="15.75" customHeight="1">
      <c r="A4" s="38" t="s">
        <v>0</v>
      </c>
      <c r="B4" s="38" t="s">
        <v>10</v>
      </c>
      <c r="C4" s="38" t="s">
        <v>18</v>
      </c>
      <c r="D4" s="38" t="s">
        <v>1</v>
      </c>
      <c r="E4" s="38" t="s">
        <v>2</v>
      </c>
      <c r="F4" s="48" t="s">
        <v>4</v>
      </c>
      <c r="G4" s="38" t="s">
        <v>3</v>
      </c>
      <c r="H4" s="38" t="s">
        <v>13</v>
      </c>
      <c r="I4" s="127" t="s">
        <v>7</v>
      </c>
      <c r="J4" s="88"/>
    </row>
    <row r="5" spans="1:11" s="4" customFormat="1" ht="47.25">
      <c r="A5" s="108">
        <v>1</v>
      </c>
      <c r="B5" s="159">
        <v>26207234598</v>
      </c>
      <c r="C5" s="32" t="s">
        <v>31</v>
      </c>
      <c r="D5" s="159" t="s">
        <v>25</v>
      </c>
      <c r="E5" s="32" t="s">
        <v>32</v>
      </c>
      <c r="F5" s="253" t="s">
        <v>33</v>
      </c>
      <c r="G5" s="159" t="s">
        <v>22</v>
      </c>
      <c r="H5" s="92" t="s">
        <v>19</v>
      </c>
      <c r="I5" s="108"/>
      <c r="J5" s="240">
        <v>935221573</v>
      </c>
      <c r="K5" s="240" t="s">
        <v>34</v>
      </c>
    </row>
    <row r="6" spans="1:11" s="4" customFormat="1" hidden="1">
      <c r="A6" s="234"/>
      <c r="B6" s="248"/>
      <c r="C6" s="249"/>
      <c r="D6" s="248"/>
      <c r="E6" s="249"/>
      <c r="F6" s="250"/>
      <c r="G6" s="248"/>
      <c r="H6" s="47"/>
      <c r="I6" s="32"/>
      <c r="J6" s="124"/>
      <c r="K6" s="124"/>
    </row>
    <row r="7" spans="1:11" s="4" customFormat="1" hidden="1">
      <c r="A7" s="234"/>
      <c r="B7" s="248"/>
      <c r="C7" s="249"/>
      <c r="D7" s="248"/>
      <c r="E7" s="249"/>
      <c r="F7" s="251"/>
      <c r="G7" s="248"/>
      <c r="H7" s="47"/>
      <c r="I7" s="32"/>
      <c r="J7" s="124"/>
      <c r="K7" s="124"/>
    </row>
    <row r="8" spans="1:11" s="4" customFormat="1" hidden="1">
      <c r="A8" s="234"/>
      <c r="B8" s="248"/>
      <c r="C8" s="249"/>
      <c r="D8" s="248"/>
      <c r="E8" s="249"/>
      <c r="F8" s="252"/>
      <c r="G8" s="248"/>
      <c r="H8" s="47"/>
      <c r="I8" s="32"/>
      <c r="J8" s="124"/>
      <c r="K8" s="124"/>
    </row>
    <row r="9" spans="1:11" s="4" customFormat="1" hidden="1">
      <c r="A9" s="234"/>
      <c r="B9" s="248"/>
      <c r="C9" s="249"/>
      <c r="D9" s="248"/>
      <c r="E9" s="249"/>
      <c r="F9" s="250"/>
      <c r="G9" s="248"/>
      <c r="H9" s="47"/>
      <c r="I9" s="32"/>
      <c r="J9" s="124"/>
      <c r="K9" s="124"/>
    </row>
    <row r="10" spans="1:11" s="4" customFormat="1" hidden="1">
      <c r="A10" s="234"/>
      <c r="B10" s="248"/>
      <c r="C10" s="249"/>
      <c r="D10" s="248"/>
      <c r="E10" s="249"/>
      <c r="F10" s="251"/>
      <c r="G10" s="248"/>
      <c r="H10" s="47"/>
      <c r="I10" s="32"/>
      <c r="J10" s="124"/>
      <c r="K10" s="124"/>
    </row>
    <row r="11" spans="1:11" s="4" customFormat="1" hidden="1">
      <c r="A11" s="234"/>
      <c r="B11" s="248"/>
      <c r="C11" s="249"/>
      <c r="D11" s="248"/>
      <c r="E11" s="249"/>
      <c r="F11" s="250"/>
      <c r="G11" s="248"/>
      <c r="H11" s="47"/>
      <c r="I11" s="32"/>
      <c r="J11" s="124"/>
      <c r="K11" s="124"/>
    </row>
    <row r="12" spans="1:11" s="4" customFormat="1" hidden="1">
      <c r="A12" s="234"/>
      <c r="B12" s="248"/>
      <c r="C12" s="249"/>
      <c r="D12" s="248"/>
      <c r="E12" s="249"/>
      <c r="F12" s="250"/>
      <c r="G12" s="248"/>
      <c r="H12" s="47"/>
      <c r="I12" s="32"/>
      <c r="J12" s="124"/>
      <c r="K12" s="124"/>
    </row>
    <row r="13" spans="1:11" s="4" customFormat="1" hidden="1">
      <c r="A13" s="120"/>
      <c r="B13" s="245"/>
      <c r="C13" s="246"/>
      <c r="D13" s="245"/>
      <c r="E13" s="247"/>
      <c r="F13" s="99"/>
      <c r="G13" s="99"/>
      <c r="H13" s="125"/>
      <c r="I13" s="126"/>
      <c r="J13" s="88"/>
    </row>
    <row r="14" spans="1:11" s="4" customFormat="1" hidden="1">
      <c r="A14" s="53"/>
      <c r="B14" s="109"/>
      <c r="C14" s="114"/>
      <c r="D14" s="109"/>
      <c r="E14" s="115"/>
      <c r="F14" s="92"/>
      <c r="G14" s="92"/>
      <c r="H14" s="47"/>
      <c r="I14" s="117"/>
      <c r="J14" s="88"/>
    </row>
    <row r="15" spans="1:11" s="4" customFormat="1" hidden="1">
      <c r="A15" s="53"/>
      <c r="B15" s="109"/>
      <c r="C15" s="114"/>
      <c r="D15" s="109"/>
      <c r="E15" s="115"/>
      <c r="F15" s="92"/>
      <c r="G15" s="92"/>
      <c r="H15" s="47"/>
      <c r="I15" s="117"/>
      <c r="J15" s="88"/>
    </row>
    <row r="16" spans="1:11" s="4" customFormat="1" hidden="1">
      <c r="A16" s="53"/>
      <c r="B16" s="109"/>
      <c r="C16" s="114"/>
      <c r="D16" s="109"/>
      <c r="E16" s="115"/>
      <c r="F16" s="92"/>
      <c r="G16" s="92"/>
      <c r="H16" s="47"/>
      <c r="I16" s="117"/>
      <c r="J16" s="88"/>
    </row>
    <row r="17" spans="1:10" s="4" customFormat="1" hidden="1">
      <c r="A17" s="53"/>
      <c r="B17" s="109"/>
      <c r="C17" s="114"/>
      <c r="D17" s="109"/>
      <c r="E17" s="115"/>
      <c r="F17" s="92"/>
      <c r="G17" s="92"/>
      <c r="H17" s="47"/>
      <c r="I17" s="117"/>
      <c r="J17" s="88"/>
    </row>
    <row r="18" spans="1:10" s="4" customFormat="1" hidden="1">
      <c r="A18" s="45">
        <v>2</v>
      </c>
      <c r="B18" s="118"/>
      <c r="C18" s="119"/>
      <c r="D18" s="120"/>
      <c r="E18" s="121"/>
      <c r="F18" s="121"/>
      <c r="G18" s="121"/>
      <c r="H18" s="122"/>
      <c r="I18" s="54"/>
      <c r="J18" s="88"/>
    </row>
    <row r="19" spans="1:10" s="4" customFormat="1" hidden="1">
      <c r="A19" s="45">
        <v>3</v>
      </c>
      <c r="B19" s="59"/>
      <c r="C19" s="39"/>
      <c r="D19" s="53"/>
      <c r="E19" s="52"/>
      <c r="F19" s="52"/>
      <c r="G19" s="52"/>
      <c r="H19" s="46"/>
      <c r="I19" s="54"/>
      <c r="J19" s="88"/>
    </row>
    <row r="20" spans="1:10" s="4" customFormat="1" hidden="1">
      <c r="A20" s="45">
        <v>4</v>
      </c>
      <c r="B20" s="59"/>
      <c r="C20" s="39"/>
      <c r="D20" s="53"/>
      <c r="E20" s="52"/>
      <c r="F20" s="52"/>
      <c r="G20" s="52"/>
      <c r="H20" s="46"/>
      <c r="I20" s="54"/>
      <c r="J20" s="88"/>
    </row>
    <row r="21" spans="1:10" s="4" customFormat="1" hidden="1">
      <c r="A21" s="45">
        <v>5</v>
      </c>
      <c r="B21" s="59"/>
      <c r="C21" s="39"/>
      <c r="D21" s="53"/>
      <c r="E21" s="52"/>
      <c r="F21" s="52"/>
      <c r="G21" s="52"/>
      <c r="H21" s="46"/>
      <c r="I21" s="54"/>
      <c r="J21" s="88"/>
    </row>
    <row r="22" spans="1:10" s="4" customFormat="1" hidden="1">
      <c r="A22" s="45">
        <v>6</v>
      </c>
      <c r="B22" s="59"/>
      <c r="C22" s="39"/>
      <c r="D22" s="53"/>
      <c r="E22" s="52"/>
      <c r="F22" s="52"/>
      <c r="G22" s="52"/>
      <c r="H22" s="46"/>
      <c r="I22" s="54"/>
      <c r="J22" s="88"/>
    </row>
    <row r="23" spans="1:10" s="4" customFormat="1" hidden="1">
      <c r="A23" s="45">
        <v>7</v>
      </c>
      <c r="B23" s="59"/>
      <c r="C23" s="39"/>
      <c r="D23" s="53"/>
      <c r="E23" s="52"/>
      <c r="F23" s="52"/>
      <c r="G23" s="52"/>
      <c r="H23" s="46"/>
      <c r="I23" s="54"/>
      <c r="J23" s="88"/>
    </row>
    <row r="24" spans="1:10" s="4" customFormat="1" hidden="1">
      <c r="A24" s="45">
        <v>8</v>
      </c>
      <c r="B24" s="59"/>
      <c r="C24" s="39"/>
      <c r="D24" s="53"/>
      <c r="E24" s="52"/>
      <c r="F24" s="52"/>
      <c r="G24" s="52"/>
      <c r="H24" s="46"/>
      <c r="I24" s="54"/>
      <c r="J24" s="88"/>
    </row>
    <row r="25" spans="1:10" s="4" customFormat="1" hidden="1">
      <c r="A25" s="45">
        <v>9</v>
      </c>
      <c r="B25" s="59"/>
      <c r="C25" s="39"/>
      <c r="D25" s="53"/>
      <c r="E25" s="52"/>
      <c r="F25" s="52"/>
      <c r="G25" s="52"/>
      <c r="H25" s="46"/>
      <c r="I25" s="54"/>
      <c r="J25" s="88"/>
    </row>
    <row r="26" spans="1:10" s="4" customFormat="1" hidden="1">
      <c r="A26" s="45">
        <v>10</v>
      </c>
      <c r="B26" s="59"/>
      <c r="C26" s="39"/>
      <c r="D26" s="53"/>
      <c r="E26" s="52"/>
      <c r="F26" s="52"/>
      <c r="G26" s="52"/>
      <c r="H26" s="46"/>
      <c r="I26" s="54"/>
      <c r="J26" s="88"/>
    </row>
    <row r="27" spans="1:10" s="4" customFormat="1" hidden="1">
      <c r="A27" s="45">
        <v>11</v>
      </c>
      <c r="B27" s="60"/>
      <c r="C27" s="39"/>
      <c r="D27" s="53"/>
      <c r="E27" s="52"/>
      <c r="F27" s="52"/>
      <c r="G27" s="52"/>
      <c r="H27" s="46"/>
      <c r="I27" s="54"/>
      <c r="J27" s="88"/>
    </row>
    <row r="28" spans="1:10" s="4" customFormat="1" hidden="1">
      <c r="A28" s="45">
        <v>12</v>
      </c>
      <c r="B28" s="59"/>
      <c r="C28" s="39"/>
      <c r="D28" s="53"/>
      <c r="E28" s="52"/>
      <c r="F28" s="52"/>
      <c r="G28" s="52"/>
      <c r="H28" s="46"/>
      <c r="I28" s="54"/>
      <c r="J28" s="88"/>
    </row>
    <row r="29" spans="1:10" s="4" customFormat="1" hidden="1">
      <c r="A29" s="45">
        <v>13</v>
      </c>
      <c r="B29" s="60"/>
      <c r="C29" s="39"/>
      <c r="D29" s="53"/>
      <c r="E29" s="52"/>
      <c r="F29" s="52"/>
      <c r="G29" s="52"/>
      <c r="H29" s="46"/>
      <c r="I29" s="54"/>
      <c r="J29" s="88"/>
    </row>
    <row r="30" spans="1:10" s="4" customFormat="1" ht="52.5" hidden="1" customHeight="1">
      <c r="A30" s="45">
        <v>14</v>
      </c>
      <c r="B30" s="40"/>
      <c r="C30" s="39"/>
      <c r="D30" s="53"/>
      <c r="E30" s="52"/>
      <c r="F30" s="52"/>
      <c r="G30" s="52"/>
      <c r="H30" s="46"/>
      <c r="I30" s="54"/>
      <c r="J30" s="88"/>
    </row>
    <row r="31" spans="1:10" s="4" customFormat="1" ht="52.5" hidden="1" customHeight="1">
      <c r="A31" s="45">
        <v>15</v>
      </c>
      <c r="B31" s="40"/>
      <c r="C31" s="39"/>
      <c r="D31" s="53"/>
      <c r="E31" s="52"/>
      <c r="F31" s="52"/>
      <c r="G31" s="52"/>
      <c r="H31" s="46"/>
      <c r="I31" s="54"/>
      <c r="J31" s="88"/>
    </row>
    <row r="32" spans="1:10" s="4" customFormat="1" ht="52.5" hidden="1" customHeight="1">
      <c r="A32" s="45">
        <v>16</v>
      </c>
      <c r="B32" s="40"/>
      <c r="C32" s="39"/>
      <c r="D32" s="53"/>
      <c r="E32" s="52"/>
      <c r="F32" s="52"/>
      <c r="G32" s="52"/>
      <c r="H32" s="46"/>
      <c r="I32" s="54"/>
      <c r="J32" s="88"/>
    </row>
    <row r="33" spans="1:10" s="4" customFormat="1" ht="52.5" hidden="1" customHeight="1">
      <c r="A33" s="45">
        <v>17</v>
      </c>
      <c r="B33" s="40"/>
      <c r="C33" s="39"/>
      <c r="D33" s="53"/>
      <c r="E33" s="52"/>
      <c r="F33" s="52"/>
      <c r="G33" s="52"/>
      <c r="H33" s="46"/>
      <c r="I33" s="54"/>
      <c r="J33" s="88"/>
    </row>
    <row r="34" spans="1:10" s="4" customFormat="1" ht="72" hidden="1" customHeight="1">
      <c r="A34" s="45">
        <v>18</v>
      </c>
      <c r="B34" s="40"/>
      <c r="C34" s="39"/>
      <c r="D34" s="53"/>
      <c r="E34" s="52"/>
      <c r="F34" s="52"/>
      <c r="G34" s="52"/>
      <c r="H34" s="46"/>
      <c r="I34" s="54"/>
      <c r="J34" s="88"/>
    </row>
    <row r="35" spans="1:10" s="4" customFormat="1" ht="69" hidden="1" customHeight="1">
      <c r="A35" s="45">
        <v>19</v>
      </c>
      <c r="B35" s="40"/>
      <c r="C35" s="39"/>
      <c r="D35" s="53"/>
      <c r="E35" s="52"/>
      <c r="F35" s="52"/>
      <c r="G35" s="52"/>
      <c r="H35" s="46"/>
      <c r="I35" s="54"/>
      <c r="J35" s="88"/>
    </row>
    <row r="36" spans="1:10" s="4" customFormat="1" ht="52.5" hidden="1" customHeight="1">
      <c r="A36" s="45">
        <v>20</v>
      </c>
      <c r="B36" s="40"/>
      <c r="C36" s="39"/>
      <c r="D36" s="53"/>
      <c r="E36" s="52"/>
      <c r="F36" s="52"/>
      <c r="G36" s="52"/>
      <c r="H36" s="46"/>
      <c r="I36" s="54"/>
      <c r="J36" s="88"/>
    </row>
    <row r="37" spans="1:10" s="4" customFormat="1" ht="52.5" hidden="1" customHeight="1">
      <c r="A37" s="45">
        <v>21</v>
      </c>
      <c r="B37" s="40"/>
      <c r="C37" s="39"/>
      <c r="D37" s="53"/>
      <c r="E37" s="52"/>
      <c r="F37" s="52"/>
      <c r="G37" s="52"/>
      <c r="H37" s="46"/>
      <c r="I37" s="54"/>
      <c r="J37" s="88"/>
    </row>
    <row r="38" spans="1:10" s="4" customFormat="1" ht="78" hidden="1" customHeight="1">
      <c r="A38" s="45">
        <v>22</v>
      </c>
      <c r="B38" s="40"/>
      <c r="C38" s="39"/>
      <c r="D38" s="53"/>
      <c r="E38" s="52"/>
      <c r="F38" s="52"/>
      <c r="G38" s="52"/>
      <c r="H38" s="46"/>
      <c r="I38" s="54"/>
      <c r="J38" s="88"/>
    </row>
    <row r="39" spans="1:10" s="4" customFormat="1" ht="52.5" hidden="1" customHeight="1">
      <c r="A39" s="45">
        <v>23</v>
      </c>
      <c r="B39" s="40"/>
      <c r="C39" s="39"/>
      <c r="D39" s="53"/>
      <c r="E39" s="52"/>
      <c r="F39" s="52"/>
      <c r="G39" s="52"/>
      <c r="H39" s="46"/>
      <c r="I39" s="54"/>
      <c r="J39" s="88"/>
    </row>
    <row r="40" spans="1:10" s="4" customFormat="1" ht="52.5" hidden="1" customHeight="1">
      <c r="A40" s="45">
        <v>24</v>
      </c>
      <c r="B40" s="40"/>
      <c r="C40" s="39"/>
      <c r="D40" s="53"/>
      <c r="E40" s="52"/>
      <c r="F40" s="52"/>
      <c r="G40" s="52"/>
      <c r="H40" s="46"/>
      <c r="I40" s="54"/>
      <c r="J40" s="88"/>
    </row>
    <row r="41" spans="1:10" s="4" customFormat="1" ht="52.5" hidden="1" customHeight="1">
      <c r="A41" s="45">
        <v>25</v>
      </c>
      <c r="B41" s="40"/>
      <c r="C41" s="39"/>
      <c r="D41" s="53"/>
      <c r="E41" s="52"/>
      <c r="F41" s="52"/>
      <c r="G41" s="52"/>
      <c r="H41" s="46"/>
      <c r="I41" s="54"/>
      <c r="J41" s="88"/>
    </row>
    <row r="42" spans="1:10" s="4" customFormat="1" ht="52.5" hidden="1" customHeight="1">
      <c r="A42" s="45">
        <v>26</v>
      </c>
      <c r="B42" s="40"/>
      <c r="C42" s="39"/>
      <c r="D42" s="53"/>
      <c r="E42" s="52"/>
      <c r="F42" s="52"/>
      <c r="G42" s="52"/>
      <c r="H42" s="46"/>
      <c r="I42" s="54"/>
      <c r="J42" s="88"/>
    </row>
    <row r="43" spans="1:10" s="4" customFormat="1" ht="52.5" hidden="1" customHeight="1">
      <c r="A43" s="45">
        <v>27</v>
      </c>
      <c r="B43" s="40"/>
      <c r="C43" s="39"/>
      <c r="D43" s="53"/>
      <c r="E43" s="52"/>
      <c r="F43" s="52"/>
      <c r="G43" s="52"/>
      <c r="H43" s="46"/>
      <c r="I43" s="54"/>
      <c r="J43" s="88"/>
    </row>
    <row r="44" spans="1:10" s="4" customFormat="1" ht="70.5" hidden="1" customHeight="1">
      <c r="A44" s="45">
        <v>28</v>
      </c>
      <c r="B44" s="40"/>
      <c r="C44" s="39"/>
      <c r="D44" s="53"/>
      <c r="E44" s="52"/>
      <c r="F44" s="52"/>
      <c r="G44" s="52"/>
      <c r="H44" s="46"/>
      <c r="I44" s="54"/>
      <c r="J44" s="88"/>
    </row>
    <row r="45" spans="1:10" s="4" customFormat="1" ht="52.5" hidden="1" customHeight="1">
      <c r="A45" s="45">
        <v>29</v>
      </c>
      <c r="B45" s="40"/>
      <c r="C45" s="39"/>
      <c r="D45" s="53"/>
      <c r="E45" s="52"/>
      <c r="F45" s="52"/>
      <c r="G45" s="52"/>
      <c r="H45" s="46"/>
      <c r="I45" s="54"/>
      <c r="J45" s="88"/>
    </row>
    <row r="46" spans="1:10" s="4" customFormat="1" ht="52.5" hidden="1" customHeight="1">
      <c r="A46" s="45">
        <v>30</v>
      </c>
      <c r="B46" s="40"/>
      <c r="C46" s="39"/>
      <c r="D46" s="53"/>
      <c r="E46" s="52"/>
      <c r="F46" s="52"/>
      <c r="G46" s="52"/>
      <c r="H46" s="46"/>
      <c r="I46" s="54"/>
      <c r="J46" s="88"/>
    </row>
    <row r="47" spans="1:10" s="4" customFormat="1" ht="52.5" hidden="1" customHeight="1">
      <c r="A47" s="45">
        <v>31</v>
      </c>
      <c r="B47" s="40"/>
      <c r="C47" s="39"/>
      <c r="D47" s="53"/>
      <c r="E47" s="52"/>
      <c r="F47" s="52"/>
      <c r="G47" s="52"/>
      <c r="H47" s="46"/>
      <c r="I47" s="54"/>
      <c r="J47" s="88"/>
    </row>
    <row r="48" spans="1:10" s="4" customFormat="1" ht="52.5" hidden="1" customHeight="1">
      <c r="A48" s="45">
        <v>32</v>
      </c>
      <c r="B48" s="40"/>
      <c r="C48" s="39"/>
      <c r="D48" s="53"/>
      <c r="E48" s="52"/>
      <c r="F48" s="52"/>
      <c r="G48" s="52"/>
      <c r="H48" s="46"/>
      <c r="I48" s="54"/>
      <c r="J48" s="88"/>
    </row>
    <row r="49" spans="1:10" s="4" customFormat="1" ht="52.5" hidden="1" customHeight="1">
      <c r="A49" s="45">
        <v>33</v>
      </c>
      <c r="B49" s="40"/>
      <c r="C49" s="39"/>
      <c r="D49" s="53"/>
      <c r="E49" s="52"/>
      <c r="F49" s="52"/>
      <c r="G49" s="52"/>
      <c r="H49" s="46"/>
      <c r="I49" s="54"/>
      <c r="J49" s="88"/>
    </row>
    <row r="50" spans="1:10" s="4" customFormat="1" ht="52.5" hidden="1" customHeight="1">
      <c r="A50" s="45">
        <v>34</v>
      </c>
      <c r="B50" s="40"/>
      <c r="C50" s="39"/>
      <c r="D50" s="53"/>
      <c r="E50" s="52"/>
      <c r="F50" s="52"/>
      <c r="G50" s="52"/>
      <c r="H50" s="46"/>
      <c r="I50" s="54"/>
      <c r="J50" s="88"/>
    </row>
    <row r="51" spans="1:10" s="4" customFormat="1" ht="52.5" hidden="1" customHeight="1">
      <c r="A51" s="45">
        <v>35</v>
      </c>
      <c r="B51" s="40"/>
      <c r="C51" s="39"/>
      <c r="D51" s="53"/>
      <c r="E51" s="52"/>
      <c r="F51" s="52"/>
      <c r="G51" s="52"/>
      <c r="H51" s="46"/>
      <c r="I51" s="54"/>
      <c r="J51" s="88"/>
    </row>
    <row r="52" spans="1:10" s="4" customFormat="1" ht="52.5" hidden="1" customHeight="1">
      <c r="A52" s="45">
        <v>36</v>
      </c>
      <c r="B52" s="40"/>
      <c r="C52" s="39"/>
      <c r="D52" s="53"/>
      <c r="E52" s="52"/>
      <c r="F52" s="52"/>
      <c r="G52" s="52"/>
      <c r="H52" s="46"/>
      <c r="I52" s="54"/>
      <c r="J52" s="88"/>
    </row>
    <row r="53" spans="1:10" s="4" customFormat="1" ht="52.5" hidden="1" customHeight="1">
      <c r="A53" s="45">
        <v>37</v>
      </c>
      <c r="B53" s="40"/>
      <c r="C53" s="39"/>
      <c r="D53" s="53"/>
      <c r="E53" s="52"/>
      <c r="F53" s="52"/>
      <c r="G53" s="52"/>
      <c r="H53" s="46"/>
      <c r="I53" s="54"/>
      <c r="J53" s="88"/>
    </row>
    <row r="54" spans="1:10" s="4" customFormat="1" ht="64.5" hidden="1" customHeight="1">
      <c r="A54" s="45">
        <v>38</v>
      </c>
      <c r="B54" s="40"/>
      <c r="C54" s="39"/>
      <c r="D54" s="53"/>
      <c r="E54" s="52"/>
      <c r="F54" s="52"/>
      <c r="G54" s="52"/>
      <c r="H54" s="46"/>
      <c r="I54" s="54"/>
      <c r="J54" s="88"/>
    </row>
    <row r="55" spans="1:10" s="4" customFormat="1" ht="52.5" hidden="1" customHeight="1">
      <c r="A55" s="45">
        <v>39</v>
      </c>
      <c r="B55" s="40"/>
      <c r="C55" s="39"/>
      <c r="D55" s="53"/>
      <c r="E55" s="52"/>
      <c r="F55" s="52"/>
      <c r="G55" s="52"/>
      <c r="H55" s="46"/>
      <c r="I55" s="54"/>
      <c r="J55" s="88"/>
    </row>
    <row r="56" spans="1:10" s="4" customFormat="1" ht="52.5" hidden="1" customHeight="1">
      <c r="A56" s="45">
        <v>40</v>
      </c>
      <c r="B56" s="40"/>
      <c r="C56" s="39"/>
      <c r="D56" s="53"/>
      <c r="E56" s="52"/>
      <c r="F56" s="52"/>
      <c r="G56" s="52"/>
      <c r="H56" s="46"/>
      <c r="I56" s="54"/>
      <c r="J56" s="88"/>
    </row>
    <row r="57" spans="1:10" s="4" customFormat="1" ht="52.5" hidden="1" customHeight="1">
      <c r="A57" s="45">
        <v>41</v>
      </c>
      <c r="B57" s="41"/>
      <c r="C57" s="39"/>
      <c r="D57" s="53"/>
      <c r="E57" s="52"/>
      <c r="F57" s="52"/>
      <c r="G57" s="52"/>
      <c r="H57" s="46"/>
      <c r="I57" s="54"/>
      <c r="J57" s="88"/>
    </row>
    <row r="58" spans="1:10" ht="15.75" customHeight="1">
      <c r="F58" s="2"/>
    </row>
    <row r="59" spans="1:10" ht="15.75" customHeight="1">
      <c r="B59" s="62" t="s">
        <v>14</v>
      </c>
      <c r="C59" s="26"/>
      <c r="D59" s="8"/>
      <c r="E59" s="27" t="s">
        <v>9</v>
      </c>
      <c r="F59"/>
      <c r="G59" s="62" t="s">
        <v>28</v>
      </c>
      <c r="H59" s="8"/>
    </row>
    <row r="60" spans="1:10" ht="15.75" customHeight="1">
      <c r="B60" s="63"/>
      <c r="C60" s="58"/>
      <c r="D60" s="29"/>
      <c r="E60" s="30"/>
      <c r="F60"/>
      <c r="G60" s="116" t="s">
        <v>30</v>
      </c>
    </row>
    <row r="61" spans="1:10" ht="15.75" customHeight="1">
      <c r="G61" s="71"/>
    </row>
    <row r="62" spans="1:10" ht="15.75" customHeight="1">
      <c r="F62" s="2"/>
      <c r="G62" s="71"/>
    </row>
    <row r="63" spans="1:10" ht="15.75" customHeight="1">
      <c r="F63" s="2"/>
      <c r="G63" s="89"/>
    </row>
    <row r="64" spans="1:10" ht="15.75" customHeight="1">
      <c r="F64" s="2"/>
    </row>
    <row r="65" spans="6:6" ht="15.75" customHeight="1">
      <c r="F65" s="2"/>
    </row>
    <row r="66" spans="6:6" ht="15.75" customHeight="1">
      <c r="F66" s="2"/>
    </row>
    <row r="67" spans="6:6" ht="15.75" customHeight="1">
      <c r="F67" s="2"/>
    </row>
    <row r="68" spans="6:6" ht="15.75" customHeight="1">
      <c r="F68" s="2"/>
    </row>
    <row r="69" spans="6:6" ht="15.75" customHeight="1">
      <c r="F69" s="2"/>
    </row>
    <row r="70" spans="6:6" ht="15.75" customHeight="1">
      <c r="F70" s="2"/>
    </row>
    <row r="71" spans="6:6" ht="15.75" customHeight="1">
      <c r="F71" s="2"/>
    </row>
    <row r="72" spans="6:6" ht="15.75" customHeight="1">
      <c r="F72" s="2"/>
    </row>
    <row r="73" spans="6:6" ht="12.75">
      <c r="F73" s="2"/>
    </row>
    <row r="74" spans="6:6" ht="12.75">
      <c r="F74" s="2"/>
    </row>
    <row r="75" spans="6:6" ht="12.75">
      <c r="F75" s="2"/>
    </row>
    <row r="76" spans="6:6" ht="12.75">
      <c r="F76" s="2"/>
    </row>
    <row r="77" spans="6:6" ht="12.75">
      <c r="F77" s="2"/>
    </row>
    <row r="78" spans="6:6" ht="12.75">
      <c r="F78" s="2"/>
    </row>
    <row r="79" spans="6:6" ht="12.75">
      <c r="F79" s="2"/>
    </row>
    <row r="80" spans="6:6" ht="12.75">
      <c r="F80" s="2"/>
    </row>
    <row r="81" spans="6:6" ht="12.75">
      <c r="F81" s="2"/>
    </row>
    <row r="82" spans="6:6" ht="12.75">
      <c r="F82" s="2"/>
    </row>
    <row r="83" spans="6:6" ht="12.75">
      <c r="F83" s="2"/>
    </row>
    <row r="84" spans="6:6" ht="12.75">
      <c r="F84" s="2"/>
    </row>
    <row r="85" spans="6:6" ht="12.75">
      <c r="F85" s="2"/>
    </row>
    <row r="86" spans="6:6" ht="12.75">
      <c r="F86" s="2"/>
    </row>
    <row r="87" spans="6:6" ht="12.75">
      <c r="F87" s="2"/>
    </row>
    <row r="88" spans="6:6" ht="12.75">
      <c r="F88" s="2"/>
    </row>
    <row r="89" spans="6:6" ht="12.75">
      <c r="F89" s="2"/>
    </row>
    <row r="90" spans="6:6" ht="12.75">
      <c r="F90" s="2"/>
    </row>
    <row r="91" spans="6:6" ht="12.75">
      <c r="F91" s="2"/>
    </row>
    <row r="92" spans="6:6" ht="12.75">
      <c r="F92" s="2"/>
    </row>
    <row r="93" spans="6:6" ht="12.75">
      <c r="F93" s="2"/>
    </row>
    <row r="94" spans="6:6" ht="12.75">
      <c r="F94" s="2"/>
    </row>
    <row r="95" spans="6:6" ht="12.75">
      <c r="F95" s="2"/>
    </row>
    <row r="96" spans="6:6" ht="12.75">
      <c r="F96" s="2"/>
    </row>
    <row r="97" spans="6:6" ht="12.75">
      <c r="F97" s="2"/>
    </row>
    <row r="98" spans="6:6" ht="12.75">
      <c r="F98" s="2"/>
    </row>
    <row r="99" spans="6:6" ht="12.75">
      <c r="F99" s="2"/>
    </row>
    <row r="100" spans="6:6" ht="12.75">
      <c r="F100" s="2"/>
    </row>
    <row r="101" spans="6:6" ht="12.75">
      <c r="F101" s="2"/>
    </row>
    <row r="102" spans="6:6" ht="12.75">
      <c r="F102" s="2"/>
    </row>
    <row r="103" spans="6:6" ht="12.75">
      <c r="F103" s="2"/>
    </row>
    <row r="104" spans="6:6" ht="12.75">
      <c r="F104" s="2"/>
    </row>
    <row r="105" spans="6:6" ht="12.75">
      <c r="F105" s="2"/>
    </row>
    <row r="106" spans="6:6" ht="12.75">
      <c r="F106" s="2"/>
    </row>
    <row r="107" spans="6:6" ht="12.75">
      <c r="F107" s="2"/>
    </row>
    <row r="108" spans="6:6" ht="12.75">
      <c r="F108" s="2"/>
    </row>
    <row r="109" spans="6:6" ht="12.75">
      <c r="F109" s="2"/>
    </row>
    <row r="110" spans="6:6" ht="12.75">
      <c r="F110" s="2"/>
    </row>
    <row r="111" spans="6:6" ht="12.75">
      <c r="F111" s="2"/>
    </row>
    <row r="112" spans="6:6" ht="12.75">
      <c r="F112" s="2"/>
    </row>
    <row r="113" spans="6:6" ht="12.75">
      <c r="F113" s="2"/>
    </row>
    <row r="114" spans="6:6" ht="12.75">
      <c r="F114" s="2"/>
    </row>
    <row r="115" spans="6:6" ht="12.75">
      <c r="F115" s="2"/>
    </row>
    <row r="116" spans="6:6" ht="12.75">
      <c r="F116" s="2"/>
    </row>
    <row r="117" spans="6:6" ht="12.75">
      <c r="F117" s="2"/>
    </row>
    <row r="118" spans="6:6" ht="12.75">
      <c r="F118" s="2"/>
    </row>
    <row r="119" spans="6:6" ht="12.75">
      <c r="F119" s="2"/>
    </row>
    <row r="120" spans="6:6" ht="12.75">
      <c r="F120" s="2"/>
    </row>
    <row r="121" spans="6:6" ht="12.75">
      <c r="F121" s="2"/>
    </row>
    <row r="122" spans="6:6" ht="12.75">
      <c r="F122" s="2"/>
    </row>
    <row r="123" spans="6:6" ht="12.75">
      <c r="F123" s="2"/>
    </row>
    <row r="124" spans="6:6" ht="12.75">
      <c r="F124" s="2"/>
    </row>
    <row r="125" spans="6:6" ht="12.75">
      <c r="F125" s="2"/>
    </row>
    <row r="126" spans="6:6" ht="12.75">
      <c r="F126" s="2"/>
    </row>
    <row r="127" spans="6:6" ht="12.75">
      <c r="F127" s="2"/>
    </row>
    <row r="128" spans="6:6" ht="12.75">
      <c r="F128" s="2"/>
    </row>
    <row r="129" spans="6:6" ht="12.75">
      <c r="F129" s="2"/>
    </row>
    <row r="130" spans="6:6" ht="12.75">
      <c r="F130" s="2"/>
    </row>
    <row r="131" spans="6:6" ht="12.75">
      <c r="F131" s="2"/>
    </row>
    <row r="132" spans="6:6" ht="12.75">
      <c r="F132" s="2"/>
    </row>
    <row r="133" spans="6:6" ht="12.75">
      <c r="F133" s="2"/>
    </row>
    <row r="134" spans="6:6" ht="12.75">
      <c r="F134" s="2"/>
    </row>
    <row r="135" spans="6:6" ht="12.75">
      <c r="F135" s="2"/>
    </row>
    <row r="136" spans="6:6" ht="12.75">
      <c r="F136" s="2"/>
    </row>
    <row r="137" spans="6:6" ht="12.75">
      <c r="F137" s="2"/>
    </row>
    <row r="138" spans="6:6" ht="12.75">
      <c r="F138" s="2"/>
    </row>
    <row r="139" spans="6:6" ht="12.75">
      <c r="F139" s="2"/>
    </row>
    <row r="140" spans="6:6" ht="12.75">
      <c r="F140" s="2"/>
    </row>
    <row r="141" spans="6:6" ht="12.75">
      <c r="F141" s="2"/>
    </row>
    <row r="142" spans="6:6" ht="12.75">
      <c r="F142" s="2"/>
    </row>
    <row r="143" spans="6:6" ht="12.75">
      <c r="F143" s="2"/>
    </row>
    <row r="144" spans="6:6" ht="12.75">
      <c r="F144" s="2"/>
    </row>
    <row r="145" spans="6:6" ht="12.75">
      <c r="F145" s="2"/>
    </row>
    <row r="146" spans="6:6" ht="12.75">
      <c r="F146" s="2"/>
    </row>
    <row r="147" spans="6:6" ht="12.75">
      <c r="F147" s="2"/>
    </row>
    <row r="148" spans="6:6" ht="12.75">
      <c r="F148" s="2"/>
    </row>
    <row r="149" spans="6:6" ht="12.75">
      <c r="F149" s="2"/>
    </row>
    <row r="150" spans="6:6" ht="12.75">
      <c r="F150" s="2"/>
    </row>
    <row r="151" spans="6:6" ht="12.75">
      <c r="F151" s="2"/>
    </row>
    <row r="152" spans="6:6" ht="12.75">
      <c r="F152" s="2"/>
    </row>
    <row r="153" spans="6:6" ht="12.75">
      <c r="F153" s="2"/>
    </row>
    <row r="154" spans="6:6" ht="12.75">
      <c r="F154" s="2"/>
    </row>
    <row r="155" spans="6:6" ht="12.75">
      <c r="F155" s="2"/>
    </row>
    <row r="156" spans="6:6" ht="12.75">
      <c r="F156" s="2"/>
    </row>
    <row r="157" spans="6:6" ht="12.75">
      <c r="F157" s="2"/>
    </row>
    <row r="158" spans="6:6" ht="12.75">
      <c r="F158" s="2"/>
    </row>
    <row r="159" spans="6:6" ht="12.75">
      <c r="F159" s="2"/>
    </row>
    <row r="160" spans="6:6" ht="12.75">
      <c r="F160" s="2"/>
    </row>
    <row r="161" spans="6:6" ht="12.75">
      <c r="F161" s="2"/>
    </row>
    <row r="162" spans="6:6" ht="12.75">
      <c r="F162" s="2"/>
    </row>
    <row r="163" spans="6:6" ht="12.75">
      <c r="F163" s="2"/>
    </row>
    <row r="164" spans="6:6" ht="12.75">
      <c r="F164" s="2"/>
    </row>
    <row r="165" spans="6:6" ht="12.75">
      <c r="F165" s="2"/>
    </row>
    <row r="166" spans="6:6" ht="12.75">
      <c r="F166" s="2"/>
    </row>
    <row r="167" spans="6:6" ht="12.75">
      <c r="F167" s="2"/>
    </row>
    <row r="168" spans="6:6" ht="12.75">
      <c r="F168" s="2"/>
    </row>
    <row r="169" spans="6:6" ht="12.75">
      <c r="F169" s="2"/>
    </row>
    <row r="170" spans="6:6" ht="12.75">
      <c r="F170" s="2"/>
    </row>
    <row r="171" spans="6:6" ht="12.75">
      <c r="F171" s="2"/>
    </row>
    <row r="172" spans="6:6" ht="12.75">
      <c r="F172" s="2"/>
    </row>
    <row r="173" spans="6:6" ht="12.75">
      <c r="F173" s="2"/>
    </row>
    <row r="174" spans="6:6" ht="12.75">
      <c r="F174" s="2"/>
    </row>
    <row r="175" spans="6:6" ht="12.75">
      <c r="F175" s="2"/>
    </row>
    <row r="176" spans="6:6" ht="12.75">
      <c r="F176" s="2"/>
    </row>
    <row r="177" spans="6:6" ht="12.75">
      <c r="F177" s="2"/>
    </row>
    <row r="178" spans="6:6" ht="12.75">
      <c r="F178" s="2"/>
    </row>
    <row r="179" spans="6:6" ht="12.75">
      <c r="F179" s="2"/>
    </row>
    <row r="180" spans="6:6" ht="12.75">
      <c r="F180" s="2"/>
    </row>
    <row r="181" spans="6:6" ht="12.75">
      <c r="F181" s="2"/>
    </row>
    <row r="182" spans="6:6" ht="12.75">
      <c r="F182" s="2"/>
    </row>
    <row r="183" spans="6:6" ht="12.75">
      <c r="F183" s="2"/>
    </row>
    <row r="184" spans="6:6" ht="12.75">
      <c r="F184" s="2"/>
    </row>
    <row r="185" spans="6:6" ht="12.75">
      <c r="F185" s="2"/>
    </row>
    <row r="186" spans="6:6" ht="12.75">
      <c r="F186" s="2"/>
    </row>
    <row r="187" spans="6:6" ht="12.75">
      <c r="F187" s="2"/>
    </row>
    <row r="188" spans="6:6" ht="12.75">
      <c r="F188" s="2"/>
    </row>
    <row r="189" spans="6:6" ht="12.75">
      <c r="F189" s="2"/>
    </row>
    <row r="190" spans="6:6" ht="12.75">
      <c r="F190" s="2"/>
    </row>
    <row r="191" spans="6:6" ht="12.75">
      <c r="F191" s="2"/>
    </row>
    <row r="192" spans="6:6" ht="12.75">
      <c r="F192" s="2"/>
    </row>
    <row r="193" spans="6:6" ht="12.75">
      <c r="F193" s="2"/>
    </row>
    <row r="194" spans="6:6" ht="12.75">
      <c r="F194" s="2"/>
    </row>
    <row r="195" spans="6:6" ht="12.75">
      <c r="F195" s="2"/>
    </row>
    <row r="196" spans="6:6" ht="12.75">
      <c r="F196" s="2"/>
    </row>
    <row r="197" spans="6:6" ht="12.75">
      <c r="F197" s="2"/>
    </row>
    <row r="198" spans="6:6" ht="12.75">
      <c r="F198" s="2"/>
    </row>
    <row r="199" spans="6:6" ht="12.75">
      <c r="F199" s="2"/>
    </row>
    <row r="200" spans="6:6" ht="12.75">
      <c r="F200" s="2"/>
    </row>
    <row r="201" spans="6:6" ht="12.75">
      <c r="F201" s="2"/>
    </row>
    <row r="202" spans="6:6" ht="12.75">
      <c r="F202" s="2"/>
    </row>
    <row r="203" spans="6:6" ht="12.75">
      <c r="F203" s="2"/>
    </row>
    <row r="204" spans="6:6" ht="12.75">
      <c r="F204" s="2"/>
    </row>
    <row r="205" spans="6:6" ht="12.75">
      <c r="F205" s="2"/>
    </row>
    <row r="206" spans="6:6" ht="12.75">
      <c r="F206" s="2"/>
    </row>
    <row r="207" spans="6:6" ht="12.75">
      <c r="F207" s="2"/>
    </row>
    <row r="208" spans="6:6" ht="12.75">
      <c r="F208" s="2"/>
    </row>
    <row r="209" spans="6:6" ht="12.75">
      <c r="F209" s="2"/>
    </row>
    <row r="210" spans="6:6" ht="12.75">
      <c r="F210" s="2"/>
    </row>
    <row r="211" spans="6:6" ht="12.75">
      <c r="F211" s="2"/>
    </row>
    <row r="212" spans="6:6" ht="12.75">
      <c r="F212" s="2"/>
    </row>
    <row r="213" spans="6:6" ht="12.75">
      <c r="F213" s="2"/>
    </row>
    <row r="214" spans="6:6" ht="12.75">
      <c r="F214" s="2"/>
    </row>
    <row r="215" spans="6:6" ht="12.75">
      <c r="F215" s="2"/>
    </row>
    <row r="216" spans="6:6" ht="12.75">
      <c r="F216" s="2"/>
    </row>
    <row r="217" spans="6:6" ht="12.75">
      <c r="F217" s="2"/>
    </row>
    <row r="218" spans="6:6" ht="12.75">
      <c r="F218" s="2"/>
    </row>
    <row r="219" spans="6:6" ht="12.75">
      <c r="F219" s="2"/>
    </row>
    <row r="220" spans="6:6" ht="12.75">
      <c r="F220" s="2"/>
    </row>
    <row r="221" spans="6:6" ht="12.75">
      <c r="F221" s="2"/>
    </row>
    <row r="222" spans="6:6" ht="12.75">
      <c r="F222" s="2"/>
    </row>
    <row r="223" spans="6:6" ht="12.75">
      <c r="F223" s="2"/>
    </row>
    <row r="224" spans="6:6" ht="12.75">
      <c r="F224" s="2"/>
    </row>
    <row r="225" spans="6:6" ht="12.75">
      <c r="F225" s="2"/>
    </row>
    <row r="226" spans="6:6" ht="12.75">
      <c r="F226" s="2"/>
    </row>
    <row r="227" spans="6:6" ht="12.75">
      <c r="F227" s="2"/>
    </row>
    <row r="228" spans="6:6" ht="12.75">
      <c r="F228" s="2"/>
    </row>
    <row r="229" spans="6:6" ht="12.75">
      <c r="F229" s="2"/>
    </row>
    <row r="230" spans="6:6" ht="12.75">
      <c r="F230" s="2"/>
    </row>
    <row r="231" spans="6:6" ht="12.75">
      <c r="F231" s="2"/>
    </row>
    <row r="232" spans="6:6" ht="12.75">
      <c r="F232" s="2"/>
    </row>
    <row r="233" spans="6:6" ht="12.75">
      <c r="F233" s="2"/>
    </row>
    <row r="234" spans="6:6" ht="12.75">
      <c r="F234" s="2"/>
    </row>
    <row r="235" spans="6:6" ht="12.75">
      <c r="F235" s="2"/>
    </row>
    <row r="236" spans="6:6" ht="12.75">
      <c r="F236" s="2"/>
    </row>
    <row r="237" spans="6:6" ht="12.75">
      <c r="F237" s="2"/>
    </row>
    <row r="238" spans="6:6" ht="12.75">
      <c r="F238" s="2"/>
    </row>
    <row r="239" spans="6:6" ht="12.75">
      <c r="F239" s="2"/>
    </row>
    <row r="240" spans="6:6" ht="12.75">
      <c r="F240" s="2"/>
    </row>
    <row r="241" spans="6:6" ht="12.75">
      <c r="F241" s="2"/>
    </row>
    <row r="242" spans="6:6" ht="12.75">
      <c r="F242" s="2"/>
    </row>
    <row r="243" spans="6:6" ht="12.75">
      <c r="F243" s="2"/>
    </row>
    <row r="244" spans="6:6" ht="12.75">
      <c r="F244" s="2"/>
    </row>
    <row r="245" spans="6:6" ht="12.75">
      <c r="F245" s="2"/>
    </row>
    <row r="246" spans="6:6" ht="12.75">
      <c r="F246" s="2"/>
    </row>
    <row r="247" spans="6:6" ht="12.75">
      <c r="F247" s="2"/>
    </row>
    <row r="248" spans="6:6" ht="12.75">
      <c r="F248" s="2"/>
    </row>
    <row r="249" spans="6:6" ht="12.75">
      <c r="F249" s="2"/>
    </row>
    <row r="250" spans="6:6" ht="12.75">
      <c r="F250" s="2"/>
    </row>
    <row r="251" spans="6:6" ht="12.75">
      <c r="F251" s="2"/>
    </row>
    <row r="252" spans="6:6" ht="12.75">
      <c r="F252" s="2"/>
    </row>
    <row r="253" spans="6:6" ht="12.75">
      <c r="F253" s="2"/>
    </row>
    <row r="254" spans="6:6" ht="12.75">
      <c r="F254" s="2"/>
    </row>
    <row r="255" spans="6:6" ht="12.75">
      <c r="F255" s="2"/>
    </row>
    <row r="256" spans="6:6" ht="12.75">
      <c r="F256" s="2"/>
    </row>
    <row r="257" spans="6:6" ht="12.75">
      <c r="F257" s="2"/>
    </row>
    <row r="258" spans="6:6" ht="12.75">
      <c r="F258" s="2"/>
    </row>
    <row r="259" spans="6:6" ht="12.75">
      <c r="F259" s="2"/>
    </row>
    <row r="260" spans="6:6" ht="12.75">
      <c r="F260" s="2"/>
    </row>
    <row r="261" spans="6:6" ht="12.75">
      <c r="F261" s="2"/>
    </row>
    <row r="262" spans="6:6" ht="12.75">
      <c r="F262" s="2"/>
    </row>
    <row r="263" spans="6:6" ht="12.75">
      <c r="F263" s="2"/>
    </row>
    <row r="264" spans="6:6" ht="12.75">
      <c r="F264" s="2"/>
    </row>
    <row r="265" spans="6:6" ht="12.75">
      <c r="F265" s="2"/>
    </row>
    <row r="266" spans="6:6" ht="12.75">
      <c r="F266" s="2"/>
    </row>
    <row r="267" spans="6:6" ht="12.75">
      <c r="F267" s="2"/>
    </row>
    <row r="268" spans="6:6" ht="12.75">
      <c r="F268" s="2"/>
    </row>
    <row r="269" spans="6:6" ht="12.75">
      <c r="F269" s="2"/>
    </row>
    <row r="270" spans="6:6" ht="12.75">
      <c r="F270" s="2"/>
    </row>
    <row r="271" spans="6:6" ht="12.75">
      <c r="F271" s="2"/>
    </row>
    <row r="272" spans="6:6" ht="12.75">
      <c r="F272" s="2"/>
    </row>
    <row r="273" spans="6:6" ht="12.75">
      <c r="F273" s="2"/>
    </row>
    <row r="274" spans="6:6" ht="12.75">
      <c r="F274" s="2"/>
    </row>
    <row r="275" spans="6:6" ht="12.75">
      <c r="F275" s="2"/>
    </row>
    <row r="276" spans="6:6" ht="12.75">
      <c r="F276" s="2"/>
    </row>
    <row r="277" spans="6:6" ht="12.75">
      <c r="F277" s="2"/>
    </row>
    <row r="278" spans="6:6" ht="12.75">
      <c r="F278" s="2"/>
    </row>
    <row r="279" spans="6:6" ht="12.75">
      <c r="F279" s="2"/>
    </row>
    <row r="280" spans="6:6" ht="12.75">
      <c r="F280" s="2"/>
    </row>
    <row r="281" spans="6:6" ht="12.75">
      <c r="F281" s="2"/>
    </row>
    <row r="282" spans="6:6" ht="12.75">
      <c r="F282" s="2"/>
    </row>
    <row r="283" spans="6:6" ht="12.75">
      <c r="F283" s="2"/>
    </row>
    <row r="284" spans="6:6" ht="12.75">
      <c r="F284" s="2"/>
    </row>
    <row r="285" spans="6:6" ht="12.75">
      <c r="F285" s="2"/>
    </row>
    <row r="286" spans="6:6" ht="12.75">
      <c r="F286" s="2"/>
    </row>
    <row r="287" spans="6:6" ht="12.75">
      <c r="F287" s="2"/>
    </row>
    <row r="288" spans="6:6" ht="12.75">
      <c r="F288" s="2"/>
    </row>
    <row r="289" spans="6:6" ht="12.75">
      <c r="F289" s="2"/>
    </row>
    <row r="290" spans="6:6" ht="12.75">
      <c r="F290" s="2"/>
    </row>
    <row r="291" spans="6:6" ht="12.75">
      <c r="F291" s="2"/>
    </row>
    <row r="292" spans="6:6" ht="12.75">
      <c r="F292" s="2"/>
    </row>
    <row r="293" spans="6:6" ht="12.75">
      <c r="F293" s="2"/>
    </row>
    <row r="294" spans="6:6" ht="12.75">
      <c r="F294" s="2"/>
    </row>
    <row r="295" spans="6:6" ht="12.75">
      <c r="F295" s="2"/>
    </row>
    <row r="296" spans="6:6" ht="12.75">
      <c r="F296" s="2"/>
    </row>
    <row r="297" spans="6:6" ht="12.75">
      <c r="F297" s="2"/>
    </row>
    <row r="298" spans="6:6" ht="12.75">
      <c r="F298" s="2"/>
    </row>
    <row r="299" spans="6:6" ht="12.75">
      <c r="F299" s="2"/>
    </row>
    <row r="300" spans="6:6" ht="12.75">
      <c r="F300" s="2"/>
    </row>
    <row r="301" spans="6:6" ht="12.75">
      <c r="F301" s="2"/>
    </row>
    <row r="302" spans="6:6" ht="12.75">
      <c r="F302" s="2"/>
    </row>
    <row r="303" spans="6:6" ht="12.75">
      <c r="F303" s="2"/>
    </row>
    <row r="304" spans="6:6" ht="12.75">
      <c r="F304" s="2"/>
    </row>
    <row r="305" spans="6:6" ht="12.75">
      <c r="F305" s="2"/>
    </row>
    <row r="306" spans="6:6" ht="12.75">
      <c r="F306" s="2"/>
    </row>
    <row r="307" spans="6:6" ht="12.75">
      <c r="F307" s="2"/>
    </row>
    <row r="308" spans="6:6" ht="12.75">
      <c r="F308" s="2"/>
    </row>
    <row r="309" spans="6:6" ht="12.75">
      <c r="F309" s="2"/>
    </row>
    <row r="310" spans="6:6" ht="12.75">
      <c r="F310" s="2"/>
    </row>
    <row r="311" spans="6:6" ht="12.75">
      <c r="F311" s="2"/>
    </row>
    <row r="312" spans="6:6" ht="12.75">
      <c r="F312" s="2"/>
    </row>
    <row r="313" spans="6:6" ht="12.75">
      <c r="F313" s="2"/>
    </row>
    <row r="314" spans="6:6" ht="12.75">
      <c r="F314" s="2"/>
    </row>
    <row r="315" spans="6:6" ht="12.75">
      <c r="F315" s="2"/>
    </row>
    <row r="316" spans="6:6" ht="12.75">
      <c r="F316" s="2"/>
    </row>
    <row r="317" spans="6:6" ht="12.75">
      <c r="F317" s="2"/>
    </row>
    <row r="318" spans="6:6" ht="12.75">
      <c r="F318" s="2"/>
    </row>
    <row r="319" spans="6:6" ht="12.75">
      <c r="F319" s="2"/>
    </row>
    <row r="320" spans="6:6" ht="12.75">
      <c r="F320" s="2"/>
    </row>
    <row r="321" spans="6:6" ht="12.75">
      <c r="F321" s="2"/>
    </row>
    <row r="322" spans="6:6" ht="12.75">
      <c r="F322" s="2"/>
    </row>
    <row r="323" spans="6:6" ht="12.75">
      <c r="F323" s="2"/>
    </row>
    <row r="324" spans="6:6" ht="12.75">
      <c r="F324" s="2"/>
    </row>
    <row r="325" spans="6:6" ht="12.75">
      <c r="F325" s="2"/>
    </row>
    <row r="326" spans="6:6" ht="12.75">
      <c r="F326" s="2"/>
    </row>
    <row r="327" spans="6:6" ht="12.75">
      <c r="F327" s="2"/>
    </row>
    <row r="328" spans="6:6" ht="12.75">
      <c r="F328" s="2"/>
    </row>
    <row r="329" spans="6:6" ht="12.75">
      <c r="F329" s="2"/>
    </row>
    <row r="330" spans="6:6" ht="12.75">
      <c r="F330" s="2"/>
    </row>
    <row r="331" spans="6:6" ht="12.75">
      <c r="F331" s="2"/>
    </row>
    <row r="332" spans="6:6" ht="12.75">
      <c r="F332" s="2"/>
    </row>
    <row r="333" spans="6:6" ht="12.75">
      <c r="F333" s="2"/>
    </row>
    <row r="334" spans="6:6" ht="12.75">
      <c r="F334" s="2"/>
    </row>
    <row r="335" spans="6:6" ht="12.75">
      <c r="F335" s="2"/>
    </row>
    <row r="336" spans="6:6" ht="12.75">
      <c r="F336" s="2"/>
    </row>
    <row r="337" spans="6:6" ht="12.75">
      <c r="F337" s="2"/>
    </row>
    <row r="338" spans="6:6" ht="12.75">
      <c r="F338" s="2"/>
    </row>
    <row r="339" spans="6:6" ht="12.75">
      <c r="F339" s="2"/>
    </row>
    <row r="340" spans="6:6" ht="12.75">
      <c r="F340" s="2"/>
    </row>
    <row r="341" spans="6:6" ht="12.75">
      <c r="F341" s="2"/>
    </row>
    <row r="342" spans="6:6" ht="12.75">
      <c r="F342" s="2"/>
    </row>
    <row r="343" spans="6:6" ht="12.75">
      <c r="F343" s="2"/>
    </row>
    <row r="344" spans="6:6" ht="12.75">
      <c r="F344" s="2"/>
    </row>
    <row r="345" spans="6:6" ht="12.75">
      <c r="F345" s="2"/>
    </row>
    <row r="346" spans="6:6" ht="12.75">
      <c r="F346" s="2"/>
    </row>
    <row r="347" spans="6:6" ht="12.75">
      <c r="F347" s="2"/>
    </row>
    <row r="348" spans="6:6" ht="12.75">
      <c r="F348" s="2"/>
    </row>
    <row r="349" spans="6:6" ht="12.75">
      <c r="F349" s="2"/>
    </row>
    <row r="350" spans="6:6" ht="12.75">
      <c r="F350" s="2"/>
    </row>
    <row r="351" spans="6:6" ht="12.75">
      <c r="F351" s="2"/>
    </row>
    <row r="352" spans="6:6" ht="12.75">
      <c r="F352" s="2"/>
    </row>
    <row r="353" spans="6:6" ht="12.75">
      <c r="F353" s="2"/>
    </row>
    <row r="354" spans="6:6" ht="12.75">
      <c r="F354" s="2"/>
    </row>
    <row r="355" spans="6:6" ht="12.75">
      <c r="F355" s="2"/>
    </row>
    <row r="356" spans="6:6" ht="12.75">
      <c r="F356" s="2"/>
    </row>
    <row r="357" spans="6:6" ht="12.75">
      <c r="F357" s="2"/>
    </row>
    <row r="358" spans="6:6" ht="12.75">
      <c r="F358" s="2"/>
    </row>
    <row r="359" spans="6:6" ht="12.75">
      <c r="F359" s="2"/>
    </row>
    <row r="360" spans="6:6" ht="12.75">
      <c r="F360" s="2"/>
    </row>
    <row r="361" spans="6:6" ht="12.75">
      <c r="F361" s="2"/>
    </row>
    <row r="362" spans="6:6" ht="12.75">
      <c r="F362" s="2"/>
    </row>
    <row r="363" spans="6:6" ht="12.75">
      <c r="F363" s="2"/>
    </row>
    <row r="364" spans="6:6" ht="12.75">
      <c r="F364" s="2"/>
    </row>
    <row r="365" spans="6:6" ht="12.75">
      <c r="F365" s="2"/>
    </row>
    <row r="366" spans="6:6" ht="12.75">
      <c r="F366" s="2"/>
    </row>
    <row r="367" spans="6:6" ht="12.75">
      <c r="F367" s="2"/>
    </row>
    <row r="368" spans="6:6" ht="12.75">
      <c r="F368" s="2"/>
    </row>
    <row r="369" spans="6:6" ht="12.75">
      <c r="F369" s="2"/>
    </row>
    <row r="370" spans="6:6" ht="12.75">
      <c r="F370" s="2"/>
    </row>
    <row r="371" spans="6:6" ht="12.75">
      <c r="F371" s="2"/>
    </row>
    <row r="372" spans="6:6" ht="12.75">
      <c r="F372" s="2"/>
    </row>
    <row r="373" spans="6:6" ht="12.75">
      <c r="F373" s="2"/>
    </row>
    <row r="374" spans="6:6" ht="12.75">
      <c r="F374" s="2"/>
    </row>
    <row r="375" spans="6:6" ht="12.75">
      <c r="F375" s="2"/>
    </row>
    <row r="376" spans="6:6" ht="12.75">
      <c r="F376" s="2"/>
    </row>
    <row r="377" spans="6:6" ht="12.75">
      <c r="F377" s="2"/>
    </row>
    <row r="378" spans="6:6" ht="12.75">
      <c r="F378" s="2"/>
    </row>
    <row r="379" spans="6:6" ht="12.75">
      <c r="F379" s="2"/>
    </row>
    <row r="380" spans="6:6" ht="12.75">
      <c r="F380" s="2"/>
    </row>
    <row r="381" spans="6:6" ht="12.75">
      <c r="F381" s="2"/>
    </row>
    <row r="382" spans="6:6" ht="12.75">
      <c r="F382" s="2"/>
    </row>
    <row r="383" spans="6:6" ht="12.75">
      <c r="F383" s="2"/>
    </row>
    <row r="384" spans="6:6" ht="12.75">
      <c r="F384" s="2"/>
    </row>
    <row r="385" spans="6:6" ht="12.75">
      <c r="F385" s="2"/>
    </row>
    <row r="386" spans="6:6" ht="12.75">
      <c r="F386" s="2"/>
    </row>
    <row r="387" spans="6:6" ht="12.75">
      <c r="F387" s="2"/>
    </row>
    <row r="388" spans="6:6" ht="12.75">
      <c r="F388" s="2"/>
    </row>
    <row r="389" spans="6:6" ht="12.75">
      <c r="F389" s="2"/>
    </row>
    <row r="390" spans="6:6" ht="12.75">
      <c r="F390" s="2"/>
    </row>
    <row r="391" spans="6:6" ht="12.75">
      <c r="F391" s="2"/>
    </row>
    <row r="392" spans="6:6" ht="12.75">
      <c r="F392" s="2"/>
    </row>
    <row r="393" spans="6:6" ht="12.75">
      <c r="F393" s="2"/>
    </row>
    <row r="394" spans="6:6" ht="12.75">
      <c r="F394" s="2"/>
    </row>
    <row r="395" spans="6:6" ht="12.75">
      <c r="F395" s="2"/>
    </row>
    <row r="396" spans="6:6" ht="12.75">
      <c r="F396" s="2"/>
    </row>
    <row r="397" spans="6:6" ht="12.75">
      <c r="F397" s="2"/>
    </row>
    <row r="398" spans="6:6" ht="12.75">
      <c r="F398" s="2"/>
    </row>
    <row r="399" spans="6:6" ht="12.75">
      <c r="F399" s="2"/>
    </row>
    <row r="400" spans="6:6" ht="12.75">
      <c r="F400" s="2"/>
    </row>
    <row r="401" spans="6:6" ht="12.75">
      <c r="F401" s="2"/>
    </row>
    <row r="402" spans="6:6" ht="12.75">
      <c r="F402" s="2"/>
    </row>
    <row r="403" spans="6:6" ht="12.75">
      <c r="F403" s="2"/>
    </row>
    <row r="404" spans="6:6" ht="12.75">
      <c r="F404" s="2"/>
    </row>
    <row r="405" spans="6:6" ht="12.75">
      <c r="F405" s="2"/>
    </row>
    <row r="406" spans="6:6" ht="12.75">
      <c r="F406" s="2"/>
    </row>
    <row r="407" spans="6:6" ht="12.75">
      <c r="F407" s="2"/>
    </row>
    <row r="408" spans="6:6" ht="12.75">
      <c r="F408" s="2"/>
    </row>
    <row r="409" spans="6:6" ht="12.75">
      <c r="F409" s="2"/>
    </row>
    <row r="410" spans="6:6" ht="12.75">
      <c r="F410" s="2"/>
    </row>
    <row r="411" spans="6:6" ht="12.75">
      <c r="F411" s="2"/>
    </row>
    <row r="412" spans="6:6" ht="12.75">
      <c r="F412" s="2"/>
    </row>
    <row r="413" spans="6:6" ht="12.75">
      <c r="F413" s="2"/>
    </row>
    <row r="414" spans="6:6" ht="12.75">
      <c r="F414" s="2"/>
    </row>
    <row r="415" spans="6:6" ht="12.75">
      <c r="F415" s="2"/>
    </row>
    <row r="416" spans="6:6" ht="12.75">
      <c r="F416" s="2"/>
    </row>
    <row r="417" spans="6:6" ht="12.75">
      <c r="F417" s="2"/>
    </row>
    <row r="418" spans="6:6" ht="12.75">
      <c r="F418" s="2"/>
    </row>
    <row r="419" spans="6:6" ht="12.75">
      <c r="F419" s="2"/>
    </row>
    <row r="420" spans="6:6" ht="12.75">
      <c r="F420" s="2"/>
    </row>
    <row r="421" spans="6:6" ht="12.75">
      <c r="F421" s="2"/>
    </row>
    <row r="422" spans="6:6" ht="12.75">
      <c r="F422" s="2"/>
    </row>
    <row r="423" spans="6:6" ht="12.75">
      <c r="F423" s="2"/>
    </row>
    <row r="424" spans="6:6" ht="12.75">
      <c r="F424" s="2"/>
    </row>
    <row r="425" spans="6:6" ht="12.75">
      <c r="F425" s="2"/>
    </row>
    <row r="426" spans="6:6" ht="12.75">
      <c r="F426" s="2"/>
    </row>
    <row r="427" spans="6:6" ht="12.75">
      <c r="F427" s="2"/>
    </row>
    <row r="428" spans="6:6" ht="12.75">
      <c r="F428" s="2"/>
    </row>
    <row r="429" spans="6:6" ht="12.75">
      <c r="F429" s="2"/>
    </row>
    <row r="430" spans="6:6" ht="12.75">
      <c r="F430" s="2"/>
    </row>
    <row r="431" spans="6:6" ht="12.75">
      <c r="F431" s="2"/>
    </row>
    <row r="432" spans="6:6" ht="12.75">
      <c r="F432" s="2"/>
    </row>
    <row r="433" spans="6:6" ht="12.75">
      <c r="F433" s="2"/>
    </row>
    <row r="434" spans="6:6" ht="12.75">
      <c r="F434" s="2"/>
    </row>
    <row r="435" spans="6:6" ht="12.75">
      <c r="F435" s="2"/>
    </row>
    <row r="436" spans="6:6" ht="12.75">
      <c r="F436" s="2"/>
    </row>
    <row r="437" spans="6:6" ht="12.75">
      <c r="F437" s="2"/>
    </row>
    <row r="438" spans="6:6" ht="12.75">
      <c r="F438" s="2"/>
    </row>
    <row r="439" spans="6:6" ht="12.75">
      <c r="F439" s="2"/>
    </row>
    <row r="440" spans="6:6" ht="12.75">
      <c r="F440" s="2"/>
    </row>
    <row r="441" spans="6:6" ht="12.75">
      <c r="F441" s="2"/>
    </row>
    <row r="442" spans="6:6" ht="12.75">
      <c r="F442" s="2"/>
    </row>
    <row r="443" spans="6:6" ht="12.75">
      <c r="F443" s="2"/>
    </row>
    <row r="444" spans="6:6" ht="12.75">
      <c r="F444" s="2"/>
    </row>
    <row r="445" spans="6:6" ht="12.75">
      <c r="F445" s="2"/>
    </row>
    <row r="446" spans="6:6" ht="12.75">
      <c r="F446" s="2"/>
    </row>
    <row r="447" spans="6:6" ht="12.75">
      <c r="F447" s="2"/>
    </row>
    <row r="448" spans="6:6" ht="12.75">
      <c r="F448" s="2"/>
    </row>
    <row r="449" spans="6:6" ht="12.75">
      <c r="F449" s="2"/>
    </row>
    <row r="450" spans="6:6" ht="12.75">
      <c r="F450" s="2"/>
    </row>
    <row r="451" spans="6:6" ht="12.75">
      <c r="F451" s="2"/>
    </row>
    <row r="452" spans="6:6" ht="12.75">
      <c r="F452" s="2"/>
    </row>
    <row r="453" spans="6:6" ht="12.75">
      <c r="F453" s="2"/>
    </row>
    <row r="454" spans="6:6" ht="12.75">
      <c r="F454" s="2"/>
    </row>
    <row r="455" spans="6:6" ht="12.75">
      <c r="F455" s="2"/>
    </row>
    <row r="456" spans="6:6" ht="12.75">
      <c r="F456" s="2"/>
    </row>
    <row r="457" spans="6:6" ht="12.75">
      <c r="F457" s="2"/>
    </row>
    <row r="458" spans="6:6" ht="12.75">
      <c r="F458" s="2"/>
    </row>
    <row r="459" spans="6:6" ht="12.75">
      <c r="F459" s="2"/>
    </row>
    <row r="460" spans="6:6" ht="12.75">
      <c r="F460" s="2"/>
    </row>
    <row r="461" spans="6:6" ht="12.75">
      <c r="F461" s="2"/>
    </row>
    <row r="462" spans="6:6" ht="12.75">
      <c r="F462" s="2"/>
    </row>
    <row r="463" spans="6:6" ht="12.75">
      <c r="F463" s="2"/>
    </row>
    <row r="464" spans="6:6" ht="12.75">
      <c r="F464" s="2"/>
    </row>
    <row r="465" spans="6:6" ht="12.75">
      <c r="F465" s="2"/>
    </row>
    <row r="466" spans="6:6" ht="12.75">
      <c r="F466" s="2"/>
    </row>
    <row r="467" spans="6:6" ht="12.75">
      <c r="F467" s="2"/>
    </row>
    <row r="468" spans="6:6" ht="12.75">
      <c r="F468" s="2"/>
    </row>
    <row r="469" spans="6:6" ht="12.75">
      <c r="F469" s="2"/>
    </row>
    <row r="470" spans="6:6" ht="12.75">
      <c r="F470" s="2"/>
    </row>
    <row r="471" spans="6:6" ht="12.75">
      <c r="F471" s="2"/>
    </row>
    <row r="472" spans="6:6" ht="12.75">
      <c r="F472" s="2"/>
    </row>
    <row r="473" spans="6:6" ht="12.75">
      <c r="F473" s="2"/>
    </row>
    <row r="474" spans="6:6" ht="12.75">
      <c r="F474" s="2"/>
    </row>
    <row r="475" spans="6:6" ht="12.75">
      <c r="F475" s="2"/>
    </row>
    <row r="476" spans="6:6" ht="12.75">
      <c r="F476" s="2"/>
    </row>
    <row r="477" spans="6:6" ht="12.75">
      <c r="F477" s="2"/>
    </row>
    <row r="478" spans="6:6" ht="12.75">
      <c r="F478" s="2"/>
    </row>
    <row r="479" spans="6:6" ht="12.75">
      <c r="F479" s="2"/>
    </row>
    <row r="480" spans="6:6" ht="12.75">
      <c r="F480" s="2"/>
    </row>
    <row r="481" spans="6:6" ht="12.75">
      <c r="F481" s="2"/>
    </row>
    <row r="482" spans="6:6" ht="12.75">
      <c r="F482" s="2"/>
    </row>
    <row r="483" spans="6:6" ht="12.75">
      <c r="F483" s="2"/>
    </row>
    <row r="484" spans="6:6" ht="12.75">
      <c r="F484" s="2"/>
    </row>
    <row r="485" spans="6:6" ht="12.75">
      <c r="F485" s="2"/>
    </row>
    <row r="486" spans="6:6" ht="12.75">
      <c r="F486" s="2"/>
    </row>
    <row r="487" spans="6:6" ht="12.75">
      <c r="F487" s="2"/>
    </row>
    <row r="488" spans="6:6" ht="12.75">
      <c r="F488" s="2"/>
    </row>
    <row r="489" spans="6:6" ht="12.75">
      <c r="F489" s="2"/>
    </row>
    <row r="490" spans="6:6" ht="12.75">
      <c r="F490" s="2"/>
    </row>
    <row r="491" spans="6:6" ht="12.75">
      <c r="F491" s="2"/>
    </row>
    <row r="492" spans="6:6" ht="12.75">
      <c r="F492" s="2"/>
    </row>
    <row r="493" spans="6:6" ht="12.75">
      <c r="F493" s="2"/>
    </row>
    <row r="494" spans="6:6" ht="12.75">
      <c r="F494" s="2"/>
    </row>
    <row r="495" spans="6:6" ht="12.75">
      <c r="F495" s="2"/>
    </row>
    <row r="496" spans="6:6" ht="12.75">
      <c r="F496" s="2"/>
    </row>
    <row r="497" spans="6:6" ht="12.75">
      <c r="F497" s="2"/>
    </row>
    <row r="498" spans="6:6" ht="12.75">
      <c r="F498" s="2"/>
    </row>
    <row r="499" spans="6:6" ht="12.75">
      <c r="F499" s="2"/>
    </row>
    <row r="500" spans="6:6" ht="12.75">
      <c r="F500" s="2"/>
    </row>
    <row r="501" spans="6:6" ht="12.75">
      <c r="F501" s="2"/>
    </row>
    <row r="502" spans="6:6" ht="12.75">
      <c r="F502" s="2"/>
    </row>
    <row r="503" spans="6:6" ht="12.75">
      <c r="F503" s="2"/>
    </row>
    <row r="504" spans="6:6" ht="12.75">
      <c r="F504" s="2"/>
    </row>
    <row r="505" spans="6:6" ht="12.75">
      <c r="F505" s="2"/>
    </row>
    <row r="506" spans="6:6" ht="12.75">
      <c r="F506" s="2"/>
    </row>
    <row r="507" spans="6:6" ht="12.75">
      <c r="F507" s="2"/>
    </row>
    <row r="508" spans="6:6" ht="12.75">
      <c r="F508" s="2"/>
    </row>
    <row r="509" spans="6:6" ht="12.75">
      <c r="F509" s="2"/>
    </row>
    <row r="510" spans="6:6" ht="12.75">
      <c r="F510" s="2"/>
    </row>
    <row r="511" spans="6:6" ht="12.75">
      <c r="F511" s="2"/>
    </row>
    <row r="512" spans="6:6" ht="12.75">
      <c r="F512" s="2"/>
    </row>
    <row r="513" spans="6:6" ht="12.75">
      <c r="F513" s="2"/>
    </row>
    <row r="514" spans="6:6" ht="12.75">
      <c r="F514" s="2"/>
    </row>
    <row r="515" spans="6:6" ht="12.75">
      <c r="F515" s="2"/>
    </row>
    <row r="516" spans="6:6" ht="12.75">
      <c r="F516" s="2"/>
    </row>
    <row r="517" spans="6:6" ht="12.75">
      <c r="F517" s="2"/>
    </row>
    <row r="518" spans="6:6" ht="12.75">
      <c r="F518" s="2"/>
    </row>
    <row r="519" spans="6:6" ht="12.75">
      <c r="F519" s="2"/>
    </row>
    <row r="520" spans="6:6" ht="12.75">
      <c r="F520" s="2"/>
    </row>
    <row r="521" spans="6:6" ht="12.75">
      <c r="F521" s="2"/>
    </row>
    <row r="522" spans="6:6" ht="12.75">
      <c r="F522" s="2"/>
    </row>
    <row r="523" spans="6:6" ht="12.75">
      <c r="F523" s="2"/>
    </row>
    <row r="524" spans="6:6" ht="12.75">
      <c r="F524" s="2"/>
    </row>
    <row r="525" spans="6:6" ht="12.75">
      <c r="F525" s="2"/>
    </row>
    <row r="526" spans="6:6" ht="12.75">
      <c r="F526" s="2"/>
    </row>
    <row r="527" spans="6:6" ht="12.75">
      <c r="F527" s="2"/>
    </row>
    <row r="528" spans="6:6" ht="12.75">
      <c r="F528" s="2"/>
    </row>
    <row r="529" spans="6:6" ht="12.75">
      <c r="F529" s="2"/>
    </row>
    <row r="530" spans="6:6" ht="12.75">
      <c r="F530" s="2"/>
    </row>
    <row r="531" spans="6:6" ht="12.75">
      <c r="F531" s="2"/>
    </row>
    <row r="532" spans="6:6" ht="12.75">
      <c r="F532" s="2"/>
    </row>
    <row r="533" spans="6:6" ht="12.75">
      <c r="F533" s="2"/>
    </row>
    <row r="534" spans="6:6" ht="12.75">
      <c r="F534" s="2"/>
    </row>
    <row r="535" spans="6:6" ht="12.75">
      <c r="F535" s="2"/>
    </row>
    <row r="536" spans="6:6" ht="12.75">
      <c r="F536" s="2"/>
    </row>
    <row r="537" spans="6:6" ht="12.75">
      <c r="F537" s="2"/>
    </row>
    <row r="538" spans="6:6" ht="12.75">
      <c r="F538" s="2"/>
    </row>
    <row r="539" spans="6:6" ht="12.75">
      <c r="F539" s="2"/>
    </row>
    <row r="540" spans="6:6" ht="12.75">
      <c r="F540" s="2"/>
    </row>
    <row r="541" spans="6:6" ht="12.75">
      <c r="F541" s="2"/>
    </row>
    <row r="542" spans="6:6" ht="12.75">
      <c r="F542" s="2"/>
    </row>
    <row r="543" spans="6:6" ht="12.75">
      <c r="F543" s="2"/>
    </row>
    <row r="544" spans="6:6" ht="12.75">
      <c r="F544" s="2"/>
    </row>
    <row r="545" spans="6:6" ht="12.75">
      <c r="F545" s="2"/>
    </row>
    <row r="546" spans="6:6" ht="12.75">
      <c r="F546" s="2"/>
    </row>
    <row r="547" spans="6:6" ht="12.75">
      <c r="F547" s="2"/>
    </row>
    <row r="548" spans="6:6" ht="12.75">
      <c r="F548" s="2"/>
    </row>
    <row r="549" spans="6:6" ht="12.75">
      <c r="F549" s="2"/>
    </row>
    <row r="550" spans="6:6" ht="12.75">
      <c r="F550" s="2"/>
    </row>
    <row r="551" spans="6:6" ht="12.75">
      <c r="F551" s="2"/>
    </row>
    <row r="552" spans="6:6" ht="12.75">
      <c r="F552" s="2"/>
    </row>
    <row r="553" spans="6:6" ht="12.75">
      <c r="F553" s="2"/>
    </row>
    <row r="554" spans="6:6" ht="12.75">
      <c r="F554" s="2"/>
    </row>
    <row r="555" spans="6:6" ht="12.75">
      <c r="F555" s="2"/>
    </row>
    <row r="556" spans="6:6" ht="12.75">
      <c r="F556" s="2"/>
    </row>
    <row r="557" spans="6:6" ht="12.75">
      <c r="F557" s="2"/>
    </row>
    <row r="558" spans="6:6" ht="12.75">
      <c r="F558" s="2"/>
    </row>
    <row r="559" spans="6:6" ht="12.75">
      <c r="F559" s="2"/>
    </row>
    <row r="560" spans="6:6" ht="12.75">
      <c r="F560" s="2"/>
    </row>
    <row r="561" spans="6:6" ht="12.75">
      <c r="F561" s="2"/>
    </row>
    <row r="562" spans="6:6" ht="12.75">
      <c r="F562" s="2"/>
    </row>
    <row r="563" spans="6:6" ht="12.75">
      <c r="F563" s="2"/>
    </row>
    <row r="564" spans="6:6" ht="12.75">
      <c r="F564" s="2"/>
    </row>
    <row r="565" spans="6:6" ht="12.75">
      <c r="F565" s="2"/>
    </row>
    <row r="566" spans="6:6" ht="12.75">
      <c r="F566" s="2"/>
    </row>
    <row r="567" spans="6:6" ht="12.75">
      <c r="F567" s="2"/>
    </row>
    <row r="568" spans="6:6" ht="12.75">
      <c r="F568" s="2"/>
    </row>
    <row r="569" spans="6:6" ht="12.75">
      <c r="F569" s="2"/>
    </row>
    <row r="570" spans="6:6" ht="12.75">
      <c r="F570" s="2"/>
    </row>
    <row r="571" spans="6:6" ht="12.75">
      <c r="F571" s="2"/>
    </row>
    <row r="572" spans="6:6" ht="12.75">
      <c r="F572" s="2"/>
    </row>
    <row r="573" spans="6:6" ht="12.75">
      <c r="F573" s="2"/>
    </row>
    <row r="574" spans="6:6" ht="12.75">
      <c r="F574" s="2"/>
    </row>
    <row r="575" spans="6:6" ht="12.75">
      <c r="F575" s="2"/>
    </row>
    <row r="576" spans="6:6" ht="12.75">
      <c r="F576" s="2"/>
    </row>
    <row r="577" spans="6:6" ht="12.75">
      <c r="F577" s="2"/>
    </row>
    <row r="578" spans="6:6" ht="12.75">
      <c r="F578" s="2"/>
    </row>
    <row r="579" spans="6:6" ht="12.75">
      <c r="F579" s="2"/>
    </row>
    <row r="580" spans="6:6" ht="12.75">
      <c r="F580" s="2"/>
    </row>
    <row r="581" spans="6:6" ht="12.75">
      <c r="F581" s="2"/>
    </row>
    <row r="582" spans="6:6" ht="12.75">
      <c r="F582" s="2"/>
    </row>
    <row r="583" spans="6:6" ht="12.75">
      <c r="F583" s="2"/>
    </row>
    <row r="584" spans="6:6" ht="12.75">
      <c r="F584" s="2"/>
    </row>
    <row r="585" spans="6:6" ht="12.75">
      <c r="F585" s="2"/>
    </row>
    <row r="586" spans="6:6" ht="12.75">
      <c r="F586" s="2"/>
    </row>
    <row r="587" spans="6:6" ht="12.75">
      <c r="F587" s="2"/>
    </row>
    <row r="588" spans="6:6" ht="12.75">
      <c r="F588" s="2"/>
    </row>
    <row r="589" spans="6:6" ht="12.75">
      <c r="F589" s="2"/>
    </row>
    <row r="590" spans="6:6" ht="12.75">
      <c r="F590" s="2"/>
    </row>
    <row r="591" spans="6:6" ht="12.75">
      <c r="F591" s="2"/>
    </row>
    <row r="592" spans="6:6" ht="12.75">
      <c r="F592" s="2"/>
    </row>
    <row r="593" spans="6:6" ht="12.75">
      <c r="F593" s="2"/>
    </row>
    <row r="594" spans="6:6" ht="12.75">
      <c r="F594" s="2"/>
    </row>
    <row r="595" spans="6:6" ht="12.75">
      <c r="F595" s="2"/>
    </row>
    <row r="596" spans="6:6" ht="12.75">
      <c r="F596" s="2"/>
    </row>
    <row r="597" spans="6:6" ht="12.75">
      <c r="F597" s="2"/>
    </row>
    <row r="598" spans="6:6" ht="12.75">
      <c r="F598" s="2"/>
    </row>
    <row r="599" spans="6:6" ht="12.75">
      <c r="F599" s="2"/>
    </row>
    <row r="600" spans="6:6" ht="12.75">
      <c r="F600" s="2"/>
    </row>
    <row r="601" spans="6:6" ht="12.75">
      <c r="F601" s="2"/>
    </row>
    <row r="602" spans="6:6" ht="12.75">
      <c r="F602" s="2"/>
    </row>
    <row r="603" spans="6:6" ht="12.75">
      <c r="F603" s="2"/>
    </row>
    <row r="604" spans="6:6" ht="12.75">
      <c r="F604" s="2"/>
    </row>
    <row r="605" spans="6:6" ht="12.75">
      <c r="F605" s="2"/>
    </row>
    <row r="606" spans="6:6" ht="12.75">
      <c r="F606" s="2"/>
    </row>
    <row r="607" spans="6:6" ht="12.75">
      <c r="F607" s="2"/>
    </row>
    <row r="608" spans="6:6" ht="12.75">
      <c r="F608" s="2"/>
    </row>
    <row r="609" spans="6:6" ht="12.75">
      <c r="F609" s="2"/>
    </row>
    <row r="610" spans="6:6" ht="12.75">
      <c r="F610" s="2"/>
    </row>
    <row r="611" spans="6:6" ht="12.75">
      <c r="F611" s="2"/>
    </row>
    <row r="612" spans="6:6" ht="12.75">
      <c r="F612" s="2"/>
    </row>
    <row r="613" spans="6:6" ht="12.75">
      <c r="F613" s="2"/>
    </row>
    <row r="614" spans="6:6" ht="12.75">
      <c r="F614" s="2"/>
    </row>
    <row r="615" spans="6:6" ht="12.75">
      <c r="F615" s="2"/>
    </row>
    <row r="616" spans="6:6" ht="12.75">
      <c r="F616" s="2"/>
    </row>
    <row r="617" spans="6:6" ht="12.75">
      <c r="F617" s="2"/>
    </row>
    <row r="618" spans="6:6" ht="12.75">
      <c r="F618" s="2"/>
    </row>
    <row r="619" spans="6:6" ht="12.75">
      <c r="F619" s="2"/>
    </row>
    <row r="620" spans="6:6" ht="12.75">
      <c r="F620" s="2"/>
    </row>
    <row r="621" spans="6:6" ht="12.75">
      <c r="F621" s="2"/>
    </row>
    <row r="622" spans="6:6" ht="12.75">
      <c r="F622" s="2"/>
    </row>
    <row r="623" spans="6:6" ht="12.75">
      <c r="F623" s="2"/>
    </row>
    <row r="624" spans="6:6" ht="12.75">
      <c r="F624" s="2"/>
    </row>
    <row r="625" spans="6:6" ht="12.75">
      <c r="F625" s="2"/>
    </row>
    <row r="626" spans="6:6" ht="12.75">
      <c r="F626" s="2"/>
    </row>
    <row r="627" spans="6:6" ht="12.75">
      <c r="F627" s="2"/>
    </row>
    <row r="628" spans="6:6" ht="12.75">
      <c r="F628" s="2"/>
    </row>
    <row r="629" spans="6:6" ht="12.75">
      <c r="F629" s="2"/>
    </row>
    <row r="630" spans="6:6" ht="12.75">
      <c r="F630" s="2"/>
    </row>
    <row r="631" spans="6:6" ht="12.75">
      <c r="F631" s="2"/>
    </row>
    <row r="632" spans="6:6" ht="12.75">
      <c r="F632" s="2"/>
    </row>
    <row r="633" spans="6:6" ht="12.75">
      <c r="F633" s="2"/>
    </row>
    <row r="634" spans="6:6" ht="12.75">
      <c r="F634" s="2"/>
    </row>
    <row r="635" spans="6:6" ht="12.75">
      <c r="F635" s="2"/>
    </row>
    <row r="636" spans="6:6" ht="12.75">
      <c r="F636" s="2"/>
    </row>
    <row r="637" spans="6:6" ht="12.75">
      <c r="F637" s="2"/>
    </row>
    <row r="638" spans="6:6" ht="12.75">
      <c r="F638" s="2"/>
    </row>
    <row r="639" spans="6:6" ht="12.75">
      <c r="F639" s="2"/>
    </row>
    <row r="640" spans="6:6" ht="12.75">
      <c r="F640" s="2"/>
    </row>
    <row r="641" spans="6:6" ht="12.75">
      <c r="F641" s="2"/>
    </row>
    <row r="642" spans="6:6" ht="12.75">
      <c r="F642" s="2"/>
    </row>
    <row r="643" spans="6:6" ht="12.75">
      <c r="F643" s="2"/>
    </row>
    <row r="644" spans="6:6" ht="12.75">
      <c r="F644" s="2"/>
    </row>
    <row r="645" spans="6:6" ht="12.75">
      <c r="F645" s="2"/>
    </row>
    <row r="646" spans="6:6" ht="12.75">
      <c r="F646" s="2"/>
    </row>
    <row r="647" spans="6:6" ht="12.75">
      <c r="F647" s="2"/>
    </row>
    <row r="648" spans="6:6" ht="12.75">
      <c r="F648" s="2"/>
    </row>
    <row r="649" spans="6:6" ht="12.75">
      <c r="F649" s="2"/>
    </row>
    <row r="650" spans="6:6" ht="12.75">
      <c r="F650" s="2"/>
    </row>
    <row r="651" spans="6:6" ht="12.75">
      <c r="F651" s="2"/>
    </row>
    <row r="652" spans="6:6" ht="12.75">
      <c r="F652" s="2"/>
    </row>
    <row r="653" spans="6:6" ht="12.75">
      <c r="F653" s="2"/>
    </row>
    <row r="654" spans="6:6" ht="12.75">
      <c r="F654" s="2"/>
    </row>
    <row r="655" spans="6:6" ht="12.75">
      <c r="F655" s="2"/>
    </row>
    <row r="656" spans="6:6" ht="12.75">
      <c r="F656" s="2"/>
    </row>
    <row r="657" spans="6:6" ht="12.75">
      <c r="F657" s="2"/>
    </row>
    <row r="658" spans="6:6" ht="12.75">
      <c r="F658" s="2"/>
    </row>
    <row r="659" spans="6:6" ht="12.75">
      <c r="F659" s="2"/>
    </row>
    <row r="660" spans="6:6" ht="12.75">
      <c r="F660" s="2"/>
    </row>
    <row r="661" spans="6:6" ht="12.75">
      <c r="F661" s="2"/>
    </row>
    <row r="662" spans="6:6" ht="12.75">
      <c r="F662" s="2"/>
    </row>
    <row r="663" spans="6:6" ht="12.75">
      <c r="F663" s="2"/>
    </row>
    <row r="664" spans="6:6" ht="12.75">
      <c r="F664" s="2"/>
    </row>
    <row r="665" spans="6:6" ht="12.75">
      <c r="F665" s="2"/>
    </row>
    <row r="666" spans="6:6" ht="12.75">
      <c r="F666" s="2"/>
    </row>
    <row r="667" spans="6:6" ht="12.75">
      <c r="F667" s="2"/>
    </row>
    <row r="668" spans="6:6" ht="12.75">
      <c r="F668" s="2"/>
    </row>
    <row r="669" spans="6:6" ht="12.75">
      <c r="F669" s="2"/>
    </row>
    <row r="670" spans="6:6" ht="12.75">
      <c r="F670" s="2"/>
    </row>
    <row r="671" spans="6:6" ht="12.75">
      <c r="F671" s="2"/>
    </row>
    <row r="672" spans="6:6" ht="12.75">
      <c r="F672" s="2"/>
    </row>
    <row r="673" spans="6:6" ht="12.75">
      <c r="F673" s="2"/>
    </row>
    <row r="674" spans="6:6" ht="12.75">
      <c r="F674" s="2"/>
    </row>
    <row r="675" spans="6:6" ht="12.75">
      <c r="F675" s="2"/>
    </row>
    <row r="676" spans="6:6" ht="12.75">
      <c r="F676" s="2"/>
    </row>
    <row r="677" spans="6:6" ht="12.75">
      <c r="F677" s="2"/>
    </row>
    <row r="678" spans="6:6" ht="12.75">
      <c r="F678" s="2"/>
    </row>
    <row r="679" spans="6:6" ht="12.75">
      <c r="F679" s="2"/>
    </row>
    <row r="680" spans="6:6" ht="12.75">
      <c r="F680" s="2"/>
    </row>
    <row r="681" spans="6:6" ht="12.75">
      <c r="F681" s="2"/>
    </row>
    <row r="682" spans="6:6" ht="12.75">
      <c r="F682" s="2"/>
    </row>
    <row r="683" spans="6:6" ht="12.75">
      <c r="F683" s="2"/>
    </row>
    <row r="684" spans="6:6" ht="12.75">
      <c r="F684" s="2"/>
    </row>
    <row r="685" spans="6:6" ht="12.75">
      <c r="F685" s="2"/>
    </row>
    <row r="686" spans="6:6" ht="12.75">
      <c r="F686" s="2"/>
    </row>
    <row r="687" spans="6:6" ht="12.75">
      <c r="F687" s="2"/>
    </row>
    <row r="688" spans="6:6" ht="12.75">
      <c r="F688" s="2"/>
    </row>
    <row r="689" spans="6:6" ht="12.75">
      <c r="F689" s="2"/>
    </row>
    <row r="690" spans="6:6" ht="12.75">
      <c r="F690" s="2"/>
    </row>
    <row r="691" spans="6:6" ht="12.75">
      <c r="F691" s="2"/>
    </row>
    <row r="692" spans="6:6" ht="12.75">
      <c r="F692" s="2"/>
    </row>
    <row r="693" spans="6:6" ht="12.75">
      <c r="F693" s="2"/>
    </row>
    <row r="694" spans="6:6" ht="12.75">
      <c r="F694" s="2"/>
    </row>
    <row r="695" spans="6:6" ht="12.75">
      <c r="F695" s="2"/>
    </row>
    <row r="696" spans="6:6" ht="12.75">
      <c r="F696" s="2"/>
    </row>
    <row r="697" spans="6:6" ht="12.75">
      <c r="F697" s="2"/>
    </row>
    <row r="698" spans="6:6" ht="12.75">
      <c r="F698" s="2"/>
    </row>
    <row r="699" spans="6:6" ht="12.75">
      <c r="F699" s="2"/>
    </row>
    <row r="700" spans="6:6" ht="12.75">
      <c r="F700" s="2"/>
    </row>
    <row r="701" spans="6:6" ht="12.75">
      <c r="F701" s="2"/>
    </row>
    <row r="702" spans="6:6" ht="12.75">
      <c r="F702" s="2"/>
    </row>
    <row r="703" spans="6:6" ht="12.75">
      <c r="F703" s="2"/>
    </row>
    <row r="704" spans="6:6" ht="12.75">
      <c r="F704" s="2"/>
    </row>
    <row r="705" spans="6:6" ht="12.75">
      <c r="F705" s="2"/>
    </row>
    <row r="706" spans="6:6" ht="12.75">
      <c r="F706" s="2"/>
    </row>
    <row r="707" spans="6:6" ht="12.75">
      <c r="F707" s="2"/>
    </row>
    <row r="708" spans="6:6" ht="12.75">
      <c r="F708" s="2"/>
    </row>
    <row r="709" spans="6:6" ht="12.75">
      <c r="F709" s="2"/>
    </row>
    <row r="710" spans="6:6" ht="12.75">
      <c r="F710" s="2"/>
    </row>
    <row r="711" spans="6:6" ht="12.75">
      <c r="F711" s="2"/>
    </row>
    <row r="712" spans="6:6" ht="12.75">
      <c r="F712" s="2"/>
    </row>
    <row r="713" spans="6:6" ht="12.75">
      <c r="F713" s="2"/>
    </row>
    <row r="714" spans="6:6" ht="12.75">
      <c r="F714" s="2"/>
    </row>
    <row r="715" spans="6:6" ht="12.75">
      <c r="F715" s="2"/>
    </row>
    <row r="716" spans="6:6" ht="12.75">
      <c r="F716" s="2"/>
    </row>
    <row r="717" spans="6:6" ht="12.75">
      <c r="F717" s="2"/>
    </row>
    <row r="718" spans="6:6" ht="12.75">
      <c r="F718" s="2"/>
    </row>
    <row r="719" spans="6:6" ht="12.75">
      <c r="F719" s="2"/>
    </row>
    <row r="720" spans="6:6" ht="12.75">
      <c r="F720" s="2"/>
    </row>
    <row r="721" spans="6:6" ht="12.75">
      <c r="F721" s="2"/>
    </row>
    <row r="722" spans="6:6" ht="12.75">
      <c r="F722" s="2"/>
    </row>
    <row r="723" spans="6:6" ht="12.75">
      <c r="F723" s="2"/>
    </row>
    <row r="724" spans="6:6" ht="12.75">
      <c r="F724" s="2"/>
    </row>
    <row r="725" spans="6:6" ht="12.75">
      <c r="F725" s="2"/>
    </row>
    <row r="726" spans="6:6" ht="12.75">
      <c r="F726" s="2"/>
    </row>
    <row r="727" spans="6:6" ht="12.75">
      <c r="F727" s="2"/>
    </row>
    <row r="728" spans="6:6" ht="12.75">
      <c r="F728" s="2"/>
    </row>
    <row r="729" spans="6:6" ht="12.75">
      <c r="F729" s="2"/>
    </row>
    <row r="730" spans="6:6" ht="12.75">
      <c r="F730" s="2"/>
    </row>
    <row r="731" spans="6:6" ht="12.75">
      <c r="F731" s="2"/>
    </row>
    <row r="732" spans="6:6" ht="12.75">
      <c r="F732" s="2"/>
    </row>
    <row r="733" spans="6:6" ht="12.75">
      <c r="F733" s="2"/>
    </row>
    <row r="734" spans="6:6" ht="12.75">
      <c r="F734" s="2"/>
    </row>
    <row r="735" spans="6:6" ht="12.75">
      <c r="F735" s="2"/>
    </row>
    <row r="736" spans="6:6" ht="12.75">
      <c r="F736" s="2"/>
    </row>
    <row r="737" spans="6:6" ht="12.75">
      <c r="F737" s="2"/>
    </row>
    <row r="738" spans="6:6" ht="12.75">
      <c r="F738" s="2"/>
    </row>
    <row r="739" spans="6:6" ht="12.75">
      <c r="F739" s="2"/>
    </row>
    <row r="740" spans="6:6" ht="12.75">
      <c r="F740" s="2"/>
    </row>
    <row r="741" spans="6:6" ht="12.75">
      <c r="F741" s="2"/>
    </row>
    <row r="742" spans="6:6" ht="12.75">
      <c r="F742" s="2"/>
    </row>
    <row r="743" spans="6:6" ht="12.75">
      <c r="F743" s="2"/>
    </row>
    <row r="744" spans="6:6" ht="12.75">
      <c r="F744" s="2"/>
    </row>
    <row r="745" spans="6:6" ht="12.75">
      <c r="F745" s="2"/>
    </row>
    <row r="746" spans="6:6" ht="12.75">
      <c r="F746" s="2"/>
    </row>
    <row r="747" spans="6:6" ht="12.75">
      <c r="F747" s="2"/>
    </row>
    <row r="748" spans="6:6" ht="12.75">
      <c r="F748" s="2"/>
    </row>
    <row r="749" spans="6:6" ht="12.75">
      <c r="F749" s="2"/>
    </row>
    <row r="750" spans="6:6" ht="12.75">
      <c r="F750" s="2"/>
    </row>
    <row r="751" spans="6:6" ht="12.75">
      <c r="F751" s="2"/>
    </row>
    <row r="752" spans="6:6" ht="12.75">
      <c r="F752" s="2"/>
    </row>
    <row r="753" spans="6:6" ht="12.75">
      <c r="F753" s="2"/>
    </row>
    <row r="754" spans="6:6" ht="12.75">
      <c r="F754" s="2"/>
    </row>
    <row r="755" spans="6:6" ht="12.75">
      <c r="F755" s="2"/>
    </row>
    <row r="756" spans="6:6" ht="12.75">
      <c r="F756" s="2"/>
    </row>
    <row r="757" spans="6:6" ht="12.75">
      <c r="F757" s="2"/>
    </row>
    <row r="758" spans="6:6" ht="12.75">
      <c r="F758" s="2"/>
    </row>
    <row r="759" spans="6:6" ht="12.75">
      <c r="F759" s="2"/>
    </row>
    <row r="760" spans="6:6" ht="12.75">
      <c r="F760" s="2"/>
    </row>
    <row r="761" spans="6:6" ht="12.75">
      <c r="F761" s="2"/>
    </row>
    <row r="762" spans="6:6" ht="12.75">
      <c r="F762" s="2"/>
    </row>
    <row r="763" spans="6:6" ht="12.75">
      <c r="F763" s="2"/>
    </row>
    <row r="764" spans="6:6" ht="12.75">
      <c r="F764" s="2"/>
    </row>
    <row r="765" spans="6:6" ht="12.75">
      <c r="F765" s="2"/>
    </row>
    <row r="766" spans="6:6" ht="12.75">
      <c r="F766" s="2"/>
    </row>
    <row r="767" spans="6:6" ht="12.75">
      <c r="F767" s="2"/>
    </row>
    <row r="768" spans="6:6" ht="12.75">
      <c r="F768" s="2"/>
    </row>
    <row r="769" spans="6:6" ht="12.75">
      <c r="F769" s="2"/>
    </row>
    <row r="770" spans="6:6" ht="12.75">
      <c r="F770" s="2"/>
    </row>
    <row r="771" spans="6:6" ht="12.75">
      <c r="F771" s="2"/>
    </row>
    <row r="772" spans="6:6" ht="12.75">
      <c r="F772" s="2"/>
    </row>
    <row r="773" spans="6:6" ht="12.75">
      <c r="F773" s="2"/>
    </row>
    <row r="774" spans="6:6" ht="12.75">
      <c r="F774" s="2"/>
    </row>
    <row r="775" spans="6:6" ht="12.75">
      <c r="F775" s="2"/>
    </row>
    <row r="776" spans="6:6" ht="12.75">
      <c r="F776" s="2"/>
    </row>
    <row r="777" spans="6:6" ht="12.75">
      <c r="F777" s="2"/>
    </row>
    <row r="778" spans="6:6" ht="12.75">
      <c r="F778" s="2"/>
    </row>
    <row r="779" spans="6:6" ht="12.75">
      <c r="F779" s="2"/>
    </row>
    <row r="780" spans="6:6" ht="12.75">
      <c r="F780" s="2"/>
    </row>
    <row r="781" spans="6:6" ht="12.75">
      <c r="F781" s="2"/>
    </row>
    <row r="782" spans="6:6" ht="12.75">
      <c r="F782" s="2"/>
    </row>
    <row r="783" spans="6:6" ht="12.75">
      <c r="F783" s="2"/>
    </row>
    <row r="784" spans="6:6" ht="12.75">
      <c r="F784" s="2"/>
    </row>
    <row r="785" spans="6:6" ht="12.75">
      <c r="F785" s="2"/>
    </row>
    <row r="786" spans="6:6" ht="12.75">
      <c r="F786" s="2"/>
    </row>
    <row r="787" spans="6:6" ht="12.75">
      <c r="F787" s="2"/>
    </row>
    <row r="788" spans="6:6" ht="12.75">
      <c r="F788" s="2"/>
    </row>
    <row r="789" spans="6:6" ht="12.75">
      <c r="F789" s="2"/>
    </row>
    <row r="790" spans="6:6" ht="12.75">
      <c r="F790" s="2"/>
    </row>
    <row r="791" spans="6:6" ht="12.75">
      <c r="F791" s="2"/>
    </row>
    <row r="792" spans="6:6" ht="12.75">
      <c r="F792" s="2"/>
    </row>
    <row r="793" spans="6:6" ht="12.75">
      <c r="F793" s="2"/>
    </row>
    <row r="794" spans="6:6" ht="12.75">
      <c r="F794" s="2"/>
    </row>
    <row r="795" spans="6:6" ht="12.75">
      <c r="F795" s="2"/>
    </row>
    <row r="796" spans="6:6" ht="12.75">
      <c r="F796" s="2"/>
    </row>
    <row r="797" spans="6:6" ht="12.75">
      <c r="F797" s="2"/>
    </row>
    <row r="798" spans="6:6" ht="12.75">
      <c r="F798" s="2"/>
    </row>
    <row r="799" spans="6:6" ht="12.75">
      <c r="F799" s="2"/>
    </row>
    <row r="800" spans="6:6" ht="12.75">
      <c r="F800" s="2"/>
    </row>
    <row r="801" spans="6:6" ht="12.75">
      <c r="F801" s="2"/>
    </row>
    <row r="802" spans="6:6" ht="12.75">
      <c r="F802" s="2"/>
    </row>
    <row r="803" spans="6:6" ht="12.75">
      <c r="F803" s="2"/>
    </row>
    <row r="804" spans="6:6" ht="12.75">
      <c r="F804" s="2"/>
    </row>
    <row r="805" spans="6:6" ht="12.75">
      <c r="F805" s="2"/>
    </row>
    <row r="806" spans="6:6" ht="12.75">
      <c r="F806" s="2"/>
    </row>
    <row r="807" spans="6:6" ht="12.75">
      <c r="F807" s="2"/>
    </row>
    <row r="808" spans="6:6" ht="12.75">
      <c r="F808" s="2"/>
    </row>
    <row r="809" spans="6:6" ht="12.75">
      <c r="F809" s="2"/>
    </row>
    <row r="810" spans="6:6" ht="12.75">
      <c r="F810" s="2"/>
    </row>
    <row r="811" spans="6:6" ht="12.75">
      <c r="F811" s="2"/>
    </row>
    <row r="812" spans="6:6" ht="12.75">
      <c r="F812" s="2"/>
    </row>
    <row r="813" spans="6:6" ht="12.75">
      <c r="F813" s="2"/>
    </row>
    <row r="814" spans="6:6" ht="12.75">
      <c r="F814" s="2"/>
    </row>
    <row r="815" spans="6:6" ht="12.75">
      <c r="F815" s="2"/>
    </row>
    <row r="816" spans="6:6" ht="12.75">
      <c r="F816" s="2"/>
    </row>
    <row r="817" spans="6:6" ht="12.75">
      <c r="F817" s="2"/>
    </row>
    <row r="818" spans="6:6" ht="12.75">
      <c r="F818" s="2"/>
    </row>
    <row r="819" spans="6:6" ht="12.75">
      <c r="F819" s="2"/>
    </row>
    <row r="820" spans="6:6" ht="12.75">
      <c r="F820" s="2"/>
    </row>
    <row r="821" spans="6:6" ht="12.75">
      <c r="F821" s="2"/>
    </row>
    <row r="822" spans="6:6" ht="12.75">
      <c r="F822" s="2"/>
    </row>
    <row r="823" spans="6:6" ht="12.75">
      <c r="F823" s="2"/>
    </row>
    <row r="824" spans="6:6" ht="12.75">
      <c r="F824" s="2"/>
    </row>
    <row r="825" spans="6:6" ht="12.75">
      <c r="F825" s="2"/>
    </row>
    <row r="826" spans="6:6" ht="12.75">
      <c r="F826" s="2"/>
    </row>
    <row r="827" spans="6:6" ht="12.75">
      <c r="F827" s="2"/>
    </row>
    <row r="828" spans="6:6" ht="12.75">
      <c r="F828" s="2"/>
    </row>
    <row r="829" spans="6:6" ht="12.75">
      <c r="F829" s="2"/>
    </row>
    <row r="830" spans="6:6" ht="12.75">
      <c r="F830" s="2"/>
    </row>
    <row r="831" spans="6:6" ht="12.75">
      <c r="F831" s="2"/>
    </row>
    <row r="832" spans="6:6" ht="12.75">
      <c r="F832" s="2"/>
    </row>
    <row r="833" spans="6:6" ht="12.75">
      <c r="F833" s="2"/>
    </row>
    <row r="834" spans="6:6" ht="12.75">
      <c r="F834" s="2"/>
    </row>
    <row r="835" spans="6:6" ht="12.75">
      <c r="F835" s="2"/>
    </row>
    <row r="836" spans="6:6" ht="12.75">
      <c r="F836" s="2"/>
    </row>
    <row r="837" spans="6:6" ht="12.75">
      <c r="F837" s="2"/>
    </row>
    <row r="838" spans="6:6" ht="12.75">
      <c r="F838" s="2"/>
    </row>
    <row r="839" spans="6:6" ht="12.75">
      <c r="F839" s="2"/>
    </row>
    <row r="840" spans="6:6" ht="12.75">
      <c r="F840" s="2"/>
    </row>
    <row r="841" spans="6:6" ht="12.75">
      <c r="F841" s="2"/>
    </row>
    <row r="842" spans="6:6" ht="12.75">
      <c r="F842" s="2"/>
    </row>
    <row r="843" spans="6:6" ht="12.75">
      <c r="F843" s="2"/>
    </row>
    <row r="844" spans="6:6" ht="12.75">
      <c r="F844" s="2"/>
    </row>
    <row r="845" spans="6:6" ht="12.75">
      <c r="F845" s="2"/>
    </row>
    <row r="846" spans="6:6" ht="12.75">
      <c r="F846" s="2"/>
    </row>
    <row r="847" spans="6:6" ht="12.75">
      <c r="F847" s="2"/>
    </row>
    <row r="848" spans="6:6" ht="12.75">
      <c r="F848" s="2"/>
    </row>
    <row r="849" spans="6:6" ht="12.75">
      <c r="F849" s="2"/>
    </row>
    <row r="850" spans="6:6" ht="12.75">
      <c r="F850" s="2"/>
    </row>
    <row r="851" spans="6:6" ht="12.75">
      <c r="F851" s="2"/>
    </row>
    <row r="852" spans="6:6" ht="12.75">
      <c r="F852" s="2"/>
    </row>
    <row r="853" spans="6:6" ht="12.75">
      <c r="F853" s="2"/>
    </row>
    <row r="854" spans="6:6" ht="12.75">
      <c r="F854" s="2"/>
    </row>
    <row r="855" spans="6:6" ht="12.75">
      <c r="F855" s="2"/>
    </row>
    <row r="856" spans="6:6" ht="12.75">
      <c r="F856" s="2"/>
    </row>
    <row r="857" spans="6:6" ht="12.75">
      <c r="F857" s="2"/>
    </row>
    <row r="858" spans="6:6" ht="12.75">
      <c r="F858" s="2"/>
    </row>
    <row r="859" spans="6:6" ht="12.75">
      <c r="F859" s="2"/>
    </row>
    <row r="860" spans="6:6" ht="12.75">
      <c r="F860" s="2"/>
    </row>
    <row r="861" spans="6:6" ht="12.75">
      <c r="F861" s="2"/>
    </row>
    <row r="862" spans="6:6" ht="12.75">
      <c r="F862" s="2"/>
    </row>
    <row r="863" spans="6:6" ht="12.75">
      <c r="F863" s="2"/>
    </row>
    <row r="864" spans="6:6" ht="12.75">
      <c r="F864" s="2"/>
    </row>
    <row r="865" spans="6:6" ht="12.75">
      <c r="F865" s="2"/>
    </row>
    <row r="866" spans="6:6" ht="12.75">
      <c r="F866" s="2"/>
    </row>
    <row r="867" spans="6:6" ht="12.75">
      <c r="F867" s="2"/>
    </row>
    <row r="868" spans="6:6" ht="12.75">
      <c r="F868" s="2"/>
    </row>
    <row r="869" spans="6:6" ht="12.75">
      <c r="F869" s="2"/>
    </row>
    <row r="870" spans="6:6" ht="12.75">
      <c r="F870" s="2"/>
    </row>
    <row r="871" spans="6:6" ht="12.75">
      <c r="F871" s="2"/>
    </row>
    <row r="872" spans="6:6" ht="12.75">
      <c r="F872" s="2"/>
    </row>
    <row r="873" spans="6:6" ht="12.75">
      <c r="F873" s="2"/>
    </row>
    <row r="874" spans="6:6" ht="12.75">
      <c r="F874" s="2"/>
    </row>
    <row r="875" spans="6:6" ht="12.75">
      <c r="F875" s="2"/>
    </row>
    <row r="876" spans="6:6" ht="12.75">
      <c r="F876" s="2"/>
    </row>
    <row r="877" spans="6:6" ht="12.75">
      <c r="F877" s="2"/>
    </row>
    <row r="878" spans="6:6" ht="12.75">
      <c r="F878" s="2"/>
    </row>
    <row r="879" spans="6:6" ht="12.75">
      <c r="F879" s="2"/>
    </row>
    <row r="880" spans="6:6" ht="12.75">
      <c r="F880" s="2"/>
    </row>
    <row r="881" spans="6:6" ht="12.75">
      <c r="F881" s="2"/>
    </row>
    <row r="882" spans="6:6" ht="12.75">
      <c r="F882" s="2"/>
    </row>
    <row r="883" spans="6:6" ht="12.75">
      <c r="F883" s="2"/>
    </row>
    <row r="884" spans="6:6" ht="12.75">
      <c r="F884" s="2"/>
    </row>
    <row r="885" spans="6:6" ht="12.75">
      <c r="F885" s="2"/>
    </row>
    <row r="886" spans="6:6" ht="12.75">
      <c r="F886" s="2"/>
    </row>
    <row r="887" spans="6:6" ht="12.75">
      <c r="F887" s="2"/>
    </row>
    <row r="888" spans="6:6" ht="12.75">
      <c r="F888" s="2"/>
    </row>
    <row r="889" spans="6:6" ht="12.75">
      <c r="F889" s="2"/>
    </row>
    <row r="890" spans="6:6" ht="12.75">
      <c r="F890" s="2"/>
    </row>
    <row r="891" spans="6:6" ht="12.75">
      <c r="F891" s="2"/>
    </row>
    <row r="892" spans="6:6" ht="12.75">
      <c r="F892" s="2"/>
    </row>
    <row r="893" spans="6:6" ht="12.75">
      <c r="F893" s="2"/>
    </row>
    <row r="894" spans="6:6" ht="12.75">
      <c r="F894" s="2"/>
    </row>
    <row r="895" spans="6:6" ht="12.75">
      <c r="F895" s="2"/>
    </row>
    <row r="896" spans="6:6" ht="12.75">
      <c r="F896" s="2"/>
    </row>
    <row r="897" spans="6:6" ht="12.75">
      <c r="F897" s="2"/>
    </row>
    <row r="898" spans="6:6" ht="12.75">
      <c r="F898" s="2"/>
    </row>
    <row r="899" spans="6:6" ht="12.75">
      <c r="F899" s="2"/>
    </row>
    <row r="900" spans="6:6" ht="12.75">
      <c r="F900" s="2"/>
    </row>
    <row r="901" spans="6:6" ht="12.75">
      <c r="F901" s="2"/>
    </row>
    <row r="902" spans="6:6" ht="12.75">
      <c r="F902" s="2"/>
    </row>
    <row r="903" spans="6:6" ht="12.75">
      <c r="F903" s="2"/>
    </row>
    <row r="904" spans="6:6" ht="12.75">
      <c r="F904" s="2"/>
    </row>
    <row r="905" spans="6:6" ht="12.75">
      <c r="F905" s="2"/>
    </row>
    <row r="906" spans="6:6" ht="12.75">
      <c r="F906" s="2"/>
    </row>
    <row r="907" spans="6:6" ht="12.75">
      <c r="F907" s="2"/>
    </row>
    <row r="908" spans="6:6" ht="12.75">
      <c r="F908" s="2"/>
    </row>
    <row r="909" spans="6:6" ht="12.75">
      <c r="F909" s="2"/>
    </row>
    <row r="910" spans="6:6" ht="12.75">
      <c r="F910" s="2"/>
    </row>
    <row r="911" spans="6:6" ht="12.75">
      <c r="F911" s="2"/>
    </row>
    <row r="912" spans="6:6" ht="12.75">
      <c r="F912" s="2"/>
    </row>
    <row r="913" spans="6:6" ht="12.75">
      <c r="F913" s="2"/>
    </row>
    <row r="914" spans="6:6" ht="12.75">
      <c r="F914" s="2"/>
    </row>
    <row r="915" spans="6:6" ht="12.75">
      <c r="F915" s="2"/>
    </row>
    <row r="916" spans="6:6" ht="12.75">
      <c r="F916" s="2"/>
    </row>
    <row r="917" spans="6:6" ht="12.75">
      <c r="F917" s="2"/>
    </row>
    <row r="918" spans="6:6" ht="12.75">
      <c r="F918" s="2"/>
    </row>
    <row r="919" spans="6:6" ht="12.75">
      <c r="F919" s="2"/>
    </row>
    <row r="920" spans="6:6" ht="12.75">
      <c r="F920" s="2"/>
    </row>
    <row r="921" spans="6:6" ht="12.75">
      <c r="F921" s="2"/>
    </row>
    <row r="922" spans="6:6" ht="12.75">
      <c r="F922" s="2"/>
    </row>
    <row r="923" spans="6:6" ht="12.75">
      <c r="F923" s="2"/>
    </row>
    <row r="924" spans="6:6" ht="12.75">
      <c r="F924" s="2"/>
    </row>
    <row r="925" spans="6:6" ht="12.75">
      <c r="F925" s="2"/>
    </row>
    <row r="926" spans="6:6" ht="12.75">
      <c r="F926" s="2"/>
    </row>
    <row r="927" spans="6:6" ht="12.75">
      <c r="F927" s="2"/>
    </row>
    <row r="928" spans="6:6" ht="12.75">
      <c r="F928" s="2"/>
    </row>
    <row r="929" spans="6:6" ht="12.75">
      <c r="F929" s="2"/>
    </row>
    <row r="930" spans="6:6" ht="12.75">
      <c r="F930" s="2"/>
    </row>
    <row r="931" spans="6:6" ht="12.75">
      <c r="F931" s="2"/>
    </row>
    <row r="932" spans="6:6" ht="12.75">
      <c r="F932" s="2"/>
    </row>
    <row r="933" spans="6:6" ht="12.75">
      <c r="F933" s="2"/>
    </row>
    <row r="934" spans="6:6" ht="12.75">
      <c r="F934" s="2"/>
    </row>
    <row r="935" spans="6:6" ht="12.75">
      <c r="F935" s="2"/>
    </row>
    <row r="936" spans="6:6" ht="12.75">
      <c r="F936" s="2"/>
    </row>
    <row r="937" spans="6:6" ht="12.75">
      <c r="F937" s="2"/>
    </row>
    <row r="938" spans="6:6" ht="12.75">
      <c r="F938" s="2"/>
    </row>
    <row r="939" spans="6:6" ht="12.75">
      <c r="F939" s="2"/>
    </row>
    <row r="940" spans="6:6" ht="12.75">
      <c r="F940" s="2"/>
    </row>
    <row r="941" spans="6:6" ht="12.75">
      <c r="F941" s="2"/>
    </row>
    <row r="942" spans="6:6" ht="12.75">
      <c r="F942" s="2"/>
    </row>
    <row r="943" spans="6:6" ht="12.75">
      <c r="F943" s="2"/>
    </row>
    <row r="944" spans="6:6" ht="12.75">
      <c r="F944" s="2"/>
    </row>
    <row r="945" spans="6:6" ht="12.75">
      <c r="F945" s="2"/>
    </row>
    <row r="946" spans="6:6" ht="12.75">
      <c r="F946" s="2"/>
    </row>
    <row r="947" spans="6:6" ht="12.75">
      <c r="F947" s="2"/>
    </row>
    <row r="948" spans="6:6" ht="12.75">
      <c r="F948" s="2"/>
    </row>
    <row r="949" spans="6:6" ht="12.75">
      <c r="F949" s="2"/>
    </row>
    <row r="950" spans="6:6" ht="12.75">
      <c r="F950" s="2"/>
    </row>
    <row r="951" spans="6:6" ht="12.75">
      <c r="F951" s="2"/>
    </row>
    <row r="952" spans="6:6" ht="12.75">
      <c r="F952" s="2"/>
    </row>
    <row r="953" spans="6:6" ht="12.75">
      <c r="F953" s="2"/>
    </row>
    <row r="954" spans="6:6" ht="12.75">
      <c r="F954" s="2"/>
    </row>
    <row r="955" spans="6:6" ht="12.75">
      <c r="F955" s="2"/>
    </row>
    <row r="956" spans="6:6" ht="12.75">
      <c r="F956" s="2"/>
    </row>
    <row r="957" spans="6:6" ht="12.75">
      <c r="F957" s="2"/>
    </row>
    <row r="958" spans="6:6" ht="12.75">
      <c r="F958" s="2"/>
    </row>
    <row r="959" spans="6:6" ht="12.75">
      <c r="F959" s="2"/>
    </row>
    <row r="960" spans="6:6" ht="12.75">
      <c r="F960" s="2"/>
    </row>
    <row r="961" spans="6:6" ht="12.75">
      <c r="F961" s="2"/>
    </row>
    <row r="962" spans="6:6" ht="12.75">
      <c r="F962" s="2"/>
    </row>
    <row r="963" spans="6:6" ht="12.75">
      <c r="F963" s="2"/>
    </row>
    <row r="964" spans="6:6" ht="12.75">
      <c r="F964" s="2"/>
    </row>
    <row r="965" spans="6:6" ht="12.75">
      <c r="F965" s="2"/>
    </row>
    <row r="966" spans="6:6" ht="12.75">
      <c r="F966" s="2"/>
    </row>
    <row r="967" spans="6:6" ht="12.75">
      <c r="F967" s="2"/>
    </row>
    <row r="968" spans="6:6" ht="12.75">
      <c r="F968" s="2"/>
    </row>
    <row r="969" spans="6:6" ht="12.75">
      <c r="F969" s="2"/>
    </row>
    <row r="970" spans="6:6" ht="12.75">
      <c r="F970" s="2"/>
    </row>
    <row r="971" spans="6:6" ht="12.75">
      <c r="F971" s="2"/>
    </row>
    <row r="972" spans="6:6" ht="12.75">
      <c r="F972" s="2"/>
    </row>
    <row r="973" spans="6:6" ht="12.75">
      <c r="F973" s="2"/>
    </row>
    <row r="974" spans="6:6" ht="12.75">
      <c r="F974" s="2"/>
    </row>
    <row r="975" spans="6:6" ht="12.75">
      <c r="F975" s="2"/>
    </row>
    <row r="976" spans="6:6" ht="12.75">
      <c r="F976" s="2"/>
    </row>
    <row r="977" spans="6:6" ht="12.75">
      <c r="F977" s="2"/>
    </row>
    <row r="978" spans="6:6" ht="12.75">
      <c r="F978" s="2"/>
    </row>
    <row r="979" spans="6:6" ht="12.75">
      <c r="F979" s="2"/>
    </row>
    <row r="980" spans="6:6" ht="12.75">
      <c r="F980" s="2"/>
    </row>
    <row r="981" spans="6:6" ht="12.75">
      <c r="F981" s="2"/>
    </row>
    <row r="982" spans="6:6" ht="12.75">
      <c r="F982" s="2"/>
    </row>
    <row r="983" spans="6:6" ht="12.75">
      <c r="F983" s="2"/>
    </row>
    <row r="984" spans="6:6" ht="12.75">
      <c r="F984" s="2"/>
    </row>
    <row r="985" spans="6:6" ht="12.75">
      <c r="F985" s="2"/>
    </row>
    <row r="986" spans="6:6" ht="12.75">
      <c r="F986" s="2"/>
    </row>
    <row r="987" spans="6:6" ht="12.75">
      <c r="F987" s="2"/>
    </row>
    <row r="988" spans="6:6" ht="12.75">
      <c r="F988" s="2"/>
    </row>
    <row r="989" spans="6:6" ht="12.75">
      <c r="F989" s="2"/>
    </row>
    <row r="990" spans="6:6" ht="12.75">
      <c r="F990" s="2"/>
    </row>
    <row r="991" spans="6:6" ht="12.75">
      <c r="F991" s="2"/>
    </row>
    <row r="992" spans="6:6" ht="12.75">
      <c r="F992" s="2"/>
    </row>
    <row r="993" spans="6:6" ht="12.75">
      <c r="F993" s="2"/>
    </row>
    <row r="994" spans="6:6" ht="12.75">
      <c r="F994" s="2"/>
    </row>
    <row r="995" spans="6:6" ht="12.75">
      <c r="F995" s="2"/>
    </row>
    <row r="996" spans="6:6" ht="12.75">
      <c r="F996" s="2"/>
    </row>
    <row r="997" spans="6:6" ht="12.75">
      <c r="F997" s="2"/>
    </row>
    <row r="998" spans="6:6" ht="12.75">
      <c r="F998" s="2"/>
    </row>
    <row r="999" spans="6:6" ht="12.75">
      <c r="F999" s="2"/>
    </row>
    <row r="1000" spans="6:6" ht="12.75">
      <c r="F1000" s="2"/>
    </row>
    <row r="1001" spans="6:6" ht="12.75">
      <c r="F1001" s="2"/>
    </row>
    <row r="1002" spans="6:6" ht="12.75">
      <c r="F1002" s="2"/>
    </row>
    <row r="1003" spans="6:6" ht="12.75">
      <c r="F1003" s="2"/>
    </row>
    <row r="1004" spans="6:6" ht="12.75">
      <c r="F1004" s="2"/>
    </row>
    <row r="1005" spans="6:6" ht="12.75">
      <c r="F1005" s="2"/>
    </row>
    <row r="1006" spans="6:6" ht="12.75">
      <c r="F1006" s="2"/>
    </row>
    <row r="1007" spans="6:6" ht="12.75">
      <c r="F1007" s="2"/>
    </row>
    <row r="1008" spans="6:6" ht="12.75">
      <c r="F1008" s="2"/>
    </row>
    <row r="1009" spans="6:6" ht="12.75">
      <c r="F1009" s="2"/>
    </row>
    <row r="1010" spans="6:6" ht="12.75">
      <c r="F1010" s="2"/>
    </row>
    <row r="1011" spans="6:6" ht="12.75">
      <c r="F1011" s="2"/>
    </row>
    <row r="1012" spans="6:6" ht="12.75">
      <c r="F1012" s="2"/>
    </row>
    <row r="1013" spans="6:6" ht="12.75">
      <c r="F1013" s="2"/>
    </row>
    <row r="1014" spans="6:6" ht="12.75">
      <c r="F1014" s="2"/>
    </row>
    <row r="1015" spans="6:6" ht="12.75">
      <c r="F1015" s="2"/>
    </row>
    <row r="1016" spans="6:6" ht="12.75">
      <c r="F1016" s="2"/>
    </row>
    <row r="1017" spans="6:6" ht="12.75">
      <c r="F1017" s="2"/>
    </row>
    <row r="1018" spans="6:6" ht="12.75">
      <c r="F1018" s="2"/>
    </row>
    <row r="1019" spans="6:6" ht="12.75">
      <c r="F1019" s="2"/>
    </row>
    <row r="1020" spans="6:6" ht="12.75">
      <c r="F1020" s="2"/>
    </row>
    <row r="1021" spans="6:6" ht="12.75">
      <c r="F1021" s="2"/>
    </row>
    <row r="1022" spans="6:6" ht="12.75">
      <c r="F1022" s="2"/>
    </row>
    <row r="1023" spans="6:6" ht="12.75">
      <c r="F1023" s="2"/>
    </row>
    <row r="1024" spans="6:6" ht="12.75">
      <c r="F1024" s="2"/>
    </row>
    <row r="1025" spans="6:6" ht="12.75">
      <c r="F1025" s="2"/>
    </row>
    <row r="1026" spans="6:6" ht="12.75">
      <c r="F1026" s="2"/>
    </row>
    <row r="1027" spans="6:6" ht="12.75">
      <c r="F1027" s="2"/>
    </row>
    <row r="1028" spans="6:6" ht="12.75">
      <c r="F1028" s="2"/>
    </row>
    <row r="1029" spans="6:6" ht="12.75">
      <c r="F1029" s="2"/>
    </row>
    <row r="1030" spans="6:6" ht="12.75">
      <c r="F1030" s="2"/>
    </row>
    <row r="1031" spans="6:6" ht="12.75">
      <c r="F1031" s="2"/>
    </row>
    <row r="1032" spans="6:6" ht="12.75">
      <c r="F1032" s="2"/>
    </row>
    <row r="1033" spans="6:6" ht="12.75">
      <c r="F1033" s="2"/>
    </row>
    <row r="1034" spans="6:6" ht="12.75">
      <c r="F1034" s="2"/>
    </row>
    <row r="1035" spans="6:6" ht="12.75">
      <c r="F1035" s="2"/>
    </row>
    <row r="1036" spans="6:6" ht="12.75">
      <c r="F1036" s="2"/>
    </row>
    <row r="1037" spans="6:6" ht="12.75">
      <c r="F1037" s="2"/>
    </row>
    <row r="1038" spans="6:6" ht="12.75">
      <c r="F1038" s="2"/>
    </row>
    <row r="1039" spans="6:6" ht="12.75">
      <c r="F1039" s="2"/>
    </row>
    <row r="1040" spans="6:6" ht="12.75">
      <c r="F1040" s="2"/>
    </row>
    <row r="1041" spans="6:6" ht="12.75">
      <c r="F1041" s="2"/>
    </row>
    <row r="1042" spans="6:6" ht="12.75">
      <c r="F1042" s="2"/>
    </row>
    <row r="1043" spans="6:6" ht="12.75">
      <c r="F1043" s="2"/>
    </row>
    <row r="1044" spans="6:6" ht="12.75"/>
    <row r="1045" spans="6:6" ht="12.75"/>
    <row r="1046" spans="6:6" ht="12.75"/>
  </sheetData>
  <autoFilter ref="A4:K4"/>
  <mergeCells count="6">
    <mergeCell ref="A1:C1"/>
    <mergeCell ref="D1:I1"/>
    <mergeCell ref="A2:C2"/>
    <mergeCell ref="D2:I2"/>
    <mergeCell ref="B3:C3"/>
    <mergeCell ref="D3:I3"/>
  </mergeCells>
  <conditionalFormatting sqref="B28 B25 B19">
    <cfRule type="duplicateValues" dxfId="8" priority="4"/>
  </conditionalFormatting>
  <conditionalFormatting sqref="B18:B29">
    <cfRule type="duplicateValues" dxfId="7" priority="3"/>
  </conditionalFormatting>
  <conditionalFormatting sqref="B18:B29">
    <cfRule type="duplicateValues" dxfId="6" priority="5"/>
  </conditionalFormatting>
  <conditionalFormatting sqref="B6:B17">
    <cfRule type="expression" dxfId="5" priority="2">
      <formula>COUNTIF(B:B,B6)&gt;1</formula>
    </cfRule>
  </conditionalFormatting>
  <conditionalFormatting sqref="B5">
    <cfRule type="expression" dxfId="4" priority="1">
      <formula>COUNTIF(B:B,B5)&gt;1</formula>
    </cfRule>
  </conditionalFormatting>
  <pageMargins left="0.31496062992126" right="0.31496062992126" top="0.31496062992126" bottom="0.511811023622047" header="0.31496062992126" footer="0.27559055118110198"/>
  <pageSetup paperSize="9" scale="74" fitToHeight="0" orientation="landscape" r:id="rId1"/>
  <headerFooter>
    <oddFooter>&amp;R&amp;P/&amp;N</oddFooter>
  </headerFooter>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1030"/>
  <sheetViews>
    <sheetView view="pageBreakPreview" zoomScale="70" zoomScaleNormal="100" zoomScaleSheetLayoutView="70" workbookViewId="0">
      <selection activeCell="F9" sqref="F9"/>
    </sheetView>
  </sheetViews>
  <sheetFormatPr defaultColWidth="14.42578125" defaultRowHeight="15.75" customHeight="1"/>
  <cols>
    <col min="1" max="1" width="6" style="1" customWidth="1"/>
    <col min="2" max="2" width="18.5703125" style="61" customWidth="1"/>
    <col min="3" max="3" width="24.85546875" style="61" bestFit="1" customWidth="1"/>
    <col min="4" max="4" width="16.85546875" style="61" customWidth="1"/>
    <col min="5" max="5" width="30.28515625" style="61" customWidth="1"/>
    <col min="6" max="6" width="43.140625" style="61" customWidth="1"/>
    <col min="7" max="7" width="36.42578125" style="61" bestFit="1" customWidth="1"/>
    <col min="8" max="8" width="14.85546875" style="8" customWidth="1"/>
    <col min="9" max="9" width="10.42578125" style="1" customWidth="1"/>
    <col min="10" max="16384" width="14.42578125" style="1"/>
  </cols>
  <sheetData>
    <row r="1" spans="1:13" s="7" customFormat="1">
      <c r="A1" s="260" t="s">
        <v>5</v>
      </c>
      <c r="B1" s="260"/>
      <c r="C1" s="260"/>
      <c r="D1" s="261" t="s">
        <v>8</v>
      </c>
      <c r="E1" s="261"/>
      <c r="F1" s="261"/>
      <c r="G1" s="261"/>
      <c r="H1" s="261"/>
      <c r="I1" s="261"/>
      <c r="J1" s="239"/>
      <c r="K1" s="239"/>
    </row>
    <row r="2" spans="1:13" s="7" customFormat="1">
      <c r="A2" s="261" t="s">
        <v>6</v>
      </c>
      <c r="B2" s="261"/>
      <c r="C2" s="261"/>
      <c r="D2" s="261" t="s">
        <v>15</v>
      </c>
      <c r="E2" s="261"/>
      <c r="F2" s="261"/>
      <c r="G2" s="261"/>
      <c r="H2" s="261"/>
      <c r="I2" s="261"/>
      <c r="J2" s="239"/>
      <c r="K2" s="239"/>
    </row>
    <row r="3" spans="1:13" s="7" customFormat="1">
      <c r="A3" s="239"/>
      <c r="B3" s="264"/>
      <c r="C3" s="264"/>
      <c r="D3" s="263" t="s">
        <v>27</v>
      </c>
      <c r="E3" s="263"/>
      <c r="F3" s="263"/>
      <c r="G3" s="263"/>
      <c r="H3" s="263"/>
      <c r="I3" s="263"/>
      <c r="J3" s="239"/>
      <c r="K3" s="239"/>
    </row>
    <row r="4" spans="1:13" s="4" customFormat="1" ht="15.75" customHeight="1">
      <c r="A4" s="243" t="s">
        <v>0</v>
      </c>
      <c r="B4" s="243" t="s">
        <v>10</v>
      </c>
      <c r="C4" s="65" t="s">
        <v>18</v>
      </c>
      <c r="D4" s="42" t="s">
        <v>1</v>
      </c>
      <c r="E4" s="42" t="s">
        <v>2</v>
      </c>
      <c r="F4" s="43" t="s">
        <v>4</v>
      </c>
      <c r="G4" s="42" t="s">
        <v>3</v>
      </c>
      <c r="H4" s="42" t="s">
        <v>13</v>
      </c>
      <c r="I4" s="44" t="s">
        <v>7</v>
      </c>
    </row>
    <row r="5" spans="1:13" s="4" customFormat="1" ht="47.25">
      <c r="A5" s="234">
        <v>1</v>
      </c>
      <c r="B5" s="159">
        <v>26207123436</v>
      </c>
      <c r="C5" s="126" t="s">
        <v>35</v>
      </c>
      <c r="D5" s="240" t="s">
        <v>36</v>
      </c>
      <c r="E5" s="126" t="s">
        <v>45</v>
      </c>
      <c r="F5" s="241" t="s">
        <v>50</v>
      </c>
      <c r="G5" s="240" t="s">
        <v>20</v>
      </c>
      <c r="H5" s="125" t="s">
        <v>19</v>
      </c>
      <c r="I5" s="126"/>
      <c r="J5" s="240">
        <v>359058788</v>
      </c>
      <c r="K5" s="240" t="s">
        <v>58</v>
      </c>
    </row>
    <row r="6" spans="1:13" s="4" customFormat="1" ht="47.25">
      <c r="A6" s="234">
        <v>2</v>
      </c>
      <c r="B6" s="159">
        <v>26217232126</v>
      </c>
      <c r="C6" s="126" t="s">
        <v>37</v>
      </c>
      <c r="D6" s="240" t="s">
        <v>36</v>
      </c>
      <c r="E6" s="126" t="s">
        <v>45</v>
      </c>
      <c r="F6" s="241" t="s">
        <v>51</v>
      </c>
      <c r="G6" s="240" t="s">
        <v>20</v>
      </c>
      <c r="H6" s="47" t="s">
        <v>19</v>
      </c>
      <c r="I6" s="117"/>
      <c r="J6" s="240">
        <v>559029086</v>
      </c>
      <c r="K6" s="240" t="s">
        <v>59</v>
      </c>
    </row>
    <row r="7" spans="1:13" s="4" customFormat="1" ht="47.25">
      <c r="A7" s="234">
        <v>3</v>
      </c>
      <c r="B7" s="159">
        <v>26207236269</v>
      </c>
      <c r="C7" s="126" t="s">
        <v>38</v>
      </c>
      <c r="D7" s="240" t="s">
        <v>39</v>
      </c>
      <c r="E7" s="126" t="s">
        <v>45</v>
      </c>
      <c r="F7" s="242" t="s">
        <v>52</v>
      </c>
      <c r="G7" s="240" t="s">
        <v>20</v>
      </c>
      <c r="H7" s="47" t="s">
        <v>19</v>
      </c>
      <c r="I7" s="117"/>
      <c r="J7" s="240">
        <v>788591360</v>
      </c>
      <c r="K7" s="240" t="s">
        <v>60</v>
      </c>
    </row>
    <row r="8" spans="1:13" s="4" customFormat="1" ht="47.25">
      <c r="A8" s="234">
        <v>4</v>
      </c>
      <c r="B8" s="159">
        <v>26207241857</v>
      </c>
      <c r="C8" s="126" t="s">
        <v>26</v>
      </c>
      <c r="D8" s="240" t="s">
        <v>24</v>
      </c>
      <c r="E8" s="126" t="s">
        <v>46</v>
      </c>
      <c r="F8" s="242" t="s">
        <v>53</v>
      </c>
      <c r="G8" s="240" t="s">
        <v>21</v>
      </c>
      <c r="H8" s="47" t="s">
        <v>19</v>
      </c>
      <c r="I8" s="117"/>
      <c r="J8" s="240">
        <v>935116149</v>
      </c>
      <c r="K8" s="240" t="s">
        <v>61</v>
      </c>
    </row>
    <row r="9" spans="1:13" s="4" customFormat="1" ht="47.25">
      <c r="A9" s="234">
        <v>5</v>
      </c>
      <c r="B9" s="159">
        <v>26217242479</v>
      </c>
      <c r="C9" s="126" t="s">
        <v>40</v>
      </c>
      <c r="D9" s="240" t="s">
        <v>41</v>
      </c>
      <c r="E9" s="126" t="s">
        <v>47</v>
      </c>
      <c r="F9" s="241" t="s">
        <v>54</v>
      </c>
      <c r="G9" s="240" t="s">
        <v>21</v>
      </c>
      <c r="H9" s="47" t="s">
        <v>19</v>
      </c>
      <c r="I9" s="117"/>
      <c r="J9" s="240">
        <v>788547137</v>
      </c>
      <c r="K9" s="240" t="s">
        <v>62</v>
      </c>
    </row>
    <row r="10" spans="1:13" s="4" customFormat="1" ht="47.25">
      <c r="A10" s="234">
        <v>6</v>
      </c>
      <c r="B10" s="159">
        <v>26217226957</v>
      </c>
      <c r="C10" s="126" t="s">
        <v>42</v>
      </c>
      <c r="D10" s="240" t="s">
        <v>41</v>
      </c>
      <c r="E10" s="126" t="s">
        <v>48</v>
      </c>
      <c r="F10" s="242" t="s">
        <v>55</v>
      </c>
      <c r="G10" s="240" t="s">
        <v>21</v>
      </c>
      <c r="H10" s="47" t="s">
        <v>19</v>
      </c>
      <c r="I10" s="117"/>
      <c r="J10" s="240">
        <v>763903405</v>
      </c>
      <c r="K10" s="240" t="s">
        <v>63</v>
      </c>
      <c r="M10" s="4" t="s">
        <v>16</v>
      </c>
    </row>
    <row r="11" spans="1:13" s="4" customFormat="1" ht="47.25">
      <c r="A11" s="234">
        <v>7</v>
      </c>
      <c r="B11" s="159">
        <v>26207229995</v>
      </c>
      <c r="C11" s="126" t="s">
        <v>43</v>
      </c>
      <c r="D11" s="240" t="s">
        <v>36</v>
      </c>
      <c r="E11" s="126" t="s">
        <v>45</v>
      </c>
      <c r="F11" s="241" t="s">
        <v>56</v>
      </c>
      <c r="G11" s="240" t="s">
        <v>22</v>
      </c>
      <c r="H11" s="47" t="s">
        <v>19</v>
      </c>
      <c r="I11" s="117"/>
      <c r="J11" s="240">
        <v>396440674</v>
      </c>
      <c r="K11" s="240" t="s">
        <v>64</v>
      </c>
    </row>
    <row r="12" spans="1:13" s="4" customFormat="1" ht="47.25">
      <c r="A12" s="234">
        <v>8</v>
      </c>
      <c r="B12" s="159">
        <v>26217241553</v>
      </c>
      <c r="C12" s="126" t="s">
        <v>44</v>
      </c>
      <c r="D12" s="240" t="s">
        <v>24</v>
      </c>
      <c r="E12" s="126" t="s">
        <v>49</v>
      </c>
      <c r="F12" s="241" t="s">
        <v>57</v>
      </c>
      <c r="G12" s="240" t="s">
        <v>22</v>
      </c>
      <c r="H12" s="47" t="s">
        <v>19</v>
      </c>
      <c r="I12" s="117"/>
      <c r="J12" s="240">
        <v>773639503</v>
      </c>
      <c r="K12" s="240" t="s">
        <v>65</v>
      </c>
    </row>
    <row r="13" spans="1:13" s="4" customFormat="1" hidden="1">
      <c r="A13" s="244">
        <v>9</v>
      </c>
      <c r="B13" s="118"/>
      <c r="C13" s="66"/>
      <c r="D13" s="45"/>
      <c r="E13" s="52"/>
      <c r="F13" s="52"/>
      <c r="G13" s="52"/>
      <c r="H13" s="46" t="s">
        <v>19</v>
      </c>
      <c r="I13" s="55"/>
      <c r="J13" s="88"/>
    </row>
    <row r="14" spans="1:13" s="4" customFormat="1" hidden="1">
      <c r="A14" s="45">
        <v>10</v>
      </c>
      <c r="B14" s="59"/>
      <c r="C14" s="66"/>
      <c r="D14" s="45"/>
      <c r="E14" s="52"/>
      <c r="F14" s="52"/>
      <c r="G14" s="52"/>
      <c r="H14" s="46" t="s">
        <v>19</v>
      </c>
      <c r="I14" s="55"/>
      <c r="J14" s="88"/>
    </row>
    <row r="15" spans="1:13" s="4" customFormat="1" hidden="1">
      <c r="A15" s="45">
        <v>11</v>
      </c>
      <c r="B15" s="59"/>
      <c r="C15" s="66"/>
      <c r="D15" s="45"/>
      <c r="E15" s="52"/>
      <c r="F15" s="52"/>
      <c r="G15" s="52"/>
      <c r="H15" s="46" t="s">
        <v>19</v>
      </c>
      <c r="I15" s="55"/>
      <c r="J15" s="88"/>
    </row>
    <row r="16" spans="1:13" s="4" customFormat="1" hidden="1">
      <c r="A16" s="45">
        <v>12</v>
      </c>
      <c r="B16" s="59"/>
      <c r="C16" s="66"/>
      <c r="D16" s="45"/>
      <c r="E16" s="52"/>
      <c r="F16" s="52"/>
      <c r="G16" s="52"/>
      <c r="H16" s="46" t="s">
        <v>19</v>
      </c>
      <c r="I16" s="55"/>
      <c r="J16" s="88"/>
    </row>
    <row r="17" spans="1:10" s="4" customFormat="1" hidden="1">
      <c r="A17" s="45">
        <v>13</v>
      </c>
      <c r="B17" s="59"/>
      <c r="C17" s="66"/>
      <c r="D17" s="45"/>
      <c r="E17" s="52"/>
      <c r="F17" s="52"/>
      <c r="G17" s="52"/>
      <c r="H17" s="46" t="s">
        <v>19</v>
      </c>
      <c r="I17" s="55"/>
      <c r="J17" s="88"/>
    </row>
    <row r="18" spans="1:10" s="4" customFormat="1" hidden="1">
      <c r="A18" s="45">
        <v>14</v>
      </c>
      <c r="B18" s="32"/>
      <c r="C18" s="66"/>
      <c r="D18" s="45"/>
      <c r="E18" s="52"/>
      <c r="F18" s="52"/>
      <c r="G18" s="52"/>
      <c r="H18" s="46" t="s">
        <v>19</v>
      </c>
      <c r="I18" s="55"/>
      <c r="J18" s="88"/>
    </row>
    <row r="19" spans="1:10" s="4" customFormat="1" hidden="1">
      <c r="A19" s="45">
        <v>15</v>
      </c>
      <c r="B19" s="59"/>
      <c r="C19" s="66"/>
      <c r="D19" s="45"/>
      <c r="E19" s="52"/>
      <c r="F19" s="52"/>
      <c r="G19" s="52"/>
      <c r="H19" s="46" t="s">
        <v>19</v>
      </c>
      <c r="I19" s="55"/>
      <c r="J19" s="88"/>
    </row>
    <row r="20" spans="1:10" s="4" customFormat="1" hidden="1">
      <c r="A20" s="45">
        <v>16</v>
      </c>
      <c r="B20" s="59"/>
      <c r="C20" s="66"/>
      <c r="D20" s="45"/>
      <c r="E20" s="52"/>
      <c r="F20" s="52"/>
      <c r="G20" s="52"/>
      <c r="H20" s="46" t="s">
        <v>19</v>
      </c>
      <c r="I20" s="55"/>
      <c r="J20" s="88"/>
    </row>
    <row r="21" spans="1:10" s="4" customFormat="1" hidden="1">
      <c r="A21" s="45">
        <v>17</v>
      </c>
      <c r="B21" s="59"/>
      <c r="C21" s="66"/>
      <c r="D21" s="45"/>
      <c r="E21" s="52"/>
      <c r="F21" s="52"/>
      <c r="G21" s="52"/>
      <c r="H21" s="46" t="s">
        <v>19</v>
      </c>
      <c r="I21" s="55"/>
      <c r="J21" s="88"/>
    </row>
    <row r="22" spans="1:10" s="4" customFormat="1" hidden="1">
      <c r="A22" s="45">
        <v>18</v>
      </c>
      <c r="B22" s="60"/>
      <c r="C22" s="66"/>
      <c r="D22" s="45"/>
      <c r="E22" s="52"/>
      <c r="F22" s="52"/>
      <c r="G22" s="52"/>
      <c r="H22" s="46" t="s">
        <v>19</v>
      </c>
      <c r="I22" s="55"/>
      <c r="J22" s="88"/>
    </row>
    <row r="23" spans="1:10" s="4" customFormat="1" hidden="1">
      <c r="A23" s="45">
        <v>19</v>
      </c>
      <c r="B23" s="59"/>
      <c r="C23" s="66"/>
      <c r="D23" s="45"/>
      <c r="E23" s="52"/>
      <c r="F23" s="52"/>
      <c r="G23" s="52"/>
      <c r="H23" s="46" t="s">
        <v>19</v>
      </c>
      <c r="I23" s="55"/>
      <c r="J23" s="88"/>
    </row>
    <row r="24" spans="1:10" s="4" customFormat="1" hidden="1">
      <c r="A24" s="45">
        <v>20</v>
      </c>
      <c r="B24" s="59"/>
      <c r="C24" s="66"/>
      <c r="D24" s="45"/>
      <c r="E24" s="52"/>
      <c r="F24" s="52"/>
      <c r="G24" s="52"/>
      <c r="H24" s="46" t="s">
        <v>19</v>
      </c>
      <c r="I24" s="55"/>
      <c r="J24" s="88"/>
    </row>
    <row r="25" spans="1:10" s="4" customFormat="1" hidden="1">
      <c r="A25" s="45">
        <v>21</v>
      </c>
      <c r="B25" s="59"/>
      <c r="C25" s="66"/>
      <c r="D25" s="45"/>
      <c r="E25" s="52"/>
      <c r="F25" s="52"/>
      <c r="G25" s="52"/>
      <c r="H25" s="46" t="s">
        <v>19</v>
      </c>
      <c r="I25" s="55"/>
      <c r="J25" s="88"/>
    </row>
    <row r="26" spans="1:10" s="4" customFormat="1" hidden="1">
      <c r="A26" s="45">
        <v>22</v>
      </c>
      <c r="B26" s="59"/>
      <c r="C26" s="66"/>
      <c r="D26" s="45"/>
      <c r="E26" s="52"/>
      <c r="F26" s="52"/>
      <c r="G26" s="52"/>
      <c r="H26" s="46" t="s">
        <v>19</v>
      </c>
      <c r="I26" s="55"/>
      <c r="J26" s="88"/>
    </row>
    <row r="27" spans="1:10" s="4" customFormat="1" hidden="1">
      <c r="A27" s="45">
        <v>23</v>
      </c>
      <c r="B27" s="59"/>
      <c r="C27" s="66"/>
      <c r="D27" s="45"/>
      <c r="E27" s="52"/>
      <c r="F27" s="52"/>
      <c r="G27" s="52"/>
      <c r="H27" s="46" t="s">
        <v>19</v>
      </c>
      <c r="I27" s="55"/>
      <c r="J27" s="88"/>
    </row>
    <row r="28" spans="1:10" s="4" customFormat="1" hidden="1">
      <c r="A28" s="45">
        <v>24</v>
      </c>
      <c r="B28" s="59"/>
      <c r="C28" s="66"/>
      <c r="D28" s="45"/>
      <c r="E28" s="52"/>
      <c r="F28" s="52"/>
      <c r="G28" s="52"/>
      <c r="H28" s="46" t="s">
        <v>19</v>
      </c>
      <c r="I28" s="55"/>
      <c r="J28" s="88"/>
    </row>
    <row r="29" spans="1:10" s="4" customFormat="1" hidden="1">
      <c r="A29" s="45">
        <v>25</v>
      </c>
      <c r="B29" s="59"/>
      <c r="C29" s="66"/>
      <c r="D29" s="45"/>
      <c r="E29" s="52"/>
      <c r="F29" s="52"/>
      <c r="G29" s="52"/>
      <c r="H29" s="46" t="s">
        <v>19</v>
      </c>
      <c r="I29" s="55"/>
      <c r="J29" s="88"/>
    </row>
    <row r="30" spans="1:10" s="4" customFormat="1" hidden="1">
      <c r="A30" s="45">
        <v>26</v>
      </c>
      <c r="B30" s="57"/>
      <c r="C30" s="66"/>
      <c r="D30" s="45"/>
      <c r="E30" s="52"/>
      <c r="F30" s="52"/>
      <c r="G30" s="52"/>
      <c r="H30" s="46" t="s">
        <v>19</v>
      </c>
      <c r="I30" s="55"/>
      <c r="J30" s="88"/>
    </row>
    <row r="31" spans="1:10" s="4" customFormat="1" hidden="1">
      <c r="A31" s="45">
        <v>27</v>
      </c>
      <c r="B31" s="57"/>
      <c r="C31" s="66"/>
      <c r="D31" s="45"/>
      <c r="E31" s="52"/>
      <c r="F31" s="52"/>
      <c r="G31" s="52"/>
      <c r="H31" s="46" t="s">
        <v>19</v>
      </c>
      <c r="I31" s="55"/>
      <c r="J31" s="88"/>
    </row>
    <row r="32" spans="1:10" s="4" customFormat="1" hidden="1">
      <c r="A32" s="45">
        <v>28</v>
      </c>
      <c r="B32" s="57"/>
      <c r="C32" s="66"/>
      <c r="D32" s="45"/>
      <c r="E32" s="52"/>
      <c r="F32" s="52"/>
      <c r="G32" s="52"/>
      <c r="H32" s="46" t="s">
        <v>19</v>
      </c>
      <c r="I32" s="55"/>
      <c r="J32" s="88"/>
    </row>
    <row r="33" spans="1:10" s="4" customFormat="1" hidden="1">
      <c r="A33" s="45">
        <v>29</v>
      </c>
      <c r="B33" s="57"/>
      <c r="C33" s="66"/>
      <c r="D33" s="45"/>
      <c r="E33" s="52"/>
      <c r="F33" s="52"/>
      <c r="G33" s="52"/>
      <c r="H33" s="46" t="s">
        <v>19</v>
      </c>
      <c r="I33" s="55"/>
      <c r="J33" s="88"/>
    </row>
    <row r="34" spans="1:10" s="4" customFormat="1" hidden="1">
      <c r="A34" s="45">
        <v>30</v>
      </c>
      <c r="B34" s="57"/>
      <c r="C34" s="66"/>
      <c r="D34" s="45"/>
      <c r="E34" s="52"/>
      <c r="F34" s="52"/>
      <c r="G34" s="52"/>
      <c r="H34" s="46" t="s">
        <v>19</v>
      </c>
      <c r="I34" s="55"/>
      <c r="J34" s="88"/>
    </row>
    <row r="35" spans="1:10" s="4" customFormat="1" hidden="1">
      <c r="A35" s="45">
        <v>31</v>
      </c>
      <c r="B35" s="57"/>
      <c r="C35" s="66"/>
      <c r="D35" s="45"/>
      <c r="E35" s="52"/>
      <c r="F35" s="52"/>
      <c r="G35" s="52"/>
      <c r="H35" s="46" t="s">
        <v>19</v>
      </c>
      <c r="I35" s="55"/>
      <c r="J35" s="88"/>
    </row>
    <row r="36" spans="1:10" s="4" customFormat="1" hidden="1">
      <c r="A36" s="45">
        <v>32</v>
      </c>
      <c r="B36" s="57"/>
      <c r="C36" s="66"/>
      <c r="D36" s="45"/>
      <c r="E36" s="52"/>
      <c r="F36" s="52"/>
      <c r="G36" s="52"/>
      <c r="H36" s="46" t="s">
        <v>19</v>
      </c>
      <c r="I36" s="55"/>
      <c r="J36" s="88"/>
    </row>
    <row r="37" spans="1:10" s="4" customFormat="1" hidden="1">
      <c r="A37" s="45">
        <v>33</v>
      </c>
      <c r="B37" s="57"/>
      <c r="C37" s="66"/>
      <c r="D37" s="45"/>
      <c r="E37" s="52"/>
      <c r="F37" s="52"/>
      <c r="G37" s="52"/>
      <c r="H37" s="46" t="s">
        <v>19</v>
      </c>
      <c r="I37" s="55"/>
      <c r="J37" s="88"/>
    </row>
    <row r="38" spans="1:10" s="4" customFormat="1" hidden="1">
      <c r="A38" s="45">
        <v>34</v>
      </c>
      <c r="B38" s="57"/>
      <c r="C38" s="66"/>
      <c r="D38" s="45"/>
      <c r="E38" s="52"/>
      <c r="F38" s="52"/>
      <c r="G38" s="52"/>
      <c r="H38" s="46" t="s">
        <v>19</v>
      </c>
      <c r="I38" s="55"/>
      <c r="J38" s="88"/>
    </row>
    <row r="39" spans="1:10" s="4" customFormat="1" hidden="1">
      <c r="A39" s="45">
        <v>35</v>
      </c>
      <c r="B39" s="57"/>
      <c r="C39" s="66"/>
      <c r="D39" s="45"/>
      <c r="E39" s="52"/>
      <c r="F39" s="52"/>
      <c r="G39" s="52"/>
      <c r="H39" s="46" t="s">
        <v>19</v>
      </c>
      <c r="I39" s="55"/>
      <c r="J39" s="88"/>
    </row>
    <row r="40" spans="1:10" s="4" customFormat="1" hidden="1">
      <c r="A40" s="45">
        <v>36</v>
      </c>
      <c r="B40" s="57"/>
      <c r="C40" s="66"/>
      <c r="D40" s="45"/>
      <c r="E40" s="52"/>
      <c r="F40" s="52"/>
      <c r="G40" s="52"/>
      <c r="H40" s="46" t="s">
        <v>19</v>
      </c>
      <c r="I40" s="55"/>
      <c r="J40" s="88"/>
    </row>
    <row r="41" spans="1:10" s="3" customFormat="1" ht="39" customHeight="1">
      <c r="A41" s="1"/>
      <c r="B41" s="61"/>
      <c r="C41" s="61"/>
      <c r="D41" s="61"/>
      <c r="E41" s="61"/>
      <c r="F41" s="67"/>
      <c r="G41" s="61"/>
      <c r="H41" s="8"/>
      <c r="I41" s="1"/>
    </row>
    <row r="42" spans="1:10" ht="15.75" customHeight="1">
      <c r="B42" s="62" t="s">
        <v>14</v>
      </c>
      <c r="C42" s="62"/>
      <c r="E42" s="62" t="s">
        <v>9</v>
      </c>
      <c r="F42" s="11"/>
      <c r="G42" s="62" t="s">
        <v>28</v>
      </c>
      <c r="H42" s="1"/>
    </row>
    <row r="43" spans="1:10" s="6" customFormat="1" ht="15.75" customHeight="1">
      <c r="B43" s="63"/>
      <c r="C43" s="63"/>
      <c r="D43" s="68"/>
      <c r="E43" s="64"/>
      <c r="F43" s="11"/>
      <c r="G43" s="116" t="s">
        <v>30</v>
      </c>
      <c r="H43" s="1"/>
    </row>
    <row r="44" spans="1:10" ht="15.75" customHeight="1">
      <c r="E44" s="67"/>
      <c r="G44" s="71"/>
      <c r="H44" s="123"/>
      <c r="I44" s="123"/>
    </row>
    <row r="45" spans="1:10" ht="15.75" customHeight="1">
      <c r="F45" s="67"/>
      <c r="G45" s="71"/>
    </row>
    <row r="46" spans="1:10" ht="15.75" customHeight="1">
      <c r="F46" s="67"/>
      <c r="G46" s="76"/>
    </row>
    <row r="47" spans="1:10" ht="15.75" customHeight="1">
      <c r="F47" s="67"/>
      <c r="G47" s="89"/>
    </row>
    <row r="48" spans="1:10" ht="15.75" customHeight="1">
      <c r="F48" s="67"/>
    </row>
    <row r="49" spans="6:6" ht="15.75" customHeight="1">
      <c r="F49" s="67"/>
    </row>
    <row r="50" spans="6:6" ht="15.75" customHeight="1">
      <c r="F50" s="67"/>
    </row>
    <row r="51" spans="6:6" ht="15.75" customHeight="1">
      <c r="F51" s="67"/>
    </row>
    <row r="52" spans="6:6" ht="15.75" customHeight="1">
      <c r="F52" s="67"/>
    </row>
    <row r="53" spans="6:6" ht="15.75" customHeight="1">
      <c r="F53" s="67"/>
    </row>
    <row r="54" spans="6:6" ht="15.75" customHeight="1">
      <c r="F54" s="67"/>
    </row>
    <row r="55" spans="6:6" ht="15.75" customHeight="1">
      <c r="F55" s="67"/>
    </row>
    <row r="56" spans="6:6" ht="15.75" customHeight="1">
      <c r="F56" s="67"/>
    </row>
    <row r="57" spans="6:6" ht="12.75">
      <c r="F57" s="67"/>
    </row>
    <row r="58" spans="6:6" ht="12.75">
      <c r="F58" s="67"/>
    </row>
    <row r="59" spans="6:6" ht="12.75">
      <c r="F59" s="67"/>
    </row>
    <row r="60" spans="6:6" ht="12.75">
      <c r="F60" s="67"/>
    </row>
    <row r="61" spans="6:6" ht="12.75">
      <c r="F61" s="67"/>
    </row>
    <row r="62" spans="6:6" ht="12.75">
      <c r="F62" s="67"/>
    </row>
    <row r="63" spans="6:6" ht="12.75">
      <c r="F63" s="67"/>
    </row>
    <row r="64" spans="6:6" ht="12.75">
      <c r="F64" s="67"/>
    </row>
    <row r="65" spans="6:6" ht="12.75">
      <c r="F65" s="67"/>
    </row>
    <row r="66" spans="6:6" ht="12.75">
      <c r="F66" s="67"/>
    </row>
    <row r="67" spans="6:6" ht="12.75">
      <c r="F67" s="67"/>
    </row>
    <row r="68" spans="6:6" ht="12.75">
      <c r="F68" s="67"/>
    </row>
    <row r="69" spans="6:6" ht="12.75">
      <c r="F69" s="67"/>
    </row>
    <row r="70" spans="6:6" ht="12.75">
      <c r="F70" s="67"/>
    </row>
    <row r="71" spans="6:6" ht="12.75">
      <c r="F71" s="67"/>
    </row>
    <row r="72" spans="6:6" ht="12.75">
      <c r="F72" s="67"/>
    </row>
    <row r="73" spans="6:6" ht="12.75">
      <c r="F73" s="67"/>
    </row>
    <row r="74" spans="6:6" ht="12.75">
      <c r="F74" s="67"/>
    </row>
    <row r="75" spans="6:6" ht="12.75">
      <c r="F75" s="67"/>
    </row>
    <row r="76" spans="6:6" ht="12.75">
      <c r="F76" s="67"/>
    </row>
    <row r="77" spans="6:6" ht="12.75">
      <c r="F77" s="67"/>
    </row>
    <row r="78" spans="6:6" ht="12.75">
      <c r="F78" s="67"/>
    </row>
    <row r="79" spans="6:6" ht="12.75">
      <c r="F79" s="67"/>
    </row>
    <row r="80" spans="6:6" ht="12.75">
      <c r="F80" s="67"/>
    </row>
    <row r="81" spans="6:6" ht="12.75">
      <c r="F81" s="67"/>
    </row>
    <row r="82" spans="6:6" ht="12.75">
      <c r="F82" s="67"/>
    </row>
    <row r="83" spans="6:6" ht="12.75">
      <c r="F83" s="67"/>
    </row>
    <row r="84" spans="6:6" ht="12.75">
      <c r="F84" s="67"/>
    </row>
    <row r="85" spans="6:6" ht="12.75">
      <c r="F85" s="67"/>
    </row>
    <row r="86" spans="6:6" ht="12.75">
      <c r="F86" s="67"/>
    </row>
    <row r="87" spans="6:6" ht="12.75">
      <c r="F87" s="67"/>
    </row>
    <row r="88" spans="6:6" ht="12.75">
      <c r="F88" s="67"/>
    </row>
    <row r="89" spans="6:6" ht="12.75">
      <c r="F89" s="67"/>
    </row>
    <row r="90" spans="6:6" ht="12.75">
      <c r="F90" s="67"/>
    </row>
    <row r="91" spans="6:6" ht="12.75">
      <c r="F91" s="67"/>
    </row>
    <row r="92" spans="6:6" ht="12.75">
      <c r="F92" s="67"/>
    </row>
    <row r="93" spans="6:6" ht="12.75">
      <c r="F93" s="67"/>
    </row>
    <row r="94" spans="6:6" ht="12.75">
      <c r="F94" s="67"/>
    </row>
    <row r="95" spans="6:6" ht="12.75">
      <c r="F95" s="67"/>
    </row>
    <row r="96" spans="6:6" ht="12.75">
      <c r="F96" s="67"/>
    </row>
    <row r="97" spans="6:6" ht="12.75">
      <c r="F97" s="67"/>
    </row>
    <row r="98" spans="6:6" ht="12.75">
      <c r="F98" s="67"/>
    </row>
    <row r="99" spans="6:6" ht="12.75">
      <c r="F99" s="67"/>
    </row>
    <row r="100" spans="6:6" ht="12.75">
      <c r="F100" s="67"/>
    </row>
    <row r="101" spans="6:6" ht="12.75">
      <c r="F101" s="67"/>
    </row>
    <row r="102" spans="6:6" ht="12.75">
      <c r="F102" s="67"/>
    </row>
    <row r="103" spans="6:6" ht="12.75">
      <c r="F103" s="67"/>
    </row>
    <row r="104" spans="6:6" ht="12.75">
      <c r="F104" s="67"/>
    </row>
    <row r="105" spans="6:6" ht="12.75">
      <c r="F105" s="67"/>
    </row>
    <row r="106" spans="6:6" ht="12.75">
      <c r="F106" s="67"/>
    </row>
    <row r="107" spans="6:6" ht="12.75">
      <c r="F107" s="67"/>
    </row>
    <row r="108" spans="6:6" ht="12.75">
      <c r="F108" s="67"/>
    </row>
    <row r="109" spans="6:6" ht="12.75">
      <c r="F109" s="67"/>
    </row>
    <row r="110" spans="6:6" ht="12.75">
      <c r="F110" s="67"/>
    </row>
    <row r="111" spans="6:6" ht="12.75">
      <c r="F111" s="67"/>
    </row>
    <row r="112" spans="6:6" ht="12.75">
      <c r="F112" s="67"/>
    </row>
    <row r="113" spans="6:6" ht="12.75">
      <c r="F113" s="67"/>
    </row>
    <row r="114" spans="6:6" ht="12.75">
      <c r="F114" s="67"/>
    </row>
    <row r="115" spans="6:6" ht="12.75">
      <c r="F115" s="67"/>
    </row>
    <row r="116" spans="6:6" ht="12.75">
      <c r="F116" s="67"/>
    </row>
    <row r="117" spans="6:6" ht="12.75">
      <c r="F117" s="67"/>
    </row>
    <row r="118" spans="6:6" ht="12.75">
      <c r="F118" s="67"/>
    </row>
    <row r="119" spans="6:6" ht="12.75">
      <c r="F119" s="67"/>
    </row>
    <row r="120" spans="6:6" ht="12.75">
      <c r="F120" s="67"/>
    </row>
    <row r="121" spans="6:6" ht="12.75">
      <c r="F121" s="67"/>
    </row>
    <row r="122" spans="6:6" ht="12.75">
      <c r="F122" s="67"/>
    </row>
    <row r="123" spans="6:6" ht="12.75">
      <c r="F123" s="67"/>
    </row>
    <row r="124" spans="6:6" ht="12.75">
      <c r="F124" s="67"/>
    </row>
    <row r="125" spans="6:6" ht="12.75">
      <c r="F125" s="67"/>
    </row>
    <row r="126" spans="6:6" ht="12.75">
      <c r="F126" s="67"/>
    </row>
    <row r="127" spans="6:6" ht="12.75">
      <c r="F127" s="67"/>
    </row>
    <row r="128" spans="6:6" ht="12.75">
      <c r="F128" s="67"/>
    </row>
    <row r="129" spans="6:6" ht="12.75">
      <c r="F129" s="67"/>
    </row>
    <row r="130" spans="6:6" ht="12.75">
      <c r="F130" s="67"/>
    </row>
    <row r="131" spans="6:6" ht="12.75">
      <c r="F131" s="67"/>
    </row>
    <row r="132" spans="6:6" ht="12.75">
      <c r="F132" s="67"/>
    </row>
    <row r="133" spans="6:6" ht="12.75">
      <c r="F133" s="67"/>
    </row>
    <row r="134" spans="6:6" ht="12.75">
      <c r="F134" s="67"/>
    </row>
    <row r="135" spans="6:6" ht="12.75">
      <c r="F135" s="67"/>
    </row>
    <row r="136" spans="6:6" ht="12.75">
      <c r="F136" s="67"/>
    </row>
    <row r="137" spans="6:6" ht="12.75">
      <c r="F137" s="67"/>
    </row>
    <row r="138" spans="6:6" ht="12.75">
      <c r="F138" s="67"/>
    </row>
    <row r="139" spans="6:6" ht="12.75">
      <c r="F139" s="67"/>
    </row>
    <row r="140" spans="6:6" ht="12.75">
      <c r="F140" s="67"/>
    </row>
    <row r="141" spans="6:6" ht="12.75">
      <c r="F141" s="67"/>
    </row>
    <row r="142" spans="6:6" ht="12.75">
      <c r="F142" s="67"/>
    </row>
    <row r="143" spans="6:6" ht="12.75">
      <c r="F143" s="67"/>
    </row>
    <row r="144" spans="6:6" ht="12.75">
      <c r="F144" s="67"/>
    </row>
    <row r="145" spans="6:6" ht="12.75">
      <c r="F145" s="67"/>
    </row>
    <row r="146" spans="6:6" ht="12.75">
      <c r="F146" s="67"/>
    </row>
    <row r="147" spans="6:6" ht="12.75">
      <c r="F147" s="67"/>
    </row>
    <row r="148" spans="6:6" ht="12.75">
      <c r="F148" s="67"/>
    </row>
    <row r="149" spans="6:6" ht="12.75">
      <c r="F149" s="67"/>
    </row>
    <row r="150" spans="6:6" ht="12.75">
      <c r="F150" s="67"/>
    </row>
    <row r="151" spans="6:6" ht="12.75">
      <c r="F151" s="67"/>
    </row>
    <row r="152" spans="6:6" ht="12.75">
      <c r="F152" s="67"/>
    </row>
    <row r="153" spans="6:6" ht="12.75">
      <c r="F153" s="67"/>
    </row>
    <row r="154" spans="6:6" ht="12.75">
      <c r="F154" s="67"/>
    </row>
    <row r="155" spans="6:6" ht="12.75">
      <c r="F155" s="67"/>
    </row>
    <row r="156" spans="6:6" ht="12.75">
      <c r="F156" s="67"/>
    </row>
    <row r="157" spans="6:6" ht="12.75">
      <c r="F157" s="67"/>
    </row>
    <row r="158" spans="6:6" ht="12.75">
      <c r="F158" s="67"/>
    </row>
    <row r="159" spans="6:6" ht="12.75">
      <c r="F159" s="67"/>
    </row>
    <row r="160" spans="6:6" ht="12.75">
      <c r="F160" s="67"/>
    </row>
    <row r="161" spans="6:6" ht="12.75">
      <c r="F161" s="67"/>
    </row>
    <row r="162" spans="6:6" ht="12.75">
      <c r="F162" s="67"/>
    </row>
    <row r="163" spans="6:6" ht="12.75">
      <c r="F163" s="67"/>
    </row>
    <row r="164" spans="6:6" ht="12.75">
      <c r="F164" s="67"/>
    </row>
    <row r="165" spans="6:6" ht="12.75">
      <c r="F165" s="67"/>
    </row>
    <row r="166" spans="6:6" ht="12.75">
      <c r="F166" s="67"/>
    </row>
    <row r="167" spans="6:6" ht="12.75">
      <c r="F167" s="67"/>
    </row>
    <row r="168" spans="6:6" ht="12.75">
      <c r="F168" s="67"/>
    </row>
    <row r="169" spans="6:6" ht="12.75">
      <c r="F169" s="67"/>
    </row>
    <row r="170" spans="6:6" ht="12.75">
      <c r="F170" s="67"/>
    </row>
    <row r="171" spans="6:6" ht="12.75">
      <c r="F171" s="67"/>
    </row>
    <row r="172" spans="6:6" ht="12.75">
      <c r="F172" s="67"/>
    </row>
    <row r="173" spans="6:6" ht="12.75">
      <c r="F173" s="67"/>
    </row>
    <row r="174" spans="6:6" ht="12.75">
      <c r="F174" s="67"/>
    </row>
    <row r="175" spans="6:6" ht="12.75">
      <c r="F175" s="67"/>
    </row>
    <row r="176" spans="6:6" ht="12.75">
      <c r="F176" s="67"/>
    </row>
    <row r="177" spans="6:6" ht="12.75">
      <c r="F177" s="67"/>
    </row>
    <row r="178" spans="6:6" ht="12.75">
      <c r="F178" s="67"/>
    </row>
    <row r="179" spans="6:6" ht="12.75">
      <c r="F179" s="67"/>
    </row>
    <row r="180" spans="6:6" ht="12.75">
      <c r="F180" s="67"/>
    </row>
    <row r="181" spans="6:6" ht="12.75">
      <c r="F181" s="67"/>
    </row>
    <row r="182" spans="6:6" ht="12.75">
      <c r="F182" s="67"/>
    </row>
    <row r="183" spans="6:6" ht="12.75">
      <c r="F183" s="67"/>
    </row>
    <row r="184" spans="6:6" ht="12.75">
      <c r="F184" s="67"/>
    </row>
    <row r="185" spans="6:6" ht="12.75">
      <c r="F185" s="67"/>
    </row>
    <row r="186" spans="6:6" ht="12.75">
      <c r="F186" s="67"/>
    </row>
    <row r="187" spans="6:6" ht="12.75">
      <c r="F187" s="67"/>
    </row>
    <row r="188" spans="6:6" ht="12.75">
      <c r="F188" s="67"/>
    </row>
    <row r="189" spans="6:6" ht="12.75">
      <c r="F189" s="67"/>
    </row>
    <row r="190" spans="6:6" ht="12.75">
      <c r="F190" s="67"/>
    </row>
    <row r="191" spans="6:6" ht="12.75">
      <c r="F191" s="67"/>
    </row>
    <row r="192" spans="6:6" ht="12.75">
      <c r="F192" s="67"/>
    </row>
    <row r="193" spans="6:6" ht="12.75">
      <c r="F193" s="67"/>
    </row>
    <row r="194" spans="6:6" ht="12.75">
      <c r="F194" s="67"/>
    </row>
    <row r="195" spans="6:6" ht="12.75">
      <c r="F195" s="67"/>
    </row>
    <row r="196" spans="6:6" ht="12.75">
      <c r="F196" s="67"/>
    </row>
    <row r="197" spans="6:6" ht="12.75">
      <c r="F197" s="67"/>
    </row>
    <row r="198" spans="6:6" ht="12.75">
      <c r="F198" s="67"/>
    </row>
    <row r="199" spans="6:6" ht="12.75">
      <c r="F199" s="67"/>
    </row>
    <row r="200" spans="6:6" ht="12.75">
      <c r="F200" s="67"/>
    </row>
    <row r="201" spans="6:6" ht="12.75">
      <c r="F201" s="67"/>
    </row>
    <row r="202" spans="6:6" ht="12.75">
      <c r="F202" s="67"/>
    </row>
    <row r="203" spans="6:6" ht="12.75">
      <c r="F203" s="67"/>
    </row>
    <row r="204" spans="6:6" ht="12.75">
      <c r="F204" s="67"/>
    </row>
    <row r="205" spans="6:6" ht="12.75">
      <c r="F205" s="67"/>
    </row>
    <row r="206" spans="6:6" ht="12.75">
      <c r="F206" s="67"/>
    </row>
    <row r="207" spans="6:6" ht="12.75">
      <c r="F207" s="67"/>
    </row>
    <row r="208" spans="6:6" ht="12.75">
      <c r="F208" s="67"/>
    </row>
    <row r="209" spans="6:6" ht="12.75">
      <c r="F209" s="67"/>
    </row>
    <row r="210" spans="6:6" ht="12.75">
      <c r="F210" s="67"/>
    </row>
    <row r="211" spans="6:6" ht="12.75">
      <c r="F211" s="67"/>
    </row>
    <row r="212" spans="6:6" ht="12.75">
      <c r="F212" s="67"/>
    </row>
    <row r="213" spans="6:6" ht="12.75">
      <c r="F213" s="67"/>
    </row>
    <row r="214" spans="6:6" ht="12.75">
      <c r="F214" s="67"/>
    </row>
    <row r="215" spans="6:6" ht="12.75">
      <c r="F215" s="67"/>
    </row>
    <row r="216" spans="6:6" ht="12.75">
      <c r="F216" s="67"/>
    </row>
    <row r="217" spans="6:6" ht="12.75">
      <c r="F217" s="67"/>
    </row>
    <row r="218" spans="6:6" ht="12.75">
      <c r="F218" s="67"/>
    </row>
    <row r="219" spans="6:6" ht="12.75">
      <c r="F219" s="67"/>
    </row>
    <row r="220" spans="6:6" ht="12.75">
      <c r="F220" s="67"/>
    </row>
    <row r="221" spans="6:6" ht="12.75">
      <c r="F221" s="67"/>
    </row>
    <row r="222" spans="6:6" ht="12.75">
      <c r="F222" s="67"/>
    </row>
    <row r="223" spans="6:6" ht="12.75">
      <c r="F223" s="67"/>
    </row>
    <row r="224" spans="6:6" ht="12.75">
      <c r="F224" s="67"/>
    </row>
    <row r="225" spans="6:6" ht="12.75">
      <c r="F225" s="67"/>
    </row>
    <row r="226" spans="6:6" ht="12.75">
      <c r="F226" s="67"/>
    </row>
    <row r="227" spans="6:6" ht="12.75">
      <c r="F227" s="67"/>
    </row>
    <row r="228" spans="6:6" ht="12.75">
      <c r="F228" s="67"/>
    </row>
    <row r="229" spans="6:6" ht="12.75">
      <c r="F229" s="67"/>
    </row>
    <row r="230" spans="6:6" ht="12.75">
      <c r="F230" s="67"/>
    </row>
    <row r="231" spans="6:6" ht="12.75">
      <c r="F231" s="67"/>
    </row>
    <row r="232" spans="6:6" ht="12.75">
      <c r="F232" s="67"/>
    </row>
    <row r="233" spans="6:6" ht="12.75">
      <c r="F233" s="67"/>
    </row>
    <row r="234" spans="6:6" ht="12.75">
      <c r="F234" s="67"/>
    </row>
    <row r="235" spans="6:6" ht="12.75">
      <c r="F235" s="67"/>
    </row>
    <row r="236" spans="6:6" ht="12.75">
      <c r="F236" s="67"/>
    </row>
    <row r="237" spans="6:6" ht="12.75">
      <c r="F237" s="67"/>
    </row>
    <row r="238" spans="6:6" ht="12.75">
      <c r="F238" s="67"/>
    </row>
    <row r="239" spans="6:6" ht="12.75">
      <c r="F239" s="67"/>
    </row>
    <row r="240" spans="6:6" ht="12.75">
      <c r="F240" s="67"/>
    </row>
    <row r="241" spans="6:6" ht="12.75">
      <c r="F241" s="67"/>
    </row>
    <row r="242" spans="6:6" ht="12.75">
      <c r="F242" s="67"/>
    </row>
    <row r="243" spans="6:6" ht="12.75">
      <c r="F243" s="67"/>
    </row>
    <row r="244" spans="6:6" ht="12.75">
      <c r="F244" s="67"/>
    </row>
    <row r="245" spans="6:6" ht="12.75">
      <c r="F245" s="67"/>
    </row>
    <row r="246" spans="6:6" ht="12.75">
      <c r="F246" s="67"/>
    </row>
    <row r="247" spans="6:6" ht="12.75">
      <c r="F247" s="67"/>
    </row>
    <row r="248" spans="6:6" ht="12.75">
      <c r="F248" s="67"/>
    </row>
    <row r="249" spans="6:6" ht="12.75">
      <c r="F249" s="67"/>
    </row>
    <row r="250" spans="6:6" ht="12.75">
      <c r="F250" s="67"/>
    </row>
    <row r="251" spans="6:6" ht="12.75">
      <c r="F251" s="67"/>
    </row>
    <row r="252" spans="6:6" ht="12.75">
      <c r="F252" s="67"/>
    </row>
    <row r="253" spans="6:6" ht="12.75">
      <c r="F253" s="67"/>
    </row>
    <row r="254" spans="6:6" ht="12.75">
      <c r="F254" s="67"/>
    </row>
    <row r="255" spans="6:6" ht="12.75">
      <c r="F255" s="67"/>
    </row>
    <row r="256" spans="6:6" ht="12.75">
      <c r="F256" s="67"/>
    </row>
    <row r="257" spans="6:6" ht="12.75">
      <c r="F257" s="67"/>
    </row>
    <row r="258" spans="6:6" ht="12.75">
      <c r="F258" s="67"/>
    </row>
    <row r="259" spans="6:6" ht="12.75">
      <c r="F259" s="67"/>
    </row>
    <row r="260" spans="6:6" ht="12.75">
      <c r="F260" s="67"/>
    </row>
    <row r="261" spans="6:6" ht="12.75">
      <c r="F261" s="67"/>
    </row>
    <row r="262" spans="6:6" ht="12.75">
      <c r="F262" s="67"/>
    </row>
    <row r="263" spans="6:6" ht="12.75">
      <c r="F263" s="67"/>
    </row>
    <row r="264" spans="6:6" ht="12.75">
      <c r="F264" s="67"/>
    </row>
    <row r="265" spans="6:6" ht="12.75">
      <c r="F265" s="67"/>
    </row>
    <row r="266" spans="6:6" ht="12.75">
      <c r="F266" s="67"/>
    </row>
    <row r="267" spans="6:6" ht="12.75">
      <c r="F267" s="67"/>
    </row>
    <row r="268" spans="6:6" ht="12.75">
      <c r="F268" s="67"/>
    </row>
    <row r="269" spans="6:6" ht="12.75">
      <c r="F269" s="67"/>
    </row>
    <row r="270" spans="6:6" ht="12.75">
      <c r="F270" s="67"/>
    </row>
    <row r="271" spans="6:6" ht="12.75">
      <c r="F271" s="67"/>
    </row>
    <row r="272" spans="6:6" ht="12.75">
      <c r="F272" s="67"/>
    </row>
    <row r="273" spans="6:6" ht="12.75">
      <c r="F273" s="67"/>
    </row>
    <row r="274" spans="6:6" ht="12.75">
      <c r="F274" s="67"/>
    </row>
    <row r="275" spans="6:6" ht="12.75">
      <c r="F275" s="67"/>
    </row>
    <row r="276" spans="6:6" ht="12.75">
      <c r="F276" s="67"/>
    </row>
    <row r="277" spans="6:6" ht="12.75">
      <c r="F277" s="67"/>
    </row>
    <row r="278" spans="6:6" ht="12.75">
      <c r="F278" s="67"/>
    </row>
    <row r="279" spans="6:6" ht="12.75">
      <c r="F279" s="67"/>
    </row>
    <row r="280" spans="6:6" ht="12.75">
      <c r="F280" s="67"/>
    </row>
    <row r="281" spans="6:6" ht="12.75">
      <c r="F281" s="67"/>
    </row>
    <row r="282" spans="6:6" ht="12.75">
      <c r="F282" s="67"/>
    </row>
    <row r="283" spans="6:6" ht="12.75">
      <c r="F283" s="67"/>
    </row>
    <row r="284" spans="6:6" ht="12.75">
      <c r="F284" s="67"/>
    </row>
    <row r="285" spans="6:6" ht="12.75">
      <c r="F285" s="67"/>
    </row>
    <row r="286" spans="6:6" ht="12.75">
      <c r="F286" s="67"/>
    </row>
    <row r="287" spans="6:6" ht="12.75">
      <c r="F287" s="67"/>
    </row>
    <row r="288" spans="6:6" ht="12.75">
      <c r="F288" s="67"/>
    </row>
    <row r="289" spans="6:6" ht="12.75">
      <c r="F289" s="67"/>
    </row>
    <row r="290" spans="6:6" ht="12.75">
      <c r="F290" s="67"/>
    </row>
    <row r="291" spans="6:6" ht="12.75">
      <c r="F291" s="67"/>
    </row>
    <row r="292" spans="6:6" ht="12.75">
      <c r="F292" s="67"/>
    </row>
    <row r="293" spans="6:6" ht="12.75">
      <c r="F293" s="67"/>
    </row>
    <row r="294" spans="6:6" ht="12.75">
      <c r="F294" s="67"/>
    </row>
    <row r="295" spans="6:6" ht="12.75">
      <c r="F295" s="67"/>
    </row>
    <row r="296" spans="6:6" ht="12.75">
      <c r="F296" s="67"/>
    </row>
    <row r="297" spans="6:6" ht="12.75">
      <c r="F297" s="67"/>
    </row>
    <row r="298" spans="6:6" ht="12.75">
      <c r="F298" s="67"/>
    </row>
    <row r="299" spans="6:6" ht="12.75">
      <c r="F299" s="67"/>
    </row>
    <row r="300" spans="6:6" ht="12.75">
      <c r="F300" s="67"/>
    </row>
    <row r="301" spans="6:6" ht="12.75">
      <c r="F301" s="67"/>
    </row>
    <row r="302" spans="6:6" ht="12.75">
      <c r="F302" s="67"/>
    </row>
    <row r="303" spans="6:6" ht="12.75">
      <c r="F303" s="67"/>
    </row>
    <row r="304" spans="6:6" ht="12.75">
      <c r="F304" s="67"/>
    </row>
    <row r="305" spans="6:6" ht="12.75">
      <c r="F305" s="67"/>
    </row>
    <row r="306" spans="6:6" ht="12.75">
      <c r="F306" s="67"/>
    </row>
    <row r="307" spans="6:6" ht="12.75">
      <c r="F307" s="67"/>
    </row>
    <row r="308" spans="6:6" ht="12.75">
      <c r="F308" s="67"/>
    </row>
    <row r="309" spans="6:6" ht="12.75">
      <c r="F309" s="67"/>
    </row>
    <row r="310" spans="6:6" ht="12.75">
      <c r="F310" s="67"/>
    </row>
    <row r="311" spans="6:6" ht="12.75">
      <c r="F311" s="67"/>
    </row>
    <row r="312" spans="6:6" ht="12.75">
      <c r="F312" s="67"/>
    </row>
    <row r="313" spans="6:6" ht="12.75">
      <c r="F313" s="67"/>
    </row>
    <row r="314" spans="6:6" ht="12.75">
      <c r="F314" s="67"/>
    </row>
    <row r="315" spans="6:6" ht="12.75">
      <c r="F315" s="67"/>
    </row>
    <row r="316" spans="6:6" ht="12.75">
      <c r="F316" s="67"/>
    </row>
    <row r="317" spans="6:6" ht="12.75">
      <c r="F317" s="67"/>
    </row>
    <row r="318" spans="6:6" ht="12.75">
      <c r="F318" s="67"/>
    </row>
    <row r="319" spans="6:6" ht="12.75">
      <c r="F319" s="67"/>
    </row>
    <row r="320" spans="6:6" ht="12.75">
      <c r="F320" s="67"/>
    </row>
    <row r="321" spans="6:6" ht="12.75">
      <c r="F321" s="67"/>
    </row>
    <row r="322" spans="6:6" ht="12.75">
      <c r="F322" s="67"/>
    </row>
    <row r="323" spans="6:6" ht="12.75">
      <c r="F323" s="67"/>
    </row>
    <row r="324" spans="6:6" ht="12.75">
      <c r="F324" s="67"/>
    </row>
    <row r="325" spans="6:6" ht="12.75">
      <c r="F325" s="67"/>
    </row>
    <row r="326" spans="6:6" ht="12.75">
      <c r="F326" s="67"/>
    </row>
    <row r="327" spans="6:6" ht="12.75">
      <c r="F327" s="67"/>
    </row>
    <row r="328" spans="6:6" ht="12.75">
      <c r="F328" s="67"/>
    </row>
    <row r="329" spans="6:6" ht="12.75">
      <c r="F329" s="67"/>
    </row>
    <row r="330" spans="6:6" ht="12.75">
      <c r="F330" s="67"/>
    </row>
    <row r="331" spans="6:6" ht="12.75">
      <c r="F331" s="67"/>
    </row>
    <row r="332" spans="6:6" ht="12.75">
      <c r="F332" s="67"/>
    </row>
    <row r="333" spans="6:6" ht="12.75">
      <c r="F333" s="67"/>
    </row>
    <row r="334" spans="6:6" ht="12.75">
      <c r="F334" s="67"/>
    </row>
    <row r="335" spans="6:6" ht="12.75">
      <c r="F335" s="67"/>
    </row>
    <row r="336" spans="6:6" ht="12.75">
      <c r="F336" s="67"/>
    </row>
    <row r="337" spans="6:6" ht="12.75">
      <c r="F337" s="67"/>
    </row>
    <row r="338" spans="6:6" ht="12.75">
      <c r="F338" s="67"/>
    </row>
    <row r="339" spans="6:6" ht="12.75">
      <c r="F339" s="67"/>
    </row>
    <row r="340" spans="6:6" ht="12.75">
      <c r="F340" s="67"/>
    </row>
    <row r="341" spans="6:6" ht="12.75">
      <c r="F341" s="67"/>
    </row>
    <row r="342" spans="6:6" ht="12.75">
      <c r="F342" s="67"/>
    </row>
    <row r="343" spans="6:6" ht="12.75">
      <c r="F343" s="67"/>
    </row>
    <row r="344" spans="6:6" ht="12.75">
      <c r="F344" s="67"/>
    </row>
    <row r="345" spans="6:6" ht="12.75">
      <c r="F345" s="67"/>
    </row>
    <row r="346" spans="6:6" ht="12.75">
      <c r="F346" s="67"/>
    </row>
    <row r="347" spans="6:6" ht="12.75">
      <c r="F347" s="67"/>
    </row>
    <row r="348" spans="6:6" ht="12.75">
      <c r="F348" s="67"/>
    </row>
    <row r="349" spans="6:6" ht="12.75">
      <c r="F349" s="67"/>
    </row>
    <row r="350" spans="6:6" ht="12.75">
      <c r="F350" s="67"/>
    </row>
    <row r="351" spans="6:6" ht="12.75">
      <c r="F351" s="67"/>
    </row>
    <row r="352" spans="6:6" ht="12.75">
      <c r="F352" s="67"/>
    </row>
    <row r="353" spans="6:6" ht="12.75">
      <c r="F353" s="67"/>
    </row>
    <row r="354" spans="6:6" ht="12.75">
      <c r="F354" s="67"/>
    </row>
    <row r="355" spans="6:6" ht="12.75">
      <c r="F355" s="67"/>
    </row>
    <row r="356" spans="6:6" ht="12.75">
      <c r="F356" s="67"/>
    </row>
    <row r="357" spans="6:6" ht="12.75">
      <c r="F357" s="67"/>
    </row>
    <row r="358" spans="6:6" ht="12.75">
      <c r="F358" s="67"/>
    </row>
    <row r="359" spans="6:6" ht="12.75">
      <c r="F359" s="67"/>
    </row>
    <row r="360" spans="6:6" ht="12.75">
      <c r="F360" s="67"/>
    </row>
    <row r="361" spans="6:6" ht="12.75">
      <c r="F361" s="67"/>
    </row>
    <row r="362" spans="6:6" ht="12.75">
      <c r="F362" s="67"/>
    </row>
    <row r="363" spans="6:6" ht="12.75">
      <c r="F363" s="67"/>
    </row>
    <row r="364" spans="6:6" ht="12.75">
      <c r="F364" s="67"/>
    </row>
    <row r="365" spans="6:6" ht="12.75">
      <c r="F365" s="67"/>
    </row>
    <row r="366" spans="6:6" ht="12.75">
      <c r="F366" s="67"/>
    </row>
    <row r="367" spans="6:6" ht="12.75">
      <c r="F367" s="67"/>
    </row>
    <row r="368" spans="6:6" ht="12.75">
      <c r="F368" s="67"/>
    </row>
    <row r="369" spans="6:6" ht="12.75">
      <c r="F369" s="67"/>
    </row>
    <row r="370" spans="6:6" ht="12.75">
      <c r="F370" s="67"/>
    </row>
    <row r="371" spans="6:6" ht="12.75">
      <c r="F371" s="67"/>
    </row>
    <row r="372" spans="6:6" ht="12.75">
      <c r="F372" s="67"/>
    </row>
    <row r="373" spans="6:6" ht="12.75">
      <c r="F373" s="67"/>
    </row>
    <row r="374" spans="6:6" ht="12.75">
      <c r="F374" s="67"/>
    </row>
    <row r="375" spans="6:6" ht="12.75">
      <c r="F375" s="67"/>
    </row>
    <row r="376" spans="6:6" ht="12.75">
      <c r="F376" s="67"/>
    </row>
    <row r="377" spans="6:6" ht="12.75">
      <c r="F377" s="67"/>
    </row>
    <row r="378" spans="6:6" ht="12.75">
      <c r="F378" s="67"/>
    </row>
    <row r="379" spans="6:6" ht="12.75">
      <c r="F379" s="67"/>
    </row>
    <row r="380" spans="6:6" ht="12.75">
      <c r="F380" s="67"/>
    </row>
    <row r="381" spans="6:6" ht="12.75">
      <c r="F381" s="67"/>
    </row>
    <row r="382" spans="6:6" ht="12.75">
      <c r="F382" s="67"/>
    </row>
    <row r="383" spans="6:6" ht="12.75">
      <c r="F383" s="67"/>
    </row>
    <row r="384" spans="6:6" ht="12.75">
      <c r="F384" s="67"/>
    </row>
    <row r="385" spans="6:6" ht="12.75">
      <c r="F385" s="67"/>
    </row>
    <row r="386" spans="6:6" ht="12.75">
      <c r="F386" s="67"/>
    </row>
    <row r="387" spans="6:6" ht="12.75">
      <c r="F387" s="67"/>
    </row>
    <row r="388" spans="6:6" ht="12.75">
      <c r="F388" s="67"/>
    </row>
    <row r="389" spans="6:6" ht="12.75">
      <c r="F389" s="67"/>
    </row>
    <row r="390" spans="6:6" ht="12.75">
      <c r="F390" s="67"/>
    </row>
    <row r="391" spans="6:6" ht="12.75">
      <c r="F391" s="67"/>
    </row>
    <row r="392" spans="6:6" ht="12.75">
      <c r="F392" s="67"/>
    </row>
    <row r="393" spans="6:6" ht="12.75">
      <c r="F393" s="67"/>
    </row>
    <row r="394" spans="6:6" ht="12.75">
      <c r="F394" s="67"/>
    </row>
    <row r="395" spans="6:6" ht="12.75">
      <c r="F395" s="67"/>
    </row>
    <row r="396" spans="6:6" ht="12.75">
      <c r="F396" s="67"/>
    </row>
    <row r="397" spans="6:6" ht="12.75">
      <c r="F397" s="67"/>
    </row>
    <row r="398" spans="6:6" ht="12.75">
      <c r="F398" s="67"/>
    </row>
    <row r="399" spans="6:6" ht="12.75">
      <c r="F399" s="67"/>
    </row>
    <row r="400" spans="6:6" ht="12.75">
      <c r="F400" s="67"/>
    </row>
    <row r="401" spans="6:6" ht="12.75">
      <c r="F401" s="67"/>
    </row>
    <row r="402" spans="6:6" ht="12.75">
      <c r="F402" s="67"/>
    </row>
    <row r="403" spans="6:6" ht="12.75">
      <c r="F403" s="67"/>
    </row>
    <row r="404" spans="6:6" ht="12.75">
      <c r="F404" s="67"/>
    </row>
    <row r="405" spans="6:6" ht="12.75">
      <c r="F405" s="67"/>
    </row>
    <row r="406" spans="6:6" ht="12.75">
      <c r="F406" s="67"/>
    </row>
    <row r="407" spans="6:6" ht="12.75">
      <c r="F407" s="67"/>
    </row>
    <row r="408" spans="6:6" ht="12.75">
      <c r="F408" s="67"/>
    </row>
    <row r="409" spans="6:6" ht="12.75">
      <c r="F409" s="67"/>
    </row>
    <row r="410" spans="6:6" ht="12.75">
      <c r="F410" s="67"/>
    </row>
    <row r="411" spans="6:6" ht="12.75">
      <c r="F411" s="67"/>
    </row>
    <row r="412" spans="6:6" ht="12.75">
      <c r="F412" s="67"/>
    </row>
    <row r="413" spans="6:6" ht="12.75">
      <c r="F413" s="67"/>
    </row>
    <row r="414" spans="6:6" ht="12.75">
      <c r="F414" s="67"/>
    </row>
    <row r="415" spans="6:6" ht="12.75">
      <c r="F415" s="67"/>
    </row>
    <row r="416" spans="6:6" ht="12.75">
      <c r="F416" s="67"/>
    </row>
    <row r="417" spans="6:6" ht="12.75">
      <c r="F417" s="67"/>
    </row>
    <row r="418" spans="6:6" ht="12.75">
      <c r="F418" s="67"/>
    </row>
    <row r="419" spans="6:6" ht="12.75">
      <c r="F419" s="67"/>
    </row>
    <row r="420" spans="6:6" ht="12.75">
      <c r="F420" s="67"/>
    </row>
    <row r="421" spans="6:6" ht="12.75">
      <c r="F421" s="67"/>
    </row>
    <row r="422" spans="6:6" ht="12.75">
      <c r="F422" s="67"/>
    </row>
    <row r="423" spans="6:6" ht="12.75">
      <c r="F423" s="67"/>
    </row>
    <row r="424" spans="6:6" ht="12.75">
      <c r="F424" s="67"/>
    </row>
    <row r="425" spans="6:6" ht="12.75">
      <c r="F425" s="67"/>
    </row>
    <row r="426" spans="6:6" ht="12.75">
      <c r="F426" s="67"/>
    </row>
    <row r="427" spans="6:6" ht="12.75">
      <c r="F427" s="67"/>
    </row>
    <row r="428" spans="6:6" ht="12.75">
      <c r="F428" s="67"/>
    </row>
    <row r="429" spans="6:6" ht="12.75">
      <c r="F429" s="67"/>
    </row>
    <row r="430" spans="6:6" ht="12.75">
      <c r="F430" s="67"/>
    </row>
    <row r="431" spans="6:6" ht="12.75">
      <c r="F431" s="67"/>
    </row>
    <row r="432" spans="6:6" ht="12.75">
      <c r="F432" s="67"/>
    </row>
    <row r="433" spans="6:6" ht="12.75">
      <c r="F433" s="67"/>
    </row>
    <row r="434" spans="6:6" ht="12.75">
      <c r="F434" s="67"/>
    </row>
    <row r="435" spans="6:6" ht="12.75">
      <c r="F435" s="67"/>
    </row>
    <row r="436" spans="6:6" ht="12.75">
      <c r="F436" s="67"/>
    </row>
    <row r="437" spans="6:6" ht="12.75">
      <c r="F437" s="67"/>
    </row>
    <row r="438" spans="6:6" ht="12.75">
      <c r="F438" s="67"/>
    </row>
    <row r="439" spans="6:6" ht="12.75">
      <c r="F439" s="67"/>
    </row>
    <row r="440" spans="6:6" ht="12.75">
      <c r="F440" s="67"/>
    </row>
    <row r="441" spans="6:6" ht="12.75">
      <c r="F441" s="67"/>
    </row>
    <row r="442" spans="6:6" ht="12.75">
      <c r="F442" s="67"/>
    </row>
    <row r="443" spans="6:6" ht="12.75">
      <c r="F443" s="67"/>
    </row>
    <row r="444" spans="6:6" ht="12.75">
      <c r="F444" s="67"/>
    </row>
    <row r="445" spans="6:6" ht="12.75">
      <c r="F445" s="67"/>
    </row>
    <row r="446" spans="6:6" ht="12.75">
      <c r="F446" s="67"/>
    </row>
    <row r="447" spans="6:6" ht="12.75">
      <c r="F447" s="67"/>
    </row>
    <row r="448" spans="6:6" ht="12.75">
      <c r="F448" s="67"/>
    </row>
    <row r="449" spans="6:6" ht="12.75">
      <c r="F449" s="67"/>
    </row>
    <row r="450" spans="6:6" ht="12.75">
      <c r="F450" s="67"/>
    </row>
    <row r="451" spans="6:6" ht="12.75">
      <c r="F451" s="67"/>
    </row>
    <row r="452" spans="6:6" ht="12.75">
      <c r="F452" s="67"/>
    </row>
    <row r="453" spans="6:6" ht="12.75">
      <c r="F453" s="67"/>
    </row>
    <row r="454" spans="6:6" ht="12.75">
      <c r="F454" s="67"/>
    </row>
    <row r="455" spans="6:6" ht="12.75">
      <c r="F455" s="67"/>
    </row>
    <row r="456" spans="6:6" ht="12.75">
      <c r="F456" s="67"/>
    </row>
    <row r="457" spans="6:6" ht="12.75">
      <c r="F457" s="67"/>
    </row>
    <row r="458" spans="6:6" ht="12.75">
      <c r="F458" s="67"/>
    </row>
    <row r="459" spans="6:6" ht="12.75">
      <c r="F459" s="67"/>
    </row>
    <row r="460" spans="6:6" ht="12.75">
      <c r="F460" s="67"/>
    </row>
    <row r="461" spans="6:6" ht="12.75">
      <c r="F461" s="67"/>
    </row>
    <row r="462" spans="6:6" ht="12.75">
      <c r="F462" s="67"/>
    </row>
    <row r="463" spans="6:6" ht="12.75">
      <c r="F463" s="67"/>
    </row>
    <row r="464" spans="6:6" ht="12.75">
      <c r="F464" s="67"/>
    </row>
    <row r="465" spans="6:6" ht="12.75">
      <c r="F465" s="67"/>
    </row>
    <row r="466" spans="6:6" ht="12.75">
      <c r="F466" s="67"/>
    </row>
    <row r="467" spans="6:6" ht="12.75">
      <c r="F467" s="67"/>
    </row>
    <row r="468" spans="6:6" ht="12.75">
      <c r="F468" s="67"/>
    </row>
    <row r="469" spans="6:6" ht="12.75">
      <c r="F469" s="67"/>
    </row>
    <row r="470" spans="6:6" ht="12.75">
      <c r="F470" s="67"/>
    </row>
    <row r="471" spans="6:6" ht="12.75">
      <c r="F471" s="67"/>
    </row>
    <row r="472" spans="6:6" ht="12.75">
      <c r="F472" s="67"/>
    </row>
    <row r="473" spans="6:6" ht="12.75">
      <c r="F473" s="67"/>
    </row>
    <row r="474" spans="6:6" ht="12.75">
      <c r="F474" s="67"/>
    </row>
    <row r="475" spans="6:6" ht="12.75">
      <c r="F475" s="67"/>
    </row>
    <row r="476" spans="6:6" ht="12.75">
      <c r="F476" s="67"/>
    </row>
    <row r="477" spans="6:6" ht="12.75">
      <c r="F477" s="67"/>
    </row>
    <row r="478" spans="6:6" ht="12.75">
      <c r="F478" s="67"/>
    </row>
    <row r="479" spans="6:6" ht="12.75">
      <c r="F479" s="67"/>
    </row>
    <row r="480" spans="6:6" ht="12.75">
      <c r="F480" s="67"/>
    </row>
    <row r="481" spans="6:6" ht="12.75">
      <c r="F481" s="67"/>
    </row>
    <row r="482" spans="6:6" ht="12.75">
      <c r="F482" s="67"/>
    </row>
    <row r="483" spans="6:6" ht="12.75">
      <c r="F483" s="67"/>
    </row>
    <row r="484" spans="6:6" ht="12.75">
      <c r="F484" s="67"/>
    </row>
    <row r="485" spans="6:6" ht="12.75">
      <c r="F485" s="67"/>
    </row>
    <row r="486" spans="6:6" ht="12.75">
      <c r="F486" s="67"/>
    </row>
    <row r="487" spans="6:6" ht="12.75">
      <c r="F487" s="67"/>
    </row>
    <row r="488" spans="6:6" ht="12.75">
      <c r="F488" s="67"/>
    </row>
    <row r="489" spans="6:6" ht="12.75">
      <c r="F489" s="67"/>
    </row>
    <row r="490" spans="6:6" ht="12.75">
      <c r="F490" s="67"/>
    </row>
    <row r="491" spans="6:6" ht="12.75">
      <c r="F491" s="67"/>
    </row>
    <row r="492" spans="6:6" ht="12.75">
      <c r="F492" s="67"/>
    </row>
    <row r="493" spans="6:6" ht="12.75">
      <c r="F493" s="67"/>
    </row>
    <row r="494" spans="6:6" ht="12.75">
      <c r="F494" s="67"/>
    </row>
    <row r="495" spans="6:6" ht="12.75">
      <c r="F495" s="67"/>
    </row>
    <row r="496" spans="6:6" ht="12.75">
      <c r="F496" s="67"/>
    </row>
    <row r="497" spans="6:6" ht="12.75">
      <c r="F497" s="67"/>
    </row>
    <row r="498" spans="6:6" ht="12.75">
      <c r="F498" s="67"/>
    </row>
    <row r="499" spans="6:6" ht="12.75">
      <c r="F499" s="67"/>
    </row>
    <row r="500" spans="6:6" ht="12.75">
      <c r="F500" s="67"/>
    </row>
    <row r="501" spans="6:6" ht="12.75">
      <c r="F501" s="67"/>
    </row>
    <row r="502" spans="6:6" ht="12.75">
      <c r="F502" s="67"/>
    </row>
    <row r="503" spans="6:6" ht="12.75">
      <c r="F503" s="67"/>
    </row>
    <row r="504" spans="6:6" ht="12.75">
      <c r="F504" s="67"/>
    </row>
    <row r="505" spans="6:6" ht="12.75">
      <c r="F505" s="67"/>
    </row>
    <row r="506" spans="6:6" ht="12.75">
      <c r="F506" s="67"/>
    </row>
    <row r="507" spans="6:6" ht="12.75">
      <c r="F507" s="67"/>
    </row>
    <row r="508" spans="6:6" ht="12.75">
      <c r="F508" s="67"/>
    </row>
    <row r="509" spans="6:6" ht="12.75">
      <c r="F509" s="67"/>
    </row>
    <row r="510" spans="6:6" ht="12.75">
      <c r="F510" s="67"/>
    </row>
    <row r="511" spans="6:6" ht="12.75">
      <c r="F511" s="67"/>
    </row>
    <row r="512" spans="6:6" ht="12.75">
      <c r="F512" s="67"/>
    </row>
    <row r="513" spans="6:6" ht="12.75">
      <c r="F513" s="67"/>
    </row>
    <row r="514" spans="6:6" ht="12.75">
      <c r="F514" s="67"/>
    </row>
    <row r="515" spans="6:6" ht="12.75">
      <c r="F515" s="67"/>
    </row>
    <row r="516" spans="6:6" ht="12.75">
      <c r="F516" s="67"/>
    </row>
    <row r="517" spans="6:6" ht="12.75">
      <c r="F517" s="67"/>
    </row>
    <row r="518" spans="6:6" ht="12.75">
      <c r="F518" s="67"/>
    </row>
    <row r="519" spans="6:6" ht="12.75">
      <c r="F519" s="67"/>
    </row>
    <row r="520" spans="6:6" ht="12.75">
      <c r="F520" s="67"/>
    </row>
    <row r="521" spans="6:6" ht="12.75">
      <c r="F521" s="67"/>
    </row>
    <row r="522" spans="6:6" ht="12.75">
      <c r="F522" s="67"/>
    </row>
    <row r="523" spans="6:6" ht="12.75">
      <c r="F523" s="67"/>
    </row>
    <row r="524" spans="6:6" ht="12.75">
      <c r="F524" s="67"/>
    </row>
    <row r="525" spans="6:6" ht="12.75">
      <c r="F525" s="67"/>
    </row>
    <row r="526" spans="6:6" ht="12.75">
      <c r="F526" s="67"/>
    </row>
    <row r="527" spans="6:6" ht="12.75">
      <c r="F527" s="67"/>
    </row>
    <row r="528" spans="6:6" ht="12.75">
      <c r="F528" s="67"/>
    </row>
    <row r="529" spans="6:6" ht="12.75">
      <c r="F529" s="67"/>
    </row>
    <row r="530" spans="6:6" ht="12.75">
      <c r="F530" s="67"/>
    </row>
    <row r="531" spans="6:6" ht="12.75">
      <c r="F531" s="67"/>
    </row>
    <row r="532" spans="6:6" ht="12.75">
      <c r="F532" s="67"/>
    </row>
    <row r="533" spans="6:6" ht="12.75">
      <c r="F533" s="67"/>
    </row>
    <row r="534" spans="6:6" ht="12.75">
      <c r="F534" s="67"/>
    </row>
    <row r="535" spans="6:6" ht="12.75">
      <c r="F535" s="67"/>
    </row>
    <row r="536" spans="6:6" ht="12.75">
      <c r="F536" s="67"/>
    </row>
    <row r="537" spans="6:6" ht="12.75">
      <c r="F537" s="67"/>
    </row>
    <row r="538" spans="6:6" ht="12.75">
      <c r="F538" s="67"/>
    </row>
    <row r="539" spans="6:6" ht="12.75">
      <c r="F539" s="67"/>
    </row>
    <row r="540" spans="6:6" ht="12.75">
      <c r="F540" s="67"/>
    </row>
    <row r="541" spans="6:6" ht="12.75">
      <c r="F541" s="67"/>
    </row>
    <row r="542" spans="6:6" ht="12.75">
      <c r="F542" s="67"/>
    </row>
    <row r="543" spans="6:6" ht="12.75">
      <c r="F543" s="67"/>
    </row>
    <row r="544" spans="6:6" ht="12.75">
      <c r="F544" s="67"/>
    </row>
    <row r="545" spans="6:6" ht="12.75">
      <c r="F545" s="67"/>
    </row>
    <row r="546" spans="6:6" ht="12.75">
      <c r="F546" s="67"/>
    </row>
    <row r="547" spans="6:6" ht="12.75">
      <c r="F547" s="67"/>
    </row>
    <row r="548" spans="6:6" ht="12.75">
      <c r="F548" s="67"/>
    </row>
    <row r="549" spans="6:6" ht="12.75">
      <c r="F549" s="67"/>
    </row>
    <row r="550" spans="6:6" ht="12.75">
      <c r="F550" s="67"/>
    </row>
    <row r="551" spans="6:6" ht="12.75">
      <c r="F551" s="67"/>
    </row>
    <row r="552" spans="6:6" ht="12.75">
      <c r="F552" s="67"/>
    </row>
    <row r="553" spans="6:6" ht="12.75">
      <c r="F553" s="67"/>
    </row>
    <row r="554" spans="6:6" ht="12.75">
      <c r="F554" s="67"/>
    </row>
    <row r="555" spans="6:6" ht="12.75">
      <c r="F555" s="67"/>
    </row>
    <row r="556" spans="6:6" ht="12.75">
      <c r="F556" s="67"/>
    </row>
    <row r="557" spans="6:6" ht="12.75">
      <c r="F557" s="67"/>
    </row>
    <row r="558" spans="6:6" ht="12.75">
      <c r="F558" s="67"/>
    </row>
    <row r="559" spans="6:6" ht="12.75">
      <c r="F559" s="67"/>
    </row>
    <row r="560" spans="6:6" ht="12.75">
      <c r="F560" s="67"/>
    </row>
    <row r="561" spans="6:6" ht="12.75">
      <c r="F561" s="67"/>
    </row>
    <row r="562" spans="6:6" ht="12.75">
      <c r="F562" s="67"/>
    </row>
    <row r="563" spans="6:6" ht="12.75">
      <c r="F563" s="67"/>
    </row>
    <row r="564" spans="6:6" ht="12.75">
      <c r="F564" s="67"/>
    </row>
    <row r="565" spans="6:6" ht="12.75">
      <c r="F565" s="67"/>
    </row>
    <row r="566" spans="6:6" ht="12.75">
      <c r="F566" s="67"/>
    </row>
    <row r="567" spans="6:6" ht="12.75">
      <c r="F567" s="67"/>
    </row>
    <row r="568" spans="6:6" ht="12.75">
      <c r="F568" s="67"/>
    </row>
    <row r="569" spans="6:6" ht="12.75">
      <c r="F569" s="67"/>
    </row>
    <row r="570" spans="6:6" ht="12.75">
      <c r="F570" s="67"/>
    </row>
    <row r="571" spans="6:6" ht="12.75">
      <c r="F571" s="67"/>
    </row>
    <row r="572" spans="6:6" ht="12.75">
      <c r="F572" s="67"/>
    </row>
    <row r="573" spans="6:6" ht="12.75">
      <c r="F573" s="67"/>
    </row>
    <row r="574" spans="6:6" ht="12.75">
      <c r="F574" s="67"/>
    </row>
    <row r="575" spans="6:6" ht="12.75">
      <c r="F575" s="67"/>
    </row>
    <row r="576" spans="6:6" ht="12.75">
      <c r="F576" s="67"/>
    </row>
    <row r="577" spans="6:6" ht="12.75">
      <c r="F577" s="67"/>
    </row>
    <row r="578" spans="6:6" ht="12.75">
      <c r="F578" s="67"/>
    </row>
    <row r="579" spans="6:6" ht="12.75">
      <c r="F579" s="67"/>
    </row>
    <row r="580" spans="6:6" ht="12.75">
      <c r="F580" s="67"/>
    </row>
    <row r="581" spans="6:6" ht="12.75">
      <c r="F581" s="67"/>
    </row>
    <row r="582" spans="6:6" ht="12.75">
      <c r="F582" s="67"/>
    </row>
    <row r="583" spans="6:6" ht="12.75">
      <c r="F583" s="67"/>
    </row>
    <row r="584" spans="6:6" ht="12.75">
      <c r="F584" s="67"/>
    </row>
    <row r="585" spans="6:6" ht="12.75">
      <c r="F585" s="67"/>
    </row>
    <row r="586" spans="6:6" ht="12.75">
      <c r="F586" s="67"/>
    </row>
    <row r="587" spans="6:6" ht="12.75">
      <c r="F587" s="67"/>
    </row>
    <row r="588" spans="6:6" ht="12.75">
      <c r="F588" s="67"/>
    </row>
    <row r="589" spans="6:6" ht="12.75">
      <c r="F589" s="67"/>
    </row>
    <row r="590" spans="6:6" ht="12.75">
      <c r="F590" s="67"/>
    </row>
    <row r="591" spans="6:6" ht="12.75">
      <c r="F591" s="67"/>
    </row>
    <row r="592" spans="6:6" ht="12.75">
      <c r="F592" s="67"/>
    </row>
    <row r="593" spans="6:6" ht="12.75">
      <c r="F593" s="67"/>
    </row>
    <row r="594" spans="6:6" ht="12.75">
      <c r="F594" s="67"/>
    </row>
    <row r="595" spans="6:6" ht="12.75">
      <c r="F595" s="67"/>
    </row>
    <row r="596" spans="6:6" ht="12.75">
      <c r="F596" s="67"/>
    </row>
    <row r="597" spans="6:6" ht="12.75">
      <c r="F597" s="67"/>
    </row>
    <row r="598" spans="6:6" ht="12.75">
      <c r="F598" s="67"/>
    </row>
    <row r="599" spans="6:6" ht="12.75">
      <c r="F599" s="67"/>
    </row>
    <row r="600" spans="6:6" ht="12.75">
      <c r="F600" s="67"/>
    </row>
    <row r="601" spans="6:6" ht="12.75">
      <c r="F601" s="67"/>
    </row>
    <row r="602" spans="6:6" ht="12.75">
      <c r="F602" s="67"/>
    </row>
    <row r="603" spans="6:6" ht="12.75">
      <c r="F603" s="67"/>
    </row>
    <row r="604" spans="6:6" ht="12.75">
      <c r="F604" s="67"/>
    </row>
    <row r="605" spans="6:6" ht="12.75">
      <c r="F605" s="67"/>
    </row>
    <row r="606" spans="6:6" ht="12.75">
      <c r="F606" s="67"/>
    </row>
    <row r="607" spans="6:6" ht="12.75">
      <c r="F607" s="67"/>
    </row>
    <row r="608" spans="6:6" ht="12.75">
      <c r="F608" s="67"/>
    </row>
    <row r="609" spans="6:6" ht="12.75">
      <c r="F609" s="67"/>
    </row>
    <row r="610" spans="6:6" ht="12.75">
      <c r="F610" s="67"/>
    </row>
    <row r="611" spans="6:6" ht="12.75">
      <c r="F611" s="67"/>
    </row>
    <row r="612" spans="6:6" ht="12.75">
      <c r="F612" s="67"/>
    </row>
    <row r="613" spans="6:6" ht="12.75">
      <c r="F613" s="67"/>
    </row>
    <row r="614" spans="6:6" ht="12.75">
      <c r="F614" s="67"/>
    </row>
    <row r="615" spans="6:6" ht="12.75">
      <c r="F615" s="67"/>
    </row>
    <row r="616" spans="6:6" ht="12.75">
      <c r="F616" s="67"/>
    </row>
    <row r="617" spans="6:6" ht="12.75">
      <c r="F617" s="67"/>
    </row>
    <row r="618" spans="6:6" ht="12.75">
      <c r="F618" s="67"/>
    </row>
    <row r="619" spans="6:6" ht="12.75">
      <c r="F619" s="67"/>
    </row>
    <row r="620" spans="6:6" ht="12.75">
      <c r="F620" s="67"/>
    </row>
    <row r="621" spans="6:6" ht="12.75">
      <c r="F621" s="67"/>
    </row>
    <row r="622" spans="6:6" ht="12.75">
      <c r="F622" s="67"/>
    </row>
    <row r="623" spans="6:6" ht="12.75">
      <c r="F623" s="67"/>
    </row>
    <row r="624" spans="6:6" ht="12.75">
      <c r="F624" s="67"/>
    </row>
    <row r="625" spans="6:6" ht="12.75">
      <c r="F625" s="67"/>
    </row>
    <row r="626" spans="6:6" ht="12.75">
      <c r="F626" s="67"/>
    </row>
    <row r="627" spans="6:6" ht="12.75">
      <c r="F627" s="67"/>
    </row>
    <row r="628" spans="6:6" ht="12.75">
      <c r="F628" s="67"/>
    </row>
    <row r="629" spans="6:6" ht="12.75">
      <c r="F629" s="67"/>
    </row>
    <row r="630" spans="6:6" ht="12.75">
      <c r="F630" s="67"/>
    </row>
    <row r="631" spans="6:6" ht="12.75">
      <c r="F631" s="67"/>
    </row>
    <row r="632" spans="6:6" ht="12.75">
      <c r="F632" s="67"/>
    </row>
    <row r="633" spans="6:6" ht="12.75">
      <c r="F633" s="67"/>
    </row>
    <row r="634" spans="6:6" ht="12.75">
      <c r="F634" s="67"/>
    </row>
    <row r="635" spans="6:6" ht="12.75">
      <c r="F635" s="67"/>
    </row>
    <row r="636" spans="6:6" ht="12.75">
      <c r="F636" s="67"/>
    </row>
    <row r="637" spans="6:6" ht="12.75">
      <c r="F637" s="67"/>
    </row>
    <row r="638" spans="6:6" ht="12.75">
      <c r="F638" s="67"/>
    </row>
    <row r="639" spans="6:6" ht="12.75">
      <c r="F639" s="67"/>
    </row>
    <row r="640" spans="6:6" ht="12.75">
      <c r="F640" s="67"/>
    </row>
    <row r="641" spans="6:6" ht="12.75">
      <c r="F641" s="67"/>
    </row>
    <row r="642" spans="6:6" ht="12.75">
      <c r="F642" s="67"/>
    </row>
    <row r="643" spans="6:6" ht="12.75">
      <c r="F643" s="67"/>
    </row>
    <row r="644" spans="6:6" ht="12.75">
      <c r="F644" s="67"/>
    </row>
    <row r="645" spans="6:6" ht="12.75">
      <c r="F645" s="67"/>
    </row>
    <row r="646" spans="6:6" ht="12.75">
      <c r="F646" s="67"/>
    </row>
    <row r="647" spans="6:6" ht="12.75">
      <c r="F647" s="67"/>
    </row>
    <row r="648" spans="6:6" ht="12.75">
      <c r="F648" s="67"/>
    </row>
    <row r="649" spans="6:6" ht="12.75">
      <c r="F649" s="67"/>
    </row>
    <row r="650" spans="6:6" ht="12.75">
      <c r="F650" s="67"/>
    </row>
    <row r="651" spans="6:6" ht="12.75">
      <c r="F651" s="67"/>
    </row>
    <row r="652" spans="6:6" ht="12.75">
      <c r="F652" s="67"/>
    </row>
    <row r="653" spans="6:6" ht="12.75">
      <c r="F653" s="67"/>
    </row>
    <row r="654" spans="6:6" ht="12.75">
      <c r="F654" s="67"/>
    </row>
    <row r="655" spans="6:6" ht="12.75">
      <c r="F655" s="67"/>
    </row>
    <row r="656" spans="6:6" ht="12.75">
      <c r="F656" s="67"/>
    </row>
    <row r="657" spans="6:6" ht="12.75">
      <c r="F657" s="67"/>
    </row>
    <row r="658" spans="6:6" ht="12.75">
      <c r="F658" s="67"/>
    </row>
    <row r="659" spans="6:6" ht="12.75">
      <c r="F659" s="67"/>
    </row>
    <row r="660" spans="6:6" ht="12.75">
      <c r="F660" s="67"/>
    </row>
    <row r="661" spans="6:6" ht="12.75">
      <c r="F661" s="67"/>
    </row>
    <row r="662" spans="6:6" ht="12.75">
      <c r="F662" s="67"/>
    </row>
    <row r="663" spans="6:6" ht="12.75">
      <c r="F663" s="67"/>
    </row>
    <row r="664" spans="6:6" ht="12.75">
      <c r="F664" s="67"/>
    </row>
    <row r="665" spans="6:6" ht="12.75">
      <c r="F665" s="67"/>
    </row>
    <row r="666" spans="6:6" ht="12.75">
      <c r="F666" s="67"/>
    </row>
    <row r="667" spans="6:6" ht="12.75">
      <c r="F667" s="67"/>
    </row>
    <row r="668" spans="6:6" ht="12.75">
      <c r="F668" s="67"/>
    </row>
    <row r="669" spans="6:6" ht="12.75">
      <c r="F669" s="67"/>
    </row>
    <row r="670" spans="6:6" ht="12.75">
      <c r="F670" s="67"/>
    </row>
    <row r="671" spans="6:6" ht="12.75">
      <c r="F671" s="67"/>
    </row>
    <row r="672" spans="6:6" ht="12.75">
      <c r="F672" s="67"/>
    </row>
    <row r="673" spans="6:6" ht="12.75">
      <c r="F673" s="67"/>
    </row>
    <row r="674" spans="6:6" ht="12.75">
      <c r="F674" s="67"/>
    </row>
    <row r="675" spans="6:6" ht="12.75">
      <c r="F675" s="67"/>
    </row>
    <row r="676" spans="6:6" ht="12.75">
      <c r="F676" s="67"/>
    </row>
    <row r="677" spans="6:6" ht="12.75">
      <c r="F677" s="67"/>
    </row>
    <row r="678" spans="6:6" ht="12.75">
      <c r="F678" s="67"/>
    </row>
    <row r="679" spans="6:6" ht="12.75">
      <c r="F679" s="67"/>
    </row>
    <row r="680" spans="6:6" ht="12.75">
      <c r="F680" s="67"/>
    </row>
    <row r="681" spans="6:6" ht="12.75">
      <c r="F681" s="67"/>
    </row>
    <row r="682" spans="6:6" ht="12.75">
      <c r="F682" s="67"/>
    </row>
    <row r="683" spans="6:6" ht="12.75">
      <c r="F683" s="67"/>
    </row>
    <row r="684" spans="6:6" ht="12.75">
      <c r="F684" s="67"/>
    </row>
    <row r="685" spans="6:6" ht="12.75">
      <c r="F685" s="67"/>
    </row>
    <row r="686" spans="6:6" ht="12.75">
      <c r="F686" s="67"/>
    </row>
    <row r="687" spans="6:6" ht="12.75">
      <c r="F687" s="67"/>
    </row>
    <row r="688" spans="6:6" ht="12.75">
      <c r="F688" s="67"/>
    </row>
    <row r="689" spans="6:6" ht="12.75">
      <c r="F689" s="67"/>
    </row>
    <row r="690" spans="6:6" ht="12.75">
      <c r="F690" s="67"/>
    </row>
    <row r="691" spans="6:6" ht="12.75">
      <c r="F691" s="67"/>
    </row>
    <row r="692" spans="6:6" ht="12.75">
      <c r="F692" s="67"/>
    </row>
    <row r="693" spans="6:6" ht="12.75">
      <c r="F693" s="67"/>
    </row>
    <row r="694" spans="6:6" ht="12.75">
      <c r="F694" s="67"/>
    </row>
    <row r="695" spans="6:6" ht="12.75">
      <c r="F695" s="67"/>
    </row>
    <row r="696" spans="6:6" ht="12.75">
      <c r="F696" s="67"/>
    </row>
    <row r="697" spans="6:6" ht="12.75">
      <c r="F697" s="67"/>
    </row>
    <row r="698" spans="6:6" ht="12.75">
      <c r="F698" s="67"/>
    </row>
    <row r="699" spans="6:6" ht="12.75">
      <c r="F699" s="67"/>
    </row>
    <row r="700" spans="6:6" ht="12.75">
      <c r="F700" s="67"/>
    </row>
    <row r="701" spans="6:6" ht="12.75">
      <c r="F701" s="67"/>
    </row>
    <row r="702" spans="6:6" ht="12.75">
      <c r="F702" s="67"/>
    </row>
    <row r="703" spans="6:6" ht="12.75">
      <c r="F703" s="67"/>
    </row>
    <row r="704" spans="6:6" ht="12.75">
      <c r="F704" s="67"/>
    </row>
    <row r="705" spans="6:6" ht="12.75">
      <c r="F705" s="67"/>
    </row>
    <row r="706" spans="6:6" ht="12.75">
      <c r="F706" s="67"/>
    </row>
    <row r="707" spans="6:6" ht="12.75">
      <c r="F707" s="67"/>
    </row>
    <row r="708" spans="6:6" ht="12.75">
      <c r="F708" s="67"/>
    </row>
    <row r="709" spans="6:6" ht="12.75">
      <c r="F709" s="67"/>
    </row>
    <row r="710" spans="6:6" ht="12.75">
      <c r="F710" s="67"/>
    </row>
    <row r="711" spans="6:6" ht="12.75">
      <c r="F711" s="67"/>
    </row>
    <row r="712" spans="6:6" ht="12.75">
      <c r="F712" s="67"/>
    </row>
    <row r="713" spans="6:6" ht="12.75">
      <c r="F713" s="67"/>
    </row>
    <row r="714" spans="6:6" ht="12.75">
      <c r="F714" s="67"/>
    </row>
    <row r="715" spans="6:6" ht="12.75">
      <c r="F715" s="67"/>
    </row>
    <row r="716" spans="6:6" ht="12.75">
      <c r="F716" s="67"/>
    </row>
    <row r="717" spans="6:6" ht="12.75">
      <c r="F717" s="67"/>
    </row>
    <row r="718" spans="6:6" ht="12.75">
      <c r="F718" s="67"/>
    </row>
    <row r="719" spans="6:6" ht="12.75">
      <c r="F719" s="67"/>
    </row>
    <row r="720" spans="6:6" ht="12.75">
      <c r="F720" s="67"/>
    </row>
    <row r="721" spans="6:6" ht="12.75">
      <c r="F721" s="67"/>
    </row>
    <row r="722" spans="6:6" ht="12.75">
      <c r="F722" s="67"/>
    </row>
    <row r="723" spans="6:6" ht="12.75">
      <c r="F723" s="67"/>
    </row>
    <row r="724" spans="6:6" ht="12.75">
      <c r="F724" s="67"/>
    </row>
    <row r="725" spans="6:6" ht="12.75">
      <c r="F725" s="67"/>
    </row>
    <row r="726" spans="6:6" ht="12.75">
      <c r="F726" s="67"/>
    </row>
    <row r="727" spans="6:6" ht="12.75">
      <c r="F727" s="67"/>
    </row>
    <row r="728" spans="6:6" ht="12.75">
      <c r="F728" s="67"/>
    </row>
    <row r="729" spans="6:6" ht="12.75">
      <c r="F729" s="67"/>
    </row>
    <row r="730" spans="6:6" ht="12.75">
      <c r="F730" s="67"/>
    </row>
    <row r="731" spans="6:6" ht="12.75">
      <c r="F731" s="67"/>
    </row>
    <row r="732" spans="6:6" ht="12.75">
      <c r="F732" s="67"/>
    </row>
    <row r="733" spans="6:6" ht="12.75">
      <c r="F733" s="67"/>
    </row>
    <row r="734" spans="6:6" ht="12.75">
      <c r="F734" s="67"/>
    </row>
    <row r="735" spans="6:6" ht="12.75">
      <c r="F735" s="67"/>
    </row>
    <row r="736" spans="6:6" ht="12.75">
      <c r="F736" s="67"/>
    </row>
    <row r="737" spans="6:6" ht="12.75">
      <c r="F737" s="67"/>
    </row>
    <row r="738" spans="6:6" ht="12.75">
      <c r="F738" s="67"/>
    </row>
    <row r="739" spans="6:6" ht="12.75">
      <c r="F739" s="67"/>
    </row>
    <row r="740" spans="6:6" ht="12.75">
      <c r="F740" s="67"/>
    </row>
    <row r="741" spans="6:6" ht="12.75">
      <c r="F741" s="67"/>
    </row>
    <row r="742" spans="6:6" ht="12.75">
      <c r="F742" s="67"/>
    </row>
    <row r="743" spans="6:6" ht="12.75">
      <c r="F743" s="67"/>
    </row>
    <row r="744" spans="6:6" ht="12.75">
      <c r="F744" s="67"/>
    </row>
    <row r="745" spans="6:6" ht="12.75">
      <c r="F745" s="67"/>
    </row>
    <row r="746" spans="6:6" ht="12.75">
      <c r="F746" s="67"/>
    </row>
    <row r="747" spans="6:6" ht="12.75">
      <c r="F747" s="67"/>
    </row>
    <row r="748" spans="6:6" ht="12.75">
      <c r="F748" s="67"/>
    </row>
    <row r="749" spans="6:6" ht="12.75">
      <c r="F749" s="67"/>
    </row>
    <row r="750" spans="6:6" ht="12.75">
      <c r="F750" s="67"/>
    </row>
    <row r="751" spans="6:6" ht="12.75">
      <c r="F751" s="67"/>
    </row>
    <row r="752" spans="6:6" ht="12.75">
      <c r="F752" s="67"/>
    </row>
    <row r="753" spans="6:6" ht="12.75">
      <c r="F753" s="67"/>
    </row>
    <row r="754" spans="6:6" ht="12.75">
      <c r="F754" s="67"/>
    </row>
    <row r="755" spans="6:6" ht="12.75">
      <c r="F755" s="67"/>
    </row>
    <row r="756" spans="6:6" ht="12.75">
      <c r="F756" s="67"/>
    </row>
    <row r="757" spans="6:6" ht="12.75">
      <c r="F757" s="67"/>
    </row>
    <row r="758" spans="6:6" ht="12.75">
      <c r="F758" s="67"/>
    </row>
    <row r="759" spans="6:6" ht="12.75">
      <c r="F759" s="67"/>
    </row>
    <row r="760" spans="6:6" ht="12.75">
      <c r="F760" s="67"/>
    </row>
    <row r="761" spans="6:6" ht="12.75">
      <c r="F761" s="67"/>
    </row>
    <row r="762" spans="6:6" ht="12.75">
      <c r="F762" s="67"/>
    </row>
    <row r="763" spans="6:6" ht="12.75">
      <c r="F763" s="67"/>
    </row>
    <row r="764" spans="6:6" ht="12.75">
      <c r="F764" s="67"/>
    </row>
    <row r="765" spans="6:6" ht="12.75">
      <c r="F765" s="67"/>
    </row>
    <row r="766" spans="6:6" ht="12.75">
      <c r="F766" s="67"/>
    </row>
    <row r="767" spans="6:6" ht="12.75">
      <c r="F767" s="67"/>
    </row>
    <row r="768" spans="6:6" ht="12.75">
      <c r="F768" s="67"/>
    </row>
    <row r="769" spans="6:6" ht="12.75">
      <c r="F769" s="67"/>
    </row>
    <row r="770" spans="6:6" ht="12.75">
      <c r="F770" s="67"/>
    </row>
    <row r="771" spans="6:6" ht="12.75">
      <c r="F771" s="67"/>
    </row>
    <row r="772" spans="6:6" ht="12.75">
      <c r="F772" s="67"/>
    </row>
    <row r="773" spans="6:6" ht="12.75">
      <c r="F773" s="67"/>
    </row>
    <row r="774" spans="6:6" ht="12.75">
      <c r="F774" s="67"/>
    </row>
    <row r="775" spans="6:6" ht="12.75">
      <c r="F775" s="67"/>
    </row>
    <row r="776" spans="6:6" ht="12.75">
      <c r="F776" s="67"/>
    </row>
    <row r="777" spans="6:6" ht="12.75">
      <c r="F777" s="67"/>
    </row>
    <row r="778" spans="6:6" ht="12.75">
      <c r="F778" s="67"/>
    </row>
    <row r="779" spans="6:6" ht="12.75">
      <c r="F779" s="67"/>
    </row>
    <row r="780" spans="6:6" ht="12.75">
      <c r="F780" s="67"/>
    </row>
    <row r="781" spans="6:6" ht="12.75">
      <c r="F781" s="67"/>
    </row>
    <row r="782" spans="6:6" ht="12.75">
      <c r="F782" s="67"/>
    </row>
    <row r="783" spans="6:6" ht="12.75">
      <c r="F783" s="67"/>
    </row>
    <row r="784" spans="6:6" ht="12.75">
      <c r="F784" s="67"/>
    </row>
    <row r="785" spans="6:6" ht="12.75">
      <c r="F785" s="67"/>
    </row>
    <row r="786" spans="6:6" ht="12.75">
      <c r="F786" s="67"/>
    </row>
    <row r="787" spans="6:6" ht="12.75">
      <c r="F787" s="67"/>
    </row>
    <row r="788" spans="6:6" ht="12.75">
      <c r="F788" s="67"/>
    </row>
    <row r="789" spans="6:6" ht="12.75">
      <c r="F789" s="67"/>
    </row>
    <row r="790" spans="6:6" ht="12.75">
      <c r="F790" s="67"/>
    </row>
    <row r="791" spans="6:6" ht="12.75">
      <c r="F791" s="67"/>
    </row>
    <row r="792" spans="6:6" ht="12.75">
      <c r="F792" s="67"/>
    </row>
    <row r="793" spans="6:6" ht="12.75">
      <c r="F793" s="67"/>
    </row>
    <row r="794" spans="6:6" ht="12.75">
      <c r="F794" s="67"/>
    </row>
    <row r="795" spans="6:6" ht="12.75">
      <c r="F795" s="67"/>
    </row>
    <row r="796" spans="6:6" ht="12.75">
      <c r="F796" s="67"/>
    </row>
    <row r="797" spans="6:6" ht="12.75">
      <c r="F797" s="67"/>
    </row>
    <row r="798" spans="6:6" ht="12.75">
      <c r="F798" s="67"/>
    </row>
    <row r="799" spans="6:6" ht="12.75">
      <c r="F799" s="67"/>
    </row>
    <row r="800" spans="6:6" ht="12.75">
      <c r="F800" s="67"/>
    </row>
    <row r="801" spans="6:6" ht="12.75">
      <c r="F801" s="67"/>
    </row>
    <row r="802" spans="6:6" ht="12.75">
      <c r="F802" s="67"/>
    </row>
    <row r="803" spans="6:6" ht="12.75">
      <c r="F803" s="67"/>
    </row>
    <row r="804" spans="6:6" ht="12.75">
      <c r="F804" s="67"/>
    </row>
    <row r="805" spans="6:6" ht="12.75">
      <c r="F805" s="67"/>
    </row>
    <row r="806" spans="6:6" ht="12.75">
      <c r="F806" s="67"/>
    </row>
    <row r="807" spans="6:6" ht="12.75">
      <c r="F807" s="67"/>
    </row>
    <row r="808" spans="6:6" ht="12.75">
      <c r="F808" s="67"/>
    </row>
    <row r="809" spans="6:6" ht="12.75">
      <c r="F809" s="67"/>
    </row>
    <row r="810" spans="6:6" ht="12.75">
      <c r="F810" s="67"/>
    </row>
    <row r="811" spans="6:6" ht="12.75">
      <c r="F811" s="67"/>
    </row>
    <row r="812" spans="6:6" ht="12.75">
      <c r="F812" s="67"/>
    </row>
    <row r="813" spans="6:6" ht="12.75">
      <c r="F813" s="67"/>
    </row>
    <row r="814" spans="6:6" ht="12.75">
      <c r="F814" s="67"/>
    </row>
    <row r="815" spans="6:6" ht="12.75">
      <c r="F815" s="67"/>
    </row>
    <row r="816" spans="6:6" ht="12.75">
      <c r="F816" s="67"/>
    </row>
    <row r="817" spans="6:6" ht="12.75">
      <c r="F817" s="67"/>
    </row>
    <row r="818" spans="6:6" ht="12.75">
      <c r="F818" s="67"/>
    </row>
    <row r="819" spans="6:6" ht="12.75">
      <c r="F819" s="67"/>
    </row>
    <row r="820" spans="6:6" ht="12.75">
      <c r="F820" s="67"/>
    </row>
    <row r="821" spans="6:6" ht="12.75">
      <c r="F821" s="67"/>
    </row>
    <row r="822" spans="6:6" ht="12.75">
      <c r="F822" s="67"/>
    </row>
    <row r="823" spans="6:6" ht="12.75">
      <c r="F823" s="67"/>
    </row>
    <row r="824" spans="6:6" ht="12.75">
      <c r="F824" s="67"/>
    </row>
    <row r="825" spans="6:6" ht="12.75">
      <c r="F825" s="67"/>
    </row>
    <row r="826" spans="6:6" ht="12.75">
      <c r="F826" s="67"/>
    </row>
    <row r="827" spans="6:6" ht="12.75">
      <c r="F827" s="67"/>
    </row>
    <row r="828" spans="6:6" ht="12.75">
      <c r="F828" s="67"/>
    </row>
    <row r="829" spans="6:6" ht="12.75">
      <c r="F829" s="67"/>
    </row>
    <row r="830" spans="6:6" ht="12.75">
      <c r="F830" s="67"/>
    </row>
    <row r="831" spans="6:6" ht="12.75">
      <c r="F831" s="67"/>
    </row>
    <row r="832" spans="6:6" ht="12.75">
      <c r="F832" s="67"/>
    </row>
    <row r="833" spans="6:6" ht="12.75">
      <c r="F833" s="67"/>
    </row>
    <row r="834" spans="6:6" ht="12.75">
      <c r="F834" s="67"/>
    </row>
    <row r="835" spans="6:6" ht="12.75">
      <c r="F835" s="67"/>
    </row>
    <row r="836" spans="6:6" ht="12.75">
      <c r="F836" s="67"/>
    </row>
    <row r="837" spans="6:6" ht="12.75">
      <c r="F837" s="67"/>
    </row>
    <row r="838" spans="6:6" ht="12.75">
      <c r="F838" s="67"/>
    </row>
    <row r="839" spans="6:6" ht="12.75">
      <c r="F839" s="67"/>
    </row>
    <row r="840" spans="6:6" ht="12.75">
      <c r="F840" s="67"/>
    </row>
    <row r="841" spans="6:6" ht="12.75">
      <c r="F841" s="67"/>
    </row>
    <row r="842" spans="6:6" ht="12.75">
      <c r="F842" s="67"/>
    </row>
    <row r="843" spans="6:6" ht="12.75">
      <c r="F843" s="67"/>
    </row>
    <row r="844" spans="6:6" ht="12.75">
      <c r="F844" s="67"/>
    </row>
    <row r="845" spans="6:6" ht="12.75">
      <c r="F845" s="67"/>
    </row>
    <row r="846" spans="6:6" ht="12.75">
      <c r="F846" s="67"/>
    </row>
    <row r="847" spans="6:6" ht="12.75">
      <c r="F847" s="67"/>
    </row>
    <row r="848" spans="6:6" ht="12.75">
      <c r="F848" s="67"/>
    </row>
    <row r="849" spans="6:6" ht="12.75">
      <c r="F849" s="67"/>
    </row>
    <row r="850" spans="6:6" ht="12.75">
      <c r="F850" s="67"/>
    </row>
    <row r="851" spans="6:6" ht="12.75">
      <c r="F851" s="67"/>
    </row>
    <row r="852" spans="6:6" ht="12.75">
      <c r="F852" s="67"/>
    </row>
    <row r="853" spans="6:6" ht="12.75">
      <c r="F853" s="67"/>
    </row>
    <row r="854" spans="6:6" ht="12.75">
      <c r="F854" s="67"/>
    </row>
    <row r="855" spans="6:6" ht="12.75">
      <c r="F855" s="67"/>
    </row>
    <row r="856" spans="6:6" ht="12.75">
      <c r="F856" s="67"/>
    </row>
    <row r="857" spans="6:6" ht="12.75">
      <c r="F857" s="67"/>
    </row>
    <row r="858" spans="6:6" ht="12.75">
      <c r="F858" s="67"/>
    </row>
    <row r="859" spans="6:6" ht="12.75">
      <c r="F859" s="67"/>
    </row>
    <row r="860" spans="6:6" ht="12.75">
      <c r="F860" s="67"/>
    </row>
    <row r="861" spans="6:6" ht="12.75">
      <c r="F861" s="67"/>
    </row>
    <row r="862" spans="6:6" ht="12.75">
      <c r="F862" s="67"/>
    </row>
    <row r="863" spans="6:6" ht="12.75">
      <c r="F863" s="67"/>
    </row>
    <row r="864" spans="6:6" ht="12.75">
      <c r="F864" s="67"/>
    </row>
    <row r="865" spans="6:6" ht="12.75">
      <c r="F865" s="67"/>
    </row>
    <row r="866" spans="6:6" ht="12.75">
      <c r="F866" s="67"/>
    </row>
    <row r="867" spans="6:6" ht="12.75">
      <c r="F867" s="67"/>
    </row>
    <row r="868" spans="6:6" ht="12.75">
      <c r="F868" s="67"/>
    </row>
    <row r="869" spans="6:6" ht="12.75">
      <c r="F869" s="67"/>
    </row>
    <row r="870" spans="6:6" ht="12.75">
      <c r="F870" s="67"/>
    </row>
    <row r="871" spans="6:6" ht="12.75">
      <c r="F871" s="67"/>
    </row>
    <row r="872" spans="6:6" ht="12.75">
      <c r="F872" s="67"/>
    </row>
    <row r="873" spans="6:6" ht="12.75">
      <c r="F873" s="67"/>
    </row>
    <row r="874" spans="6:6" ht="12.75">
      <c r="F874" s="67"/>
    </row>
    <row r="875" spans="6:6" ht="12.75">
      <c r="F875" s="67"/>
    </row>
    <row r="876" spans="6:6" ht="12.75">
      <c r="F876" s="67"/>
    </row>
    <row r="877" spans="6:6" ht="12.75">
      <c r="F877" s="67"/>
    </row>
    <row r="878" spans="6:6" ht="12.75">
      <c r="F878" s="67"/>
    </row>
    <row r="879" spans="6:6" ht="12.75">
      <c r="F879" s="67"/>
    </row>
    <row r="880" spans="6:6" ht="12.75">
      <c r="F880" s="67"/>
    </row>
    <row r="881" spans="6:6" ht="12.75">
      <c r="F881" s="67"/>
    </row>
    <row r="882" spans="6:6" ht="12.75">
      <c r="F882" s="67"/>
    </row>
    <row r="883" spans="6:6" ht="12.75">
      <c r="F883" s="67"/>
    </row>
    <row r="884" spans="6:6" ht="12.75">
      <c r="F884" s="67"/>
    </row>
    <row r="885" spans="6:6" ht="12.75">
      <c r="F885" s="67"/>
    </row>
    <row r="886" spans="6:6" ht="12.75">
      <c r="F886" s="67"/>
    </row>
    <row r="887" spans="6:6" ht="12.75">
      <c r="F887" s="67"/>
    </row>
    <row r="888" spans="6:6" ht="12.75">
      <c r="F888" s="67"/>
    </row>
    <row r="889" spans="6:6" ht="12.75">
      <c r="F889" s="67"/>
    </row>
    <row r="890" spans="6:6" ht="12.75">
      <c r="F890" s="67"/>
    </row>
    <row r="891" spans="6:6" ht="12.75">
      <c r="F891" s="67"/>
    </row>
    <row r="892" spans="6:6" ht="12.75">
      <c r="F892" s="67"/>
    </row>
    <row r="893" spans="6:6" ht="12.75">
      <c r="F893" s="67"/>
    </row>
    <row r="894" spans="6:6" ht="12.75">
      <c r="F894" s="67"/>
    </row>
    <row r="895" spans="6:6" ht="12.75">
      <c r="F895" s="67"/>
    </row>
    <row r="896" spans="6:6" ht="12.75">
      <c r="F896" s="67"/>
    </row>
    <row r="897" spans="6:6" ht="12.75">
      <c r="F897" s="67"/>
    </row>
    <row r="898" spans="6:6" ht="12.75">
      <c r="F898" s="67"/>
    </row>
    <row r="899" spans="6:6" ht="12.75">
      <c r="F899" s="67"/>
    </row>
    <row r="900" spans="6:6" ht="12.75">
      <c r="F900" s="67"/>
    </row>
    <row r="901" spans="6:6" ht="12.75">
      <c r="F901" s="67"/>
    </row>
    <row r="902" spans="6:6" ht="12.75">
      <c r="F902" s="67"/>
    </row>
    <row r="903" spans="6:6" ht="12.75">
      <c r="F903" s="67"/>
    </row>
    <row r="904" spans="6:6" ht="12.75">
      <c r="F904" s="67"/>
    </row>
    <row r="905" spans="6:6" ht="12.75">
      <c r="F905" s="67"/>
    </row>
    <row r="906" spans="6:6" ht="12.75">
      <c r="F906" s="67"/>
    </row>
    <row r="907" spans="6:6" ht="12.75">
      <c r="F907" s="67"/>
    </row>
    <row r="908" spans="6:6" ht="12.75">
      <c r="F908" s="67"/>
    </row>
    <row r="909" spans="6:6" ht="12.75">
      <c r="F909" s="67"/>
    </row>
    <row r="910" spans="6:6" ht="12.75">
      <c r="F910" s="67"/>
    </row>
    <row r="911" spans="6:6" ht="12.75">
      <c r="F911" s="67"/>
    </row>
    <row r="912" spans="6:6" ht="12.75">
      <c r="F912" s="67"/>
    </row>
    <row r="913" spans="6:6" ht="12.75">
      <c r="F913" s="67"/>
    </row>
    <row r="914" spans="6:6" ht="12.75">
      <c r="F914" s="67"/>
    </row>
    <row r="915" spans="6:6" ht="12.75">
      <c r="F915" s="67"/>
    </row>
    <row r="916" spans="6:6" ht="12.75">
      <c r="F916" s="67"/>
    </row>
    <row r="917" spans="6:6" ht="12.75">
      <c r="F917" s="67"/>
    </row>
    <row r="918" spans="6:6" ht="12.75">
      <c r="F918" s="67"/>
    </row>
    <row r="919" spans="6:6" ht="12.75">
      <c r="F919" s="67"/>
    </row>
    <row r="920" spans="6:6" ht="12.75">
      <c r="F920" s="67"/>
    </row>
    <row r="921" spans="6:6" ht="12.75">
      <c r="F921" s="67"/>
    </row>
    <row r="922" spans="6:6" ht="12.75">
      <c r="F922" s="67"/>
    </row>
    <row r="923" spans="6:6" ht="12.75">
      <c r="F923" s="67"/>
    </row>
    <row r="924" spans="6:6" ht="12.75">
      <c r="F924" s="67"/>
    </row>
    <row r="925" spans="6:6" ht="12.75">
      <c r="F925" s="67"/>
    </row>
    <row r="926" spans="6:6" ht="12.75">
      <c r="F926" s="67"/>
    </row>
    <row r="927" spans="6:6" ht="12.75">
      <c r="F927" s="67"/>
    </row>
    <row r="928" spans="6:6" ht="12.75">
      <c r="F928" s="67"/>
    </row>
    <row r="929" spans="6:6" ht="12.75">
      <c r="F929" s="67"/>
    </row>
    <row r="930" spans="6:6" ht="12.75">
      <c r="F930" s="67"/>
    </row>
    <row r="931" spans="6:6" ht="12.75">
      <c r="F931" s="67"/>
    </row>
    <row r="932" spans="6:6" ht="12.75">
      <c r="F932" s="67"/>
    </row>
    <row r="933" spans="6:6" ht="12.75">
      <c r="F933" s="67"/>
    </row>
    <row r="934" spans="6:6" ht="12.75">
      <c r="F934" s="67"/>
    </row>
    <row r="935" spans="6:6" ht="12.75">
      <c r="F935" s="67"/>
    </row>
    <row r="936" spans="6:6" ht="12.75">
      <c r="F936" s="67"/>
    </row>
    <row r="937" spans="6:6" ht="12.75">
      <c r="F937" s="67"/>
    </row>
    <row r="938" spans="6:6" ht="12.75">
      <c r="F938" s="67"/>
    </row>
    <row r="939" spans="6:6" ht="12.75">
      <c r="F939" s="67"/>
    </row>
    <row r="940" spans="6:6" ht="12.75">
      <c r="F940" s="67"/>
    </row>
    <row r="941" spans="6:6" ht="12.75">
      <c r="F941" s="67"/>
    </row>
    <row r="942" spans="6:6" ht="12.75">
      <c r="F942" s="67"/>
    </row>
    <row r="943" spans="6:6" ht="12.75">
      <c r="F943" s="67"/>
    </row>
    <row r="944" spans="6:6" ht="12.75">
      <c r="F944" s="67"/>
    </row>
    <row r="945" spans="6:6" ht="12.75">
      <c r="F945" s="67"/>
    </row>
    <row r="946" spans="6:6" ht="12.75">
      <c r="F946" s="67"/>
    </row>
    <row r="947" spans="6:6" ht="12.75">
      <c r="F947" s="67"/>
    </row>
    <row r="948" spans="6:6" ht="12.75">
      <c r="F948" s="67"/>
    </row>
    <row r="949" spans="6:6" ht="12.75">
      <c r="F949" s="67"/>
    </row>
    <row r="950" spans="6:6" ht="12.75">
      <c r="F950" s="67"/>
    </row>
    <row r="951" spans="6:6" ht="12.75">
      <c r="F951" s="67"/>
    </row>
    <row r="952" spans="6:6" ht="12.75">
      <c r="F952" s="67"/>
    </row>
    <row r="953" spans="6:6" ht="12.75">
      <c r="F953" s="67"/>
    </row>
    <row r="954" spans="6:6" ht="12.75">
      <c r="F954" s="67"/>
    </row>
    <row r="955" spans="6:6" ht="12.75">
      <c r="F955" s="67"/>
    </row>
    <row r="956" spans="6:6" ht="12.75">
      <c r="F956" s="67"/>
    </row>
    <row r="957" spans="6:6" ht="12.75">
      <c r="F957" s="67"/>
    </row>
    <row r="958" spans="6:6" ht="12.75">
      <c r="F958" s="67"/>
    </row>
    <row r="959" spans="6:6" ht="12.75">
      <c r="F959" s="67"/>
    </row>
    <row r="960" spans="6:6" ht="12.75">
      <c r="F960" s="67"/>
    </row>
    <row r="961" spans="6:6" ht="12.75">
      <c r="F961" s="67"/>
    </row>
    <row r="962" spans="6:6" ht="12.75">
      <c r="F962" s="67"/>
    </row>
    <row r="963" spans="6:6" ht="12.75">
      <c r="F963" s="67"/>
    </row>
    <row r="964" spans="6:6" ht="12.75">
      <c r="F964" s="67"/>
    </row>
    <row r="965" spans="6:6" ht="12.75">
      <c r="F965" s="67"/>
    </row>
    <row r="966" spans="6:6" ht="12.75">
      <c r="F966" s="67"/>
    </row>
    <row r="967" spans="6:6" ht="12.75">
      <c r="F967" s="67"/>
    </row>
    <row r="968" spans="6:6" ht="12.75">
      <c r="F968" s="67"/>
    </row>
    <row r="969" spans="6:6" ht="12.75">
      <c r="F969" s="67"/>
    </row>
    <row r="970" spans="6:6" ht="12.75">
      <c r="F970" s="67"/>
    </row>
    <row r="971" spans="6:6" ht="12.75">
      <c r="F971" s="67"/>
    </row>
    <row r="972" spans="6:6" ht="12.75">
      <c r="F972" s="67"/>
    </row>
    <row r="973" spans="6:6" ht="12.75">
      <c r="F973" s="67"/>
    </row>
    <row r="974" spans="6:6" ht="12.75">
      <c r="F974" s="67"/>
    </row>
    <row r="975" spans="6:6" ht="12.75">
      <c r="F975" s="67"/>
    </row>
    <row r="976" spans="6:6" ht="12.75">
      <c r="F976" s="67"/>
    </row>
    <row r="977" spans="6:6" ht="12.75">
      <c r="F977" s="67"/>
    </row>
    <row r="978" spans="6:6" ht="12.75">
      <c r="F978" s="67"/>
    </row>
    <row r="979" spans="6:6" ht="12.75">
      <c r="F979" s="67"/>
    </row>
    <row r="980" spans="6:6" ht="12.75">
      <c r="F980" s="67"/>
    </row>
    <row r="981" spans="6:6" ht="12.75">
      <c r="F981" s="67"/>
    </row>
    <row r="982" spans="6:6" ht="12.75">
      <c r="F982" s="67"/>
    </row>
    <row r="983" spans="6:6" ht="12.75">
      <c r="F983" s="67"/>
    </row>
    <row r="984" spans="6:6" ht="12.75">
      <c r="F984" s="67"/>
    </row>
    <row r="985" spans="6:6" ht="12.75">
      <c r="F985" s="67"/>
    </row>
    <row r="986" spans="6:6" ht="12.75">
      <c r="F986" s="67"/>
    </row>
    <row r="987" spans="6:6" ht="12.75">
      <c r="F987" s="67"/>
    </row>
    <row r="988" spans="6:6" ht="12.75">
      <c r="F988" s="67"/>
    </row>
    <row r="989" spans="6:6" ht="12.75">
      <c r="F989" s="67"/>
    </row>
    <row r="990" spans="6:6" ht="12.75">
      <c r="F990" s="67"/>
    </row>
    <row r="991" spans="6:6" ht="12.75">
      <c r="F991" s="67"/>
    </row>
    <row r="992" spans="6:6" ht="12.75">
      <c r="F992" s="67"/>
    </row>
    <row r="993" spans="6:6" ht="12.75">
      <c r="F993" s="67"/>
    </row>
    <row r="994" spans="6:6" ht="12.75">
      <c r="F994" s="67"/>
    </row>
    <row r="995" spans="6:6" ht="12.75">
      <c r="F995" s="67"/>
    </row>
    <row r="996" spans="6:6" ht="12.75">
      <c r="F996" s="67"/>
    </row>
    <row r="997" spans="6:6" ht="12.75">
      <c r="F997" s="67"/>
    </row>
    <row r="998" spans="6:6" ht="12.75">
      <c r="F998" s="67"/>
    </row>
    <row r="999" spans="6:6" ht="12.75">
      <c r="F999" s="67"/>
    </row>
    <row r="1000" spans="6:6" ht="12.75">
      <c r="F1000" s="67"/>
    </row>
    <row r="1001" spans="6:6" ht="12.75">
      <c r="F1001" s="67"/>
    </row>
    <row r="1002" spans="6:6" ht="12.75">
      <c r="F1002" s="67"/>
    </row>
    <row r="1003" spans="6:6" ht="12.75">
      <c r="F1003" s="67"/>
    </row>
    <row r="1004" spans="6:6" ht="12.75">
      <c r="F1004" s="67"/>
    </row>
    <row r="1005" spans="6:6" ht="12.75">
      <c r="F1005" s="67"/>
    </row>
    <row r="1006" spans="6:6" ht="12.75">
      <c r="F1006" s="67"/>
    </row>
    <row r="1007" spans="6:6" ht="12.75">
      <c r="F1007" s="67"/>
    </row>
    <row r="1008" spans="6:6" ht="12.75">
      <c r="F1008" s="67"/>
    </row>
    <row r="1009" spans="6:6" ht="12.75">
      <c r="F1009" s="67"/>
    </row>
    <row r="1010" spans="6:6" ht="12.75">
      <c r="F1010" s="67"/>
    </row>
    <row r="1011" spans="6:6" ht="12.75">
      <c r="F1011" s="67"/>
    </row>
    <row r="1012" spans="6:6" ht="12.75">
      <c r="F1012" s="67"/>
    </row>
    <row r="1013" spans="6:6" ht="12.75">
      <c r="F1013" s="67"/>
    </row>
    <row r="1014" spans="6:6" ht="12.75">
      <c r="F1014" s="67"/>
    </row>
    <row r="1015" spans="6:6" ht="12.75">
      <c r="F1015" s="67"/>
    </row>
    <row r="1016" spans="6:6" ht="12.75">
      <c r="F1016" s="67"/>
    </row>
    <row r="1017" spans="6:6" ht="12.75">
      <c r="F1017" s="67"/>
    </row>
    <row r="1018" spans="6:6" ht="12.75">
      <c r="F1018" s="67"/>
    </row>
    <row r="1019" spans="6:6" ht="12.75">
      <c r="F1019" s="67"/>
    </row>
    <row r="1020" spans="6:6" ht="12.75">
      <c r="F1020" s="67"/>
    </row>
    <row r="1021" spans="6:6" ht="12.75">
      <c r="F1021" s="67"/>
    </row>
    <row r="1022" spans="6:6" ht="12.75">
      <c r="F1022" s="67"/>
    </row>
    <row r="1023" spans="6:6" ht="12.75">
      <c r="F1023" s="67"/>
    </row>
    <row r="1024" spans="6:6" ht="12.75">
      <c r="F1024" s="67"/>
    </row>
    <row r="1025" spans="6:6" ht="12.75">
      <c r="F1025" s="67"/>
    </row>
    <row r="1026" spans="6:6" ht="12.75">
      <c r="F1026" s="67"/>
    </row>
    <row r="1027" spans="6:6" ht="12.75">
      <c r="F1027" s="67"/>
    </row>
    <row r="1028" spans="6:6" ht="12.75">
      <c r="F1028" s="67"/>
    </row>
    <row r="1029" spans="6:6" ht="12.75">
      <c r="F1029" s="67"/>
    </row>
    <row r="1030" spans="6:6" ht="12.75"/>
  </sheetData>
  <autoFilter ref="A4:M40"/>
  <mergeCells count="6">
    <mergeCell ref="A1:C1"/>
    <mergeCell ref="D1:I1"/>
    <mergeCell ref="A2:C2"/>
    <mergeCell ref="D2:I2"/>
    <mergeCell ref="B3:C3"/>
    <mergeCell ref="D3:I3"/>
  </mergeCells>
  <phoneticPr fontId="23" type="noConversion"/>
  <conditionalFormatting sqref="B27 B23 B21 B13">
    <cfRule type="duplicateValues" dxfId="3" priority="4"/>
  </conditionalFormatting>
  <conditionalFormatting sqref="B13:B29">
    <cfRule type="duplicateValues" dxfId="2" priority="3"/>
  </conditionalFormatting>
  <conditionalFormatting sqref="B13:B29">
    <cfRule type="duplicateValues" dxfId="1" priority="5"/>
  </conditionalFormatting>
  <conditionalFormatting sqref="B5:B12">
    <cfRule type="expression" dxfId="0" priority="1">
      <formula>COUNTIF(B:B,B5)&gt;1</formula>
    </cfRule>
  </conditionalFormatting>
  <pageMargins left="0.31496062992125984" right="0.31496062992125984" top="0.47244094488188981" bottom="0.55118110236220474" header="0.31496062992125984" footer="0.31496062992125984"/>
  <pageSetup paperSize="9" scale="71" fitToHeight="0" orientation="landscape"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0"/>
  <sheetViews>
    <sheetView view="pageBreakPreview" zoomScale="85" zoomScaleNormal="100" zoomScaleSheetLayoutView="85" workbookViewId="0">
      <selection activeCell="H50" sqref="H50"/>
    </sheetView>
  </sheetViews>
  <sheetFormatPr defaultColWidth="14.42578125" defaultRowHeight="15.75" customHeight="1"/>
  <cols>
    <col min="1" max="1" width="5.140625" style="22" customWidth="1"/>
    <col min="2" max="2" width="15.5703125" style="22" bestFit="1" customWidth="1"/>
    <col min="3" max="3" width="29.140625" style="22" customWidth="1"/>
    <col min="4" max="4" width="16.42578125" style="22" customWidth="1"/>
    <col min="5" max="5" width="27.5703125" style="22" customWidth="1"/>
    <col min="6" max="6" width="24.5703125" style="22" customWidth="1"/>
    <col min="7" max="7" width="28.5703125" style="22" customWidth="1"/>
    <col min="8" max="8" width="14.7109375" style="22" bestFit="1" customWidth="1"/>
    <col min="9" max="9" width="12.42578125" style="22" customWidth="1"/>
    <col min="10" max="16384" width="14.42578125" style="22"/>
  </cols>
  <sheetData>
    <row r="1" spans="1:10" s="202" customFormat="1">
      <c r="A1" s="263" t="s">
        <v>5</v>
      </c>
      <c r="B1" s="263"/>
      <c r="C1" s="263"/>
      <c r="D1" s="259" t="s">
        <v>716</v>
      </c>
      <c r="E1" s="259"/>
      <c r="F1" s="259"/>
      <c r="G1" s="259"/>
      <c r="H1" s="259"/>
      <c r="I1" s="259"/>
    </row>
    <row r="2" spans="1:10" s="202" customFormat="1">
      <c r="A2" s="265" t="s">
        <v>6</v>
      </c>
      <c r="B2" s="265"/>
      <c r="C2" s="265"/>
      <c r="D2" s="265" t="s">
        <v>714</v>
      </c>
      <c r="E2" s="265"/>
      <c r="F2" s="265"/>
      <c r="G2" s="265"/>
      <c r="H2" s="265"/>
      <c r="I2" s="265"/>
    </row>
    <row r="3" spans="1:10" s="202" customFormat="1">
      <c r="B3" s="266"/>
      <c r="C3" s="266"/>
      <c r="D3" s="263" t="s">
        <v>27</v>
      </c>
      <c r="E3" s="263"/>
      <c r="F3" s="263"/>
      <c r="G3" s="263"/>
      <c r="H3" s="263"/>
      <c r="I3" s="263"/>
    </row>
    <row r="4" spans="1:10" s="15" customFormat="1" ht="15.75" customHeight="1">
      <c r="A4" s="12" t="s">
        <v>0</v>
      </c>
      <c r="B4" s="136" t="s">
        <v>10</v>
      </c>
      <c r="C4" s="137" t="s">
        <v>18</v>
      </c>
      <c r="D4" s="136" t="s">
        <v>1</v>
      </c>
      <c r="E4" s="136" t="s">
        <v>2</v>
      </c>
      <c r="F4" s="13" t="s">
        <v>4</v>
      </c>
      <c r="G4" s="12" t="s">
        <v>3</v>
      </c>
      <c r="H4" s="12" t="s">
        <v>13</v>
      </c>
      <c r="I4" s="14" t="s">
        <v>7</v>
      </c>
    </row>
    <row r="5" spans="1:10" s="21" customFormat="1" ht="31.5" customHeight="1">
      <c r="A5" s="134">
        <v>1</v>
      </c>
      <c r="B5" s="140">
        <v>26207236436</v>
      </c>
      <c r="C5" s="141" t="s">
        <v>706</v>
      </c>
      <c r="D5" s="213" t="s">
        <v>288</v>
      </c>
      <c r="E5" s="142"/>
      <c r="F5" s="135"/>
      <c r="G5" s="128"/>
      <c r="H5" s="92" t="s">
        <v>23</v>
      </c>
      <c r="I5" s="238" t="s">
        <v>718</v>
      </c>
      <c r="J5" s="214">
        <v>869499408</v>
      </c>
    </row>
    <row r="6" spans="1:10" s="21" customFormat="1" ht="31.5" customHeight="1">
      <c r="A6" s="134">
        <f t="shared" ref="A6:A20" si="0">A5+1</f>
        <v>2</v>
      </c>
      <c r="B6" s="140">
        <v>26207226495</v>
      </c>
      <c r="C6" s="141" t="s">
        <v>707</v>
      </c>
      <c r="D6" s="213" t="s">
        <v>288</v>
      </c>
      <c r="E6" s="142"/>
      <c r="F6" s="135"/>
      <c r="G6" s="128"/>
      <c r="H6" s="92" t="s">
        <v>23</v>
      </c>
      <c r="I6" s="238" t="s">
        <v>718</v>
      </c>
      <c r="J6" s="214">
        <v>775407015</v>
      </c>
    </row>
    <row r="7" spans="1:10" s="21" customFormat="1" ht="31.5" customHeight="1">
      <c r="A7" s="134">
        <v>3</v>
      </c>
      <c r="B7" s="143">
        <v>26217239743</v>
      </c>
      <c r="C7" s="144" t="s">
        <v>708</v>
      </c>
      <c r="D7" s="213" t="s">
        <v>36</v>
      </c>
      <c r="E7" s="142"/>
      <c r="F7" s="135"/>
      <c r="G7" s="128"/>
      <c r="H7" s="92" t="s">
        <v>23</v>
      </c>
      <c r="I7" s="238" t="s">
        <v>718</v>
      </c>
      <c r="J7" s="132" t="s">
        <v>66</v>
      </c>
    </row>
    <row r="8" spans="1:10" s="21" customFormat="1" ht="31.5" hidden="1" customHeight="1">
      <c r="A8" s="134">
        <f t="shared" si="0"/>
        <v>4</v>
      </c>
      <c r="B8" s="138"/>
      <c r="C8" s="138"/>
      <c r="D8" s="138"/>
      <c r="E8" s="139"/>
      <c r="F8" s="128"/>
      <c r="G8" s="128"/>
      <c r="H8" s="130"/>
      <c r="I8" s="131"/>
      <c r="J8" s="133"/>
    </row>
    <row r="9" spans="1:10" s="21" customFormat="1" ht="31.5" hidden="1" customHeight="1">
      <c r="A9" s="134">
        <v>3</v>
      </c>
      <c r="B9" s="17"/>
      <c r="C9" s="17"/>
      <c r="D9" s="17"/>
      <c r="E9" s="18"/>
      <c r="F9" s="18"/>
      <c r="G9" s="18"/>
      <c r="H9" s="19"/>
      <c r="I9" s="20"/>
    </row>
    <row r="10" spans="1:10" s="21" customFormat="1" ht="31.5" hidden="1" customHeight="1">
      <c r="A10" s="134">
        <f t="shared" si="0"/>
        <v>4</v>
      </c>
      <c r="B10" s="17"/>
      <c r="C10" s="17"/>
      <c r="D10" s="17"/>
      <c r="E10" s="18"/>
      <c r="F10" s="18"/>
      <c r="G10" s="18"/>
      <c r="H10" s="19"/>
      <c r="I10" s="20"/>
    </row>
    <row r="11" spans="1:10" s="21" customFormat="1" ht="31.5" hidden="1" customHeight="1">
      <c r="A11" s="134">
        <v>4</v>
      </c>
      <c r="B11" s="17"/>
      <c r="C11" s="17"/>
      <c r="D11" s="17"/>
      <c r="E11" s="18"/>
      <c r="F11" s="18"/>
      <c r="G11" s="18"/>
      <c r="H11" s="19"/>
      <c r="I11" s="20"/>
    </row>
    <row r="12" spans="1:10" s="21" customFormat="1" ht="31.5" hidden="1" customHeight="1">
      <c r="A12" s="134">
        <f t="shared" si="0"/>
        <v>5</v>
      </c>
      <c r="B12" s="17"/>
      <c r="C12" s="17"/>
      <c r="D12" s="17"/>
      <c r="E12" s="18"/>
      <c r="F12" s="18"/>
      <c r="G12" s="18"/>
      <c r="H12" s="19"/>
      <c r="I12" s="20"/>
    </row>
    <row r="13" spans="1:10" s="21" customFormat="1" ht="31.5" hidden="1" customHeight="1">
      <c r="A13" s="134">
        <v>5</v>
      </c>
      <c r="B13" s="17"/>
      <c r="C13" s="17"/>
      <c r="D13" s="17"/>
      <c r="E13" s="18"/>
      <c r="F13" s="18"/>
      <c r="G13" s="18"/>
      <c r="H13" s="19"/>
      <c r="I13" s="20"/>
    </row>
    <row r="14" spans="1:10" s="21" customFormat="1" ht="31.5" hidden="1" customHeight="1">
      <c r="A14" s="134">
        <f t="shared" si="0"/>
        <v>6</v>
      </c>
      <c r="B14" s="17"/>
      <c r="C14" s="17"/>
      <c r="D14" s="17"/>
      <c r="E14" s="18"/>
      <c r="F14" s="18"/>
      <c r="G14" s="18"/>
      <c r="H14" s="19"/>
      <c r="I14" s="20"/>
    </row>
    <row r="15" spans="1:10" s="21" customFormat="1" ht="31.5" hidden="1" customHeight="1">
      <c r="A15" s="134">
        <v>6</v>
      </c>
      <c r="B15" s="17"/>
      <c r="C15" s="17"/>
      <c r="D15" s="17"/>
      <c r="E15" s="18"/>
      <c r="F15" s="18"/>
      <c r="G15" s="18"/>
      <c r="H15" s="19"/>
      <c r="I15" s="20"/>
    </row>
    <row r="16" spans="1:10" s="21" customFormat="1" ht="31.5" hidden="1" customHeight="1">
      <c r="A16" s="134">
        <f t="shared" si="0"/>
        <v>7</v>
      </c>
      <c r="B16" s="17"/>
      <c r="C16" s="17"/>
      <c r="D16" s="17"/>
      <c r="E16" s="18"/>
      <c r="F16" s="18"/>
      <c r="G16" s="18"/>
      <c r="H16" s="19"/>
      <c r="I16" s="20"/>
    </row>
    <row r="17" spans="1:9" s="21" customFormat="1" ht="31.5" hidden="1" customHeight="1">
      <c r="A17" s="134">
        <v>7</v>
      </c>
      <c r="B17" s="17"/>
      <c r="C17" s="17"/>
      <c r="D17" s="17"/>
      <c r="E17" s="18"/>
      <c r="F17" s="18"/>
      <c r="G17" s="18"/>
      <c r="H17" s="19"/>
      <c r="I17" s="20"/>
    </row>
    <row r="18" spans="1:9" s="21" customFormat="1" ht="31.5" hidden="1" customHeight="1">
      <c r="A18" s="134">
        <f t="shared" si="0"/>
        <v>8</v>
      </c>
      <c r="B18" s="17"/>
      <c r="C18" s="17"/>
      <c r="D18" s="17"/>
      <c r="E18" s="18"/>
      <c r="F18" s="18"/>
      <c r="G18" s="18"/>
      <c r="H18" s="19"/>
      <c r="I18" s="20"/>
    </row>
    <row r="19" spans="1:9" s="21" customFormat="1" ht="31.5" hidden="1" customHeight="1">
      <c r="A19" s="134">
        <v>8</v>
      </c>
      <c r="B19" s="16"/>
      <c r="C19" s="17"/>
      <c r="D19" s="17"/>
      <c r="E19" s="18"/>
      <c r="F19" s="18"/>
      <c r="G19" s="18"/>
      <c r="H19" s="19"/>
      <c r="I19" s="20"/>
    </row>
    <row r="20" spans="1:9" s="21" customFormat="1" ht="31.5" hidden="1" customHeight="1">
      <c r="A20" s="134">
        <f t="shared" si="0"/>
        <v>9</v>
      </c>
      <c r="B20" s="16"/>
      <c r="C20" s="17"/>
      <c r="D20" s="17"/>
      <c r="E20" s="18"/>
      <c r="F20" s="18"/>
      <c r="G20" s="18"/>
      <c r="H20" s="19"/>
      <c r="I20" s="20"/>
    </row>
    <row r="21" spans="1:9" s="21" customFormat="1" ht="31.5" hidden="1" customHeight="1">
      <c r="A21" s="134">
        <v>9</v>
      </c>
      <c r="B21" s="16"/>
      <c r="C21" s="17"/>
      <c r="D21" s="17"/>
      <c r="E21" s="18"/>
      <c r="F21" s="18"/>
      <c r="G21" s="18"/>
      <c r="H21" s="19"/>
      <c r="I21" s="20"/>
    </row>
    <row r="22" spans="1:9" ht="15.75" customHeight="1">
      <c r="B22" s="62" t="s">
        <v>14</v>
      </c>
      <c r="C22" s="62"/>
      <c r="D22" s="61"/>
      <c r="E22" s="62" t="s">
        <v>9</v>
      </c>
      <c r="F22" s="11"/>
      <c r="G22" s="62" t="s">
        <v>28</v>
      </c>
      <c r="H22" s="1"/>
    </row>
    <row r="23" spans="1:9" ht="15.75" customHeight="1">
      <c r="B23" s="116"/>
      <c r="C23" s="116"/>
      <c r="D23" s="68"/>
      <c r="E23" s="64"/>
      <c r="F23" s="11"/>
      <c r="G23" s="116" t="s">
        <v>30</v>
      </c>
      <c r="H23" s="1"/>
    </row>
    <row r="24" spans="1:9" ht="15.75" customHeight="1">
      <c r="B24" s="61"/>
      <c r="C24" s="61"/>
      <c r="D24" s="61"/>
      <c r="E24" s="67"/>
      <c r="F24" s="61"/>
      <c r="G24" s="71"/>
      <c r="H24" s="123"/>
    </row>
    <row r="25" spans="1:9" ht="15.75" customHeight="1">
      <c r="B25" s="61"/>
      <c r="C25" s="61"/>
      <c r="D25" s="61"/>
      <c r="E25" s="61"/>
      <c r="F25" s="67"/>
      <c r="G25" s="71"/>
      <c r="H25" s="8"/>
    </row>
    <row r="26" spans="1:9" ht="15.75" customHeight="1">
      <c r="B26" s="61"/>
      <c r="C26" s="61"/>
      <c r="D26" s="61"/>
      <c r="E26" s="61"/>
      <c r="F26" s="67"/>
      <c r="G26" s="76"/>
      <c r="H26" s="8"/>
    </row>
    <row r="27" spans="1:9" ht="15.75" customHeight="1">
      <c r="B27" s="61"/>
      <c r="C27" s="61"/>
      <c r="D27" s="61"/>
      <c r="E27" s="61"/>
      <c r="F27" s="67"/>
      <c r="G27" s="89"/>
      <c r="H27" s="8"/>
    </row>
    <row r="28" spans="1:9" ht="15.75" customHeight="1">
      <c r="F28" s="23"/>
    </row>
    <row r="29" spans="1:9" ht="15.75" customHeight="1">
      <c r="F29" s="23"/>
    </row>
    <row r="30" spans="1:9" ht="15.75" customHeight="1">
      <c r="F30" s="23"/>
    </row>
    <row r="31" spans="1:9" ht="15.75" customHeight="1">
      <c r="F31" s="23"/>
    </row>
    <row r="32" spans="1:9" ht="15.75" customHeight="1">
      <c r="F32" s="23"/>
    </row>
    <row r="33" spans="6:6" ht="15.75" customHeight="1">
      <c r="F33" s="23"/>
    </row>
    <row r="34" spans="6:6" ht="15.75" customHeight="1">
      <c r="F34" s="23"/>
    </row>
    <row r="35" spans="6:6" ht="15.75" customHeight="1">
      <c r="F35" s="23"/>
    </row>
    <row r="36" spans="6:6" ht="15.75" customHeight="1">
      <c r="F36" s="23"/>
    </row>
    <row r="37" spans="6:6" ht="12.75">
      <c r="F37" s="23"/>
    </row>
    <row r="38" spans="6:6" ht="12.75">
      <c r="F38" s="23"/>
    </row>
    <row r="39" spans="6:6" ht="12.75">
      <c r="F39" s="23"/>
    </row>
    <row r="40" spans="6:6" ht="12.75">
      <c r="F40" s="23"/>
    </row>
    <row r="41" spans="6:6" ht="12.75">
      <c r="F41" s="23"/>
    </row>
    <row r="42" spans="6:6" ht="12.75">
      <c r="F42" s="23"/>
    </row>
    <row r="43" spans="6:6" ht="12.75">
      <c r="F43" s="23"/>
    </row>
    <row r="44" spans="6:6" ht="12.75">
      <c r="F44" s="23"/>
    </row>
    <row r="45" spans="6:6" ht="12.75">
      <c r="F45" s="23"/>
    </row>
    <row r="46" spans="6:6" ht="12.75">
      <c r="F46" s="23"/>
    </row>
    <row r="47" spans="6:6" ht="12.75">
      <c r="F47" s="23"/>
    </row>
    <row r="48" spans="6:6" ht="12.75">
      <c r="F48" s="23"/>
    </row>
    <row r="49" spans="6:6" ht="12.75">
      <c r="F49" s="23"/>
    </row>
    <row r="50" spans="6:6" ht="12.75">
      <c r="F50" s="23"/>
    </row>
    <row r="51" spans="6:6" ht="12.75">
      <c r="F51" s="23"/>
    </row>
    <row r="52" spans="6:6" ht="12.75">
      <c r="F52" s="23"/>
    </row>
    <row r="53" spans="6:6" ht="12.75">
      <c r="F53" s="23"/>
    </row>
    <row r="54" spans="6:6" ht="12.75">
      <c r="F54" s="23"/>
    </row>
    <row r="55" spans="6:6" ht="12.75">
      <c r="F55" s="23"/>
    </row>
    <row r="56" spans="6:6" ht="12.75">
      <c r="F56" s="23"/>
    </row>
    <row r="57" spans="6:6" ht="12.75">
      <c r="F57" s="23"/>
    </row>
    <row r="58" spans="6:6" ht="12.75">
      <c r="F58" s="23"/>
    </row>
    <row r="59" spans="6:6" ht="12.75">
      <c r="F59" s="23"/>
    </row>
    <row r="60" spans="6:6" ht="12.75">
      <c r="F60" s="23"/>
    </row>
    <row r="61" spans="6:6" ht="12.75">
      <c r="F61" s="23"/>
    </row>
    <row r="62" spans="6:6" ht="12.75">
      <c r="F62" s="23"/>
    </row>
    <row r="63" spans="6:6" ht="12.75">
      <c r="F63" s="23"/>
    </row>
    <row r="64" spans="6:6" ht="12.75">
      <c r="F64" s="23"/>
    </row>
    <row r="65" spans="6:6" ht="12.75">
      <c r="F65" s="23"/>
    </row>
    <row r="66" spans="6:6" ht="12.75">
      <c r="F66" s="23"/>
    </row>
    <row r="67" spans="6:6" ht="12.75">
      <c r="F67" s="23"/>
    </row>
    <row r="68" spans="6:6" ht="12.75">
      <c r="F68" s="23"/>
    </row>
    <row r="69" spans="6:6" ht="12.75">
      <c r="F69" s="23"/>
    </row>
    <row r="70" spans="6:6" ht="12.75">
      <c r="F70" s="23"/>
    </row>
    <row r="71" spans="6:6" ht="12.75">
      <c r="F71" s="23"/>
    </row>
    <row r="72" spans="6:6" ht="12.75">
      <c r="F72" s="23"/>
    </row>
    <row r="73" spans="6:6" ht="12.75">
      <c r="F73" s="23"/>
    </row>
    <row r="74" spans="6:6" ht="12.75">
      <c r="F74" s="23"/>
    </row>
    <row r="75" spans="6:6" ht="12.75">
      <c r="F75" s="23"/>
    </row>
    <row r="76" spans="6:6" ht="12.75">
      <c r="F76" s="23"/>
    </row>
    <row r="77" spans="6:6" ht="12.75">
      <c r="F77" s="23"/>
    </row>
    <row r="78" spans="6:6" ht="12.75">
      <c r="F78" s="23"/>
    </row>
    <row r="79" spans="6:6" ht="12.75">
      <c r="F79" s="23"/>
    </row>
    <row r="80" spans="6:6" ht="12.75">
      <c r="F80" s="23"/>
    </row>
    <row r="81" spans="6:6" ht="12.75">
      <c r="F81" s="23"/>
    </row>
    <row r="82" spans="6:6" ht="12.75">
      <c r="F82" s="23"/>
    </row>
    <row r="83" spans="6:6" ht="12.75">
      <c r="F83" s="23"/>
    </row>
    <row r="84" spans="6:6" ht="12.75">
      <c r="F84" s="23"/>
    </row>
    <row r="85" spans="6:6" ht="12.75">
      <c r="F85" s="23"/>
    </row>
    <row r="86" spans="6:6" ht="12.75">
      <c r="F86" s="23"/>
    </row>
    <row r="87" spans="6:6" ht="12.75">
      <c r="F87" s="23"/>
    </row>
    <row r="88" spans="6:6" ht="12.75">
      <c r="F88" s="23"/>
    </row>
    <row r="89" spans="6:6" ht="12.75">
      <c r="F89" s="23"/>
    </row>
    <row r="90" spans="6:6" ht="12.75">
      <c r="F90" s="23"/>
    </row>
    <row r="91" spans="6:6" ht="12.75">
      <c r="F91" s="23"/>
    </row>
    <row r="92" spans="6:6" ht="12.75">
      <c r="F92" s="23"/>
    </row>
    <row r="93" spans="6:6" ht="12.75">
      <c r="F93" s="23"/>
    </row>
    <row r="94" spans="6:6" ht="12.75">
      <c r="F94" s="23"/>
    </row>
    <row r="95" spans="6:6" ht="12.75">
      <c r="F95" s="23"/>
    </row>
    <row r="96" spans="6:6" ht="12.75">
      <c r="F96" s="23"/>
    </row>
    <row r="97" spans="6:6" ht="12.75">
      <c r="F97" s="23"/>
    </row>
    <row r="98" spans="6:6" ht="12.75">
      <c r="F98" s="23"/>
    </row>
    <row r="99" spans="6:6" ht="12.75">
      <c r="F99" s="23"/>
    </row>
    <row r="100" spans="6:6" ht="12.75">
      <c r="F100" s="23"/>
    </row>
    <row r="101" spans="6:6" ht="12.75">
      <c r="F101" s="23"/>
    </row>
    <row r="102" spans="6:6" ht="12.75">
      <c r="F102" s="23"/>
    </row>
    <row r="103" spans="6:6" ht="12.75">
      <c r="F103" s="23"/>
    </row>
    <row r="104" spans="6:6" ht="12.75">
      <c r="F104" s="23"/>
    </row>
    <row r="105" spans="6:6" ht="12.75">
      <c r="F105" s="23"/>
    </row>
    <row r="106" spans="6:6" ht="12.75">
      <c r="F106" s="23"/>
    </row>
    <row r="107" spans="6:6" ht="12.75">
      <c r="F107" s="23"/>
    </row>
    <row r="108" spans="6:6" ht="12.75">
      <c r="F108" s="23"/>
    </row>
    <row r="109" spans="6:6" ht="12.75">
      <c r="F109" s="23"/>
    </row>
    <row r="110" spans="6:6" ht="12.75">
      <c r="F110" s="23"/>
    </row>
    <row r="111" spans="6:6" ht="12.75">
      <c r="F111" s="23"/>
    </row>
    <row r="112" spans="6:6" ht="12.75">
      <c r="F112" s="23"/>
    </row>
    <row r="113" spans="6:6" ht="12.75">
      <c r="F113" s="23"/>
    </row>
    <row r="114" spans="6:6" ht="12.75">
      <c r="F114" s="23"/>
    </row>
    <row r="115" spans="6:6" ht="12.75">
      <c r="F115" s="23"/>
    </row>
    <row r="116" spans="6:6" ht="12.75">
      <c r="F116" s="23"/>
    </row>
    <row r="117" spans="6:6" ht="12.75">
      <c r="F117" s="23"/>
    </row>
    <row r="118" spans="6:6" ht="12.75">
      <c r="F118" s="23"/>
    </row>
    <row r="119" spans="6:6" ht="12.75">
      <c r="F119" s="23"/>
    </row>
    <row r="120" spans="6:6" ht="12.75">
      <c r="F120" s="23"/>
    </row>
    <row r="121" spans="6:6" ht="12.75">
      <c r="F121" s="23"/>
    </row>
    <row r="122" spans="6:6" ht="12.75">
      <c r="F122" s="23"/>
    </row>
    <row r="123" spans="6:6" ht="12.75">
      <c r="F123" s="23"/>
    </row>
    <row r="124" spans="6:6" ht="12.75">
      <c r="F124" s="23"/>
    </row>
    <row r="125" spans="6:6" ht="12.75">
      <c r="F125" s="23"/>
    </row>
    <row r="126" spans="6:6" ht="12.75">
      <c r="F126" s="23"/>
    </row>
    <row r="127" spans="6:6" ht="12.75">
      <c r="F127" s="23"/>
    </row>
    <row r="128" spans="6:6" ht="12.75">
      <c r="F128" s="23"/>
    </row>
    <row r="129" spans="6:6" ht="12.75">
      <c r="F129" s="23"/>
    </row>
    <row r="130" spans="6:6" ht="12.75">
      <c r="F130" s="23"/>
    </row>
    <row r="131" spans="6:6" ht="12.75">
      <c r="F131" s="23"/>
    </row>
    <row r="132" spans="6:6" ht="12.75">
      <c r="F132" s="23"/>
    </row>
    <row r="133" spans="6:6" ht="12.75">
      <c r="F133" s="23"/>
    </row>
    <row r="134" spans="6:6" ht="12.75">
      <c r="F134" s="23"/>
    </row>
    <row r="135" spans="6:6" ht="12.75">
      <c r="F135" s="23"/>
    </row>
    <row r="136" spans="6:6" ht="12.75">
      <c r="F136" s="23"/>
    </row>
    <row r="137" spans="6:6" ht="12.75">
      <c r="F137" s="23"/>
    </row>
    <row r="138" spans="6:6" ht="12.75">
      <c r="F138" s="23"/>
    </row>
    <row r="139" spans="6:6" ht="12.75">
      <c r="F139" s="23"/>
    </row>
    <row r="140" spans="6:6" ht="12.75">
      <c r="F140" s="23"/>
    </row>
    <row r="141" spans="6:6" ht="12.75">
      <c r="F141" s="23"/>
    </row>
    <row r="142" spans="6:6" ht="12.75">
      <c r="F142" s="23"/>
    </row>
    <row r="143" spans="6:6" ht="12.75">
      <c r="F143" s="23"/>
    </row>
    <row r="144" spans="6:6" ht="12.75">
      <c r="F144" s="23"/>
    </row>
    <row r="145" spans="6:6" ht="12.75">
      <c r="F145" s="23"/>
    </row>
    <row r="146" spans="6:6" ht="12.75">
      <c r="F146" s="23"/>
    </row>
    <row r="147" spans="6:6" ht="12.75">
      <c r="F147" s="23"/>
    </row>
    <row r="148" spans="6:6" ht="12.75">
      <c r="F148" s="23"/>
    </row>
    <row r="149" spans="6:6" ht="12.75">
      <c r="F149" s="23"/>
    </row>
    <row r="150" spans="6:6" ht="12.75">
      <c r="F150" s="23"/>
    </row>
    <row r="151" spans="6:6" ht="12.75">
      <c r="F151" s="23"/>
    </row>
    <row r="152" spans="6:6" ht="12.75">
      <c r="F152" s="23"/>
    </row>
    <row r="153" spans="6:6" ht="12.75">
      <c r="F153" s="23"/>
    </row>
    <row r="154" spans="6:6" ht="12.75">
      <c r="F154" s="23"/>
    </row>
    <row r="155" spans="6:6" ht="12.75">
      <c r="F155" s="23"/>
    </row>
    <row r="156" spans="6:6" ht="12.75">
      <c r="F156" s="23"/>
    </row>
    <row r="157" spans="6:6" ht="12.75">
      <c r="F157" s="23"/>
    </row>
    <row r="158" spans="6:6" ht="12.75">
      <c r="F158" s="23"/>
    </row>
    <row r="159" spans="6:6" ht="12.75">
      <c r="F159" s="23"/>
    </row>
    <row r="160" spans="6:6" ht="12.75">
      <c r="F160" s="23"/>
    </row>
    <row r="161" spans="6:6" ht="12.75">
      <c r="F161" s="23"/>
    </row>
    <row r="162" spans="6:6" ht="12.75">
      <c r="F162" s="23"/>
    </row>
    <row r="163" spans="6:6" ht="12.75">
      <c r="F163" s="23"/>
    </row>
    <row r="164" spans="6:6" ht="12.75">
      <c r="F164" s="23"/>
    </row>
    <row r="165" spans="6:6" ht="12.75">
      <c r="F165" s="23"/>
    </row>
    <row r="166" spans="6:6" ht="12.75">
      <c r="F166" s="23"/>
    </row>
    <row r="167" spans="6:6" ht="12.75">
      <c r="F167" s="23"/>
    </row>
    <row r="168" spans="6:6" ht="12.75">
      <c r="F168" s="23"/>
    </row>
    <row r="169" spans="6:6" ht="12.75">
      <c r="F169" s="23"/>
    </row>
    <row r="170" spans="6:6" ht="12.75">
      <c r="F170" s="23"/>
    </row>
    <row r="171" spans="6:6" ht="12.75">
      <c r="F171" s="23"/>
    </row>
    <row r="172" spans="6:6" ht="12.75">
      <c r="F172" s="23"/>
    </row>
    <row r="173" spans="6:6" ht="12.75">
      <c r="F173" s="23"/>
    </row>
    <row r="174" spans="6:6" ht="12.75">
      <c r="F174" s="23"/>
    </row>
    <row r="175" spans="6:6" ht="12.75">
      <c r="F175" s="23"/>
    </row>
    <row r="176" spans="6:6" ht="12.75">
      <c r="F176" s="23"/>
    </row>
    <row r="177" spans="6:6" ht="12.75">
      <c r="F177" s="23"/>
    </row>
    <row r="178" spans="6:6" ht="12.75">
      <c r="F178" s="23"/>
    </row>
    <row r="179" spans="6:6" ht="12.75">
      <c r="F179" s="23"/>
    </row>
    <row r="180" spans="6:6" ht="12.75">
      <c r="F180" s="23"/>
    </row>
    <row r="181" spans="6:6" ht="12.75">
      <c r="F181" s="23"/>
    </row>
    <row r="182" spans="6:6" ht="12.75">
      <c r="F182" s="23"/>
    </row>
    <row r="183" spans="6:6" ht="12.75">
      <c r="F183" s="23"/>
    </row>
    <row r="184" spans="6:6" ht="12.75">
      <c r="F184" s="23"/>
    </row>
    <row r="185" spans="6:6" ht="12.75">
      <c r="F185" s="23"/>
    </row>
    <row r="186" spans="6:6" ht="12.75">
      <c r="F186" s="23"/>
    </row>
    <row r="187" spans="6:6" ht="12.75">
      <c r="F187" s="23"/>
    </row>
    <row r="188" spans="6:6" ht="12.75">
      <c r="F188" s="23"/>
    </row>
    <row r="189" spans="6:6" ht="12.75">
      <c r="F189" s="23"/>
    </row>
    <row r="190" spans="6:6" ht="12.75">
      <c r="F190" s="23"/>
    </row>
    <row r="191" spans="6:6" ht="12.75">
      <c r="F191" s="23"/>
    </row>
    <row r="192" spans="6:6" ht="12.75">
      <c r="F192" s="23"/>
    </row>
    <row r="193" spans="6:6" ht="12.75">
      <c r="F193" s="23"/>
    </row>
    <row r="194" spans="6:6" ht="12.75">
      <c r="F194" s="23"/>
    </row>
    <row r="195" spans="6:6" ht="12.75">
      <c r="F195" s="23"/>
    </row>
    <row r="196" spans="6:6" ht="12.75">
      <c r="F196" s="23"/>
    </row>
    <row r="197" spans="6:6" ht="12.75">
      <c r="F197" s="23"/>
    </row>
    <row r="198" spans="6:6" ht="12.75">
      <c r="F198" s="23"/>
    </row>
    <row r="199" spans="6:6" ht="12.75">
      <c r="F199" s="23"/>
    </row>
    <row r="200" spans="6:6" ht="12.75">
      <c r="F200" s="23"/>
    </row>
    <row r="201" spans="6:6" ht="12.75">
      <c r="F201" s="23"/>
    </row>
    <row r="202" spans="6:6" ht="12.75">
      <c r="F202" s="23"/>
    </row>
    <row r="203" spans="6:6" ht="12.75">
      <c r="F203" s="23"/>
    </row>
    <row r="204" spans="6:6" ht="12.75">
      <c r="F204" s="23"/>
    </row>
    <row r="205" spans="6:6" ht="12.75">
      <c r="F205" s="23"/>
    </row>
    <row r="206" spans="6:6" ht="12.75">
      <c r="F206" s="23"/>
    </row>
    <row r="207" spans="6:6" ht="12.75">
      <c r="F207" s="23"/>
    </row>
    <row r="208" spans="6:6" ht="12.75">
      <c r="F208" s="23"/>
    </row>
    <row r="209" spans="6:6" ht="12.75">
      <c r="F209" s="23"/>
    </row>
    <row r="210" spans="6:6" ht="12.75">
      <c r="F210" s="23"/>
    </row>
    <row r="211" spans="6:6" ht="12.75">
      <c r="F211" s="23"/>
    </row>
    <row r="212" spans="6:6" ht="12.75">
      <c r="F212" s="23"/>
    </row>
    <row r="213" spans="6:6" ht="12.75">
      <c r="F213" s="23"/>
    </row>
    <row r="214" spans="6:6" ht="12.75">
      <c r="F214" s="23"/>
    </row>
    <row r="215" spans="6:6" ht="12.75">
      <c r="F215" s="23"/>
    </row>
    <row r="216" spans="6:6" ht="12.75">
      <c r="F216" s="23"/>
    </row>
    <row r="217" spans="6:6" ht="12.75">
      <c r="F217" s="23"/>
    </row>
    <row r="218" spans="6:6" ht="12.75">
      <c r="F218" s="23"/>
    </row>
    <row r="219" spans="6:6" ht="12.75">
      <c r="F219" s="23"/>
    </row>
    <row r="220" spans="6:6" ht="12.75">
      <c r="F220" s="23"/>
    </row>
    <row r="221" spans="6:6" ht="12.75">
      <c r="F221" s="23"/>
    </row>
    <row r="222" spans="6:6" ht="12.75">
      <c r="F222" s="23"/>
    </row>
    <row r="223" spans="6:6" ht="12.75">
      <c r="F223" s="23"/>
    </row>
    <row r="224" spans="6:6" ht="12.75">
      <c r="F224" s="23"/>
    </row>
    <row r="225" spans="6:6" ht="12.75">
      <c r="F225" s="23"/>
    </row>
    <row r="226" spans="6:6" ht="12.75">
      <c r="F226" s="23"/>
    </row>
    <row r="227" spans="6:6" ht="12.75">
      <c r="F227" s="23"/>
    </row>
    <row r="228" spans="6:6" ht="12.75">
      <c r="F228" s="23"/>
    </row>
    <row r="229" spans="6:6" ht="12.75">
      <c r="F229" s="23"/>
    </row>
    <row r="230" spans="6:6" ht="12.75">
      <c r="F230" s="23"/>
    </row>
    <row r="231" spans="6:6" ht="12.75">
      <c r="F231" s="23"/>
    </row>
    <row r="232" spans="6:6" ht="12.75">
      <c r="F232" s="23"/>
    </row>
    <row r="233" spans="6:6" ht="12.75">
      <c r="F233" s="23"/>
    </row>
    <row r="234" spans="6:6" ht="12.75">
      <c r="F234" s="23"/>
    </row>
    <row r="235" spans="6:6" ht="12.75">
      <c r="F235" s="23"/>
    </row>
    <row r="236" spans="6:6" ht="12.75">
      <c r="F236" s="23"/>
    </row>
    <row r="237" spans="6:6" ht="12.75">
      <c r="F237" s="23"/>
    </row>
    <row r="238" spans="6:6" ht="12.75">
      <c r="F238" s="23"/>
    </row>
    <row r="239" spans="6:6" ht="12.75">
      <c r="F239" s="23"/>
    </row>
    <row r="240" spans="6:6" ht="12.75">
      <c r="F240" s="23"/>
    </row>
    <row r="241" spans="6:6" ht="12.75">
      <c r="F241" s="23"/>
    </row>
    <row r="242" spans="6:6" ht="12.75">
      <c r="F242" s="23"/>
    </row>
    <row r="243" spans="6:6" ht="12.75">
      <c r="F243" s="23"/>
    </row>
    <row r="244" spans="6:6" ht="12.75">
      <c r="F244" s="23"/>
    </row>
    <row r="245" spans="6:6" ht="12.75">
      <c r="F245" s="23"/>
    </row>
    <row r="246" spans="6:6" ht="12.75">
      <c r="F246" s="23"/>
    </row>
    <row r="247" spans="6:6" ht="12.75">
      <c r="F247" s="23"/>
    </row>
    <row r="248" spans="6:6" ht="12.75">
      <c r="F248" s="23"/>
    </row>
    <row r="249" spans="6:6" ht="12.75">
      <c r="F249" s="23"/>
    </row>
    <row r="250" spans="6:6" ht="12.75">
      <c r="F250" s="23"/>
    </row>
    <row r="251" spans="6:6" ht="12.75">
      <c r="F251" s="23"/>
    </row>
    <row r="252" spans="6:6" ht="12.75">
      <c r="F252" s="23"/>
    </row>
    <row r="253" spans="6:6" ht="12.75">
      <c r="F253" s="23"/>
    </row>
    <row r="254" spans="6:6" ht="12.75">
      <c r="F254" s="23"/>
    </row>
    <row r="255" spans="6:6" ht="12.75">
      <c r="F255" s="23"/>
    </row>
    <row r="256" spans="6:6" ht="12.75">
      <c r="F256" s="23"/>
    </row>
    <row r="257" spans="6:6" ht="12.75">
      <c r="F257" s="23"/>
    </row>
    <row r="258" spans="6:6" ht="12.75">
      <c r="F258" s="23"/>
    </row>
    <row r="259" spans="6:6" ht="12.75">
      <c r="F259" s="23"/>
    </row>
    <row r="260" spans="6:6" ht="12.75">
      <c r="F260" s="23"/>
    </row>
    <row r="261" spans="6:6" ht="12.75">
      <c r="F261" s="23"/>
    </row>
    <row r="262" spans="6:6" ht="12.75">
      <c r="F262" s="23"/>
    </row>
    <row r="263" spans="6:6" ht="12.75">
      <c r="F263" s="23"/>
    </row>
    <row r="264" spans="6:6" ht="12.75">
      <c r="F264" s="23"/>
    </row>
    <row r="265" spans="6:6" ht="12.75">
      <c r="F265" s="23"/>
    </row>
    <row r="266" spans="6:6" ht="12.75">
      <c r="F266" s="23"/>
    </row>
    <row r="267" spans="6:6" ht="12.75">
      <c r="F267" s="23"/>
    </row>
    <row r="268" spans="6:6" ht="12.75">
      <c r="F268" s="23"/>
    </row>
    <row r="269" spans="6:6" ht="12.75">
      <c r="F269" s="23"/>
    </row>
    <row r="270" spans="6:6" ht="12.75">
      <c r="F270" s="23"/>
    </row>
    <row r="271" spans="6:6" ht="12.75">
      <c r="F271" s="23"/>
    </row>
    <row r="272" spans="6:6" ht="12.75">
      <c r="F272" s="23"/>
    </row>
    <row r="273" spans="6:6" ht="12.75">
      <c r="F273" s="23"/>
    </row>
    <row r="274" spans="6:6" ht="12.75">
      <c r="F274" s="23"/>
    </row>
    <row r="275" spans="6:6" ht="12.75">
      <c r="F275" s="23"/>
    </row>
    <row r="276" spans="6:6" ht="12.75">
      <c r="F276" s="23"/>
    </row>
    <row r="277" spans="6:6" ht="12.75">
      <c r="F277" s="23"/>
    </row>
    <row r="278" spans="6:6" ht="12.75">
      <c r="F278" s="23"/>
    </row>
    <row r="279" spans="6:6" ht="12.75">
      <c r="F279" s="23"/>
    </row>
    <row r="280" spans="6:6" ht="12.75">
      <c r="F280" s="23"/>
    </row>
    <row r="281" spans="6:6" ht="12.75">
      <c r="F281" s="23"/>
    </row>
    <row r="282" spans="6:6" ht="12.75">
      <c r="F282" s="23"/>
    </row>
    <row r="283" spans="6:6" ht="12.75">
      <c r="F283" s="23"/>
    </row>
    <row r="284" spans="6:6" ht="12.75">
      <c r="F284" s="23"/>
    </row>
    <row r="285" spans="6:6" ht="12.75">
      <c r="F285" s="23"/>
    </row>
    <row r="286" spans="6:6" ht="12.75">
      <c r="F286" s="23"/>
    </row>
    <row r="287" spans="6:6" ht="12.75">
      <c r="F287" s="23"/>
    </row>
    <row r="288" spans="6:6" ht="12.75">
      <c r="F288" s="23"/>
    </row>
    <row r="289" spans="6:6" ht="12.75">
      <c r="F289" s="23"/>
    </row>
    <row r="290" spans="6:6" ht="12.75">
      <c r="F290" s="23"/>
    </row>
    <row r="291" spans="6:6" ht="12.75">
      <c r="F291" s="23"/>
    </row>
    <row r="292" spans="6:6" ht="12.75">
      <c r="F292" s="23"/>
    </row>
    <row r="293" spans="6:6" ht="12.75">
      <c r="F293" s="23"/>
    </row>
    <row r="294" spans="6:6" ht="12.75">
      <c r="F294" s="23"/>
    </row>
    <row r="295" spans="6:6" ht="12.75">
      <c r="F295" s="23"/>
    </row>
    <row r="296" spans="6:6" ht="12.75">
      <c r="F296" s="23"/>
    </row>
    <row r="297" spans="6:6" ht="12.75">
      <c r="F297" s="23"/>
    </row>
    <row r="298" spans="6:6" ht="12.75">
      <c r="F298" s="23"/>
    </row>
    <row r="299" spans="6:6" ht="12.75">
      <c r="F299" s="23"/>
    </row>
    <row r="300" spans="6:6" ht="12.75">
      <c r="F300" s="23"/>
    </row>
    <row r="301" spans="6:6" ht="12.75">
      <c r="F301" s="23"/>
    </row>
    <row r="302" spans="6:6" ht="12.75">
      <c r="F302" s="23"/>
    </row>
    <row r="303" spans="6:6" ht="12.75">
      <c r="F303" s="23"/>
    </row>
    <row r="304" spans="6:6" ht="12.75">
      <c r="F304" s="23"/>
    </row>
    <row r="305" spans="6:6" ht="12.75">
      <c r="F305" s="23"/>
    </row>
    <row r="306" spans="6:6" ht="12.75">
      <c r="F306" s="23"/>
    </row>
    <row r="307" spans="6:6" ht="12.75">
      <c r="F307" s="23"/>
    </row>
    <row r="308" spans="6:6" ht="12.75">
      <c r="F308" s="23"/>
    </row>
    <row r="309" spans="6:6" ht="12.75">
      <c r="F309" s="23"/>
    </row>
    <row r="310" spans="6:6" ht="12.75">
      <c r="F310" s="23"/>
    </row>
    <row r="311" spans="6:6" ht="12.75">
      <c r="F311" s="23"/>
    </row>
    <row r="312" spans="6:6" ht="12.75">
      <c r="F312" s="23"/>
    </row>
    <row r="313" spans="6:6" ht="12.75">
      <c r="F313" s="23"/>
    </row>
    <row r="314" spans="6:6" ht="12.75">
      <c r="F314" s="23"/>
    </row>
    <row r="315" spans="6:6" ht="12.75">
      <c r="F315" s="23"/>
    </row>
    <row r="316" spans="6:6" ht="12.75">
      <c r="F316" s="23"/>
    </row>
    <row r="317" spans="6:6" ht="12.75">
      <c r="F317" s="23"/>
    </row>
    <row r="318" spans="6:6" ht="12.75">
      <c r="F318" s="23"/>
    </row>
    <row r="319" spans="6:6" ht="12.75">
      <c r="F319" s="23"/>
    </row>
    <row r="320" spans="6:6" ht="12.75">
      <c r="F320" s="23"/>
    </row>
    <row r="321" spans="6:6" ht="12.75">
      <c r="F321" s="23"/>
    </row>
    <row r="322" spans="6:6" ht="12.75">
      <c r="F322" s="23"/>
    </row>
    <row r="323" spans="6:6" ht="12.75">
      <c r="F323" s="23"/>
    </row>
    <row r="324" spans="6:6" ht="12.75">
      <c r="F324" s="23"/>
    </row>
    <row r="325" spans="6:6" ht="12.75">
      <c r="F325" s="23"/>
    </row>
    <row r="326" spans="6:6" ht="12.75">
      <c r="F326" s="23"/>
    </row>
    <row r="327" spans="6:6" ht="12.75">
      <c r="F327" s="23"/>
    </row>
    <row r="328" spans="6:6" ht="12.75">
      <c r="F328" s="23"/>
    </row>
    <row r="329" spans="6:6" ht="12.75">
      <c r="F329" s="23"/>
    </row>
    <row r="330" spans="6:6" ht="12.75">
      <c r="F330" s="23"/>
    </row>
    <row r="331" spans="6:6" ht="12.75">
      <c r="F331" s="23"/>
    </row>
    <row r="332" spans="6:6" ht="12.75">
      <c r="F332" s="23"/>
    </row>
    <row r="333" spans="6:6" ht="12.75">
      <c r="F333" s="23"/>
    </row>
    <row r="334" spans="6:6" ht="12.75">
      <c r="F334" s="23"/>
    </row>
    <row r="335" spans="6:6" ht="12.75">
      <c r="F335" s="23"/>
    </row>
    <row r="336" spans="6:6" ht="12.75">
      <c r="F336" s="23"/>
    </row>
    <row r="337" spans="6:6" ht="12.75">
      <c r="F337" s="23"/>
    </row>
    <row r="338" spans="6:6" ht="12.75">
      <c r="F338" s="23"/>
    </row>
    <row r="339" spans="6:6" ht="12.75">
      <c r="F339" s="23"/>
    </row>
    <row r="340" spans="6:6" ht="12.75">
      <c r="F340" s="23"/>
    </row>
    <row r="341" spans="6:6" ht="12.75">
      <c r="F341" s="23"/>
    </row>
    <row r="342" spans="6:6" ht="12.75">
      <c r="F342" s="23"/>
    </row>
    <row r="343" spans="6:6" ht="12.75">
      <c r="F343" s="23"/>
    </row>
    <row r="344" spans="6:6" ht="12.75">
      <c r="F344" s="23"/>
    </row>
    <row r="345" spans="6:6" ht="12.75">
      <c r="F345" s="23"/>
    </row>
    <row r="346" spans="6:6" ht="12.75">
      <c r="F346" s="23"/>
    </row>
    <row r="347" spans="6:6" ht="12.75">
      <c r="F347" s="23"/>
    </row>
    <row r="348" spans="6:6" ht="12.75">
      <c r="F348" s="23"/>
    </row>
    <row r="349" spans="6:6" ht="12.75">
      <c r="F349" s="23"/>
    </row>
    <row r="350" spans="6:6" ht="12.75">
      <c r="F350" s="23"/>
    </row>
    <row r="351" spans="6:6" ht="12.75">
      <c r="F351" s="23"/>
    </row>
    <row r="352" spans="6:6" ht="12.75">
      <c r="F352" s="23"/>
    </row>
    <row r="353" spans="6:6" ht="12.75">
      <c r="F353" s="23"/>
    </row>
    <row r="354" spans="6:6" ht="12.75">
      <c r="F354" s="23"/>
    </row>
    <row r="355" spans="6:6" ht="12.75">
      <c r="F355" s="23"/>
    </row>
    <row r="356" spans="6:6" ht="12.75">
      <c r="F356" s="23"/>
    </row>
    <row r="357" spans="6:6" ht="12.75">
      <c r="F357" s="23"/>
    </row>
    <row r="358" spans="6:6" ht="12.75">
      <c r="F358" s="23"/>
    </row>
    <row r="359" spans="6:6" ht="12.75">
      <c r="F359" s="23"/>
    </row>
    <row r="360" spans="6:6" ht="12.75">
      <c r="F360" s="23"/>
    </row>
    <row r="361" spans="6:6" ht="12.75">
      <c r="F361" s="23"/>
    </row>
    <row r="362" spans="6:6" ht="12.75">
      <c r="F362" s="23"/>
    </row>
    <row r="363" spans="6:6" ht="12.75">
      <c r="F363" s="23"/>
    </row>
    <row r="364" spans="6:6" ht="12.75">
      <c r="F364" s="23"/>
    </row>
    <row r="365" spans="6:6" ht="12.75">
      <c r="F365" s="23"/>
    </row>
    <row r="366" spans="6:6" ht="12.75">
      <c r="F366" s="23"/>
    </row>
    <row r="367" spans="6:6" ht="12.75">
      <c r="F367" s="23"/>
    </row>
    <row r="368" spans="6:6" ht="12.75">
      <c r="F368" s="23"/>
    </row>
    <row r="369" spans="6:6" ht="12.75">
      <c r="F369" s="23"/>
    </row>
    <row r="370" spans="6:6" ht="12.75">
      <c r="F370" s="23"/>
    </row>
    <row r="371" spans="6:6" ht="12.75">
      <c r="F371" s="23"/>
    </row>
    <row r="372" spans="6:6" ht="12.75">
      <c r="F372" s="23"/>
    </row>
    <row r="373" spans="6:6" ht="12.75">
      <c r="F373" s="23"/>
    </row>
    <row r="374" spans="6:6" ht="12.75">
      <c r="F374" s="23"/>
    </row>
    <row r="375" spans="6:6" ht="12.75">
      <c r="F375" s="23"/>
    </row>
    <row r="376" spans="6:6" ht="12.75">
      <c r="F376" s="23"/>
    </row>
    <row r="377" spans="6:6" ht="12.75">
      <c r="F377" s="23"/>
    </row>
    <row r="378" spans="6:6" ht="12.75">
      <c r="F378" s="23"/>
    </row>
    <row r="379" spans="6:6" ht="12.75">
      <c r="F379" s="23"/>
    </row>
    <row r="380" spans="6:6" ht="12.75">
      <c r="F380" s="23"/>
    </row>
    <row r="381" spans="6:6" ht="12.75">
      <c r="F381" s="23"/>
    </row>
    <row r="382" spans="6:6" ht="12.75">
      <c r="F382" s="23"/>
    </row>
    <row r="383" spans="6:6" ht="12.75">
      <c r="F383" s="23"/>
    </row>
    <row r="384" spans="6:6" ht="12.75">
      <c r="F384" s="23"/>
    </row>
    <row r="385" spans="6:6" ht="12.75">
      <c r="F385" s="23"/>
    </row>
    <row r="386" spans="6:6" ht="12.75">
      <c r="F386" s="23"/>
    </row>
    <row r="387" spans="6:6" ht="12.75">
      <c r="F387" s="23"/>
    </row>
    <row r="388" spans="6:6" ht="12.75">
      <c r="F388" s="23"/>
    </row>
    <row r="389" spans="6:6" ht="12.75">
      <c r="F389" s="23"/>
    </row>
    <row r="390" spans="6:6" ht="12.75">
      <c r="F390" s="23"/>
    </row>
    <row r="391" spans="6:6" ht="12.75">
      <c r="F391" s="23"/>
    </row>
    <row r="392" spans="6:6" ht="12.75">
      <c r="F392" s="23"/>
    </row>
    <row r="393" spans="6:6" ht="12.75">
      <c r="F393" s="23"/>
    </row>
    <row r="394" spans="6:6" ht="12.75">
      <c r="F394" s="23"/>
    </row>
    <row r="395" spans="6:6" ht="12.75">
      <c r="F395" s="23"/>
    </row>
    <row r="396" spans="6:6" ht="12.75">
      <c r="F396" s="23"/>
    </row>
    <row r="397" spans="6:6" ht="12.75">
      <c r="F397" s="23"/>
    </row>
    <row r="398" spans="6:6" ht="12.75">
      <c r="F398" s="23"/>
    </row>
    <row r="399" spans="6:6" ht="12.75">
      <c r="F399" s="23"/>
    </row>
    <row r="400" spans="6:6" ht="12.75">
      <c r="F400" s="23"/>
    </row>
    <row r="401" spans="6:6" ht="12.75">
      <c r="F401" s="23"/>
    </row>
    <row r="402" spans="6:6" ht="12.75">
      <c r="F402" s="23"/>
    </row>
    <row r="403" spans="6:6" ht="12.75">
      <c r="F403" s="23"/>
    </row>
    <row r="404" spans="6:6" ht="12.75">
      <c r="F404" s="23"/>
    </row>
    <row r="405" spans="6:6" ht="12.75">
      <c r="F405" s="23"/>
    </row>
    <row r="406" spans="6:6" ht="12.75">
      <c r="F406" s="23"/>
    </row>
    <row r="407" spans="6:6" ht="12.75">
      <c r="F407" s="23"/>
    </row>
    <row r="408" spans="6:6" ht="12.75">
      <c r="F408" s="23"/>
    </row>
    <row r="409" spans="6:6" ht="12.75">
      <c r="F409" s="23"/>
    </row>
    <row r="410" spans="6:6" ht="12.75">
      <c r="F410" s="23"/>
    </row>
    <row r="411" spans="6:6" ht="12.75">
      <c r="F411" s="23"/>
    </row>
    <row r="412" spans="6:6" ht="12.75">
      <c r="F412" s="23"/>
    </row>
    <row r="413" spans="6:6" ht="12.75">
      <c r="F413" s="23"/>
    </row>
    <row r="414" spans="6:6" ht="12.75">
      <c r="F414" s="23"/>
    </row>
    <row r="415" spans="6:6" ht="12.75">
      <c r="F415" s="23"/>
    </row>
    <row r="416" spans="6:6" ht="12.75">
      <c r="F416" s="23"/>
    </row>
    <row r="417" spans="6:6" ht="12.75">
      <c r="F417" s="23"/>
    </row>
    <row r="418" spans="6:6" ht="12.75">
      <c r="F418" s="23"/>
    </row>
    <row r="419" spans="6:6" ht="12.75">
      <c r="F419" s="23"/>
    </row>
    <row r="420" spans="6:6" ht="12.75">
      <c r="F420" s="23"/>
    </row>
    <row r="421" spans="6:6" ht="12.75">
      <c r="F421" s="23"/>
    </row>
    <row r="422" spans="6:6" ht="12.75">
      <c r="F422" s="23"/>
    </row>
    <row r="423" spans="6:6" ht="12.75">
      <c r="F423" s="23"/>
    </row>
    <row r="424" spans="6:6" ht="12.75">
      <c r="F424" s="23"/>
    </row>
    <row r="425" spans="6:6" ht="12.75">
      <c r="F425" s="23"/>
    </row>
    <row r="426" spans="6:6" ht="12.75">
      <c r="F426" s="23"/>
    </row>
    <row r="427" spans="6:6" ht="12.75">
      <c r="F427" s="23"/>
    </row>
    <row r="428" spans="6:6" ht="12.75">
      <c r="F428" s="23"/>
    </row>
    <row r="429" spans="6:6" ht="12.75">
      <c r="F429" s="23"/>
    </row>
    <row r="430" spans="6:6" ht="12.75">
      <c r="F430" s="23"/>
    </row>
    <row r="431" spans="6:6" ht="12.75">
      <c r="F431" s="23"/>
    </row>
    <row r="432" spans="6:6" ht="12.75">
      <c r="F432" s="23"/>
    </row>
    <row r="433" spans="6:6" ht="12.75">
      <c r="F433" s="23"/>
    </row>
    <row r="434" spans="6:6" ht="12.75">
      <c r="F434" s="23"/>
    </row>
    <row r="435" spans="6:6" ht="12.75">
      <c r="F435" s="23"/>
    </row>
    <row r="436" spans="6:6" ht="12.75">
      <c r="F436" s="23"/>
    </row>
    <row r="437" spans="6:6" ht="12.75">
      <c r="F437" s="23"/>
    </row>
    <row r="438" spans="6:6" ht="12.75">
      <c r="F438" s="23"/>
    </row>
    <row r="439" spans="6:6" ht="12.75">
      <c r="F439" s="23"/>
    </row>
    <row r="440" spans="6:6" ht="12.75">
      <c r="F440" s="23"/>
    </row>
    <row r="441" spans="6:6" ht="12.75">
      <c r="F441" s="23"/>
    </row>
    <row r="442" spans="6:6" ht="12.75">
      <c r="F442" s="23"/>
    </row>
    <row r="443" spans="6:6" ht="12.75">
      <c r="F443" s="23"/>
    </row>
    <row r="444" spans="6:6" ht="12.75">
      <c r="F444" s="23"/>
    </row>
    <row r="445" spans="6:6" ht="12.75">
      <c r="F445" s="23"/>
    </row>
    <row r="446" spans="6:6" ht="12.75">
      <c r="F446" s="23"/>
    </row>
    <row r="447" spans="6:6" ht="12.75">
      <c r="F447" s="23"/>
    </row>
    <row r="448" spans="6:6" ht="12.75">
      <c r="F448" s="23"/>
    </row>
    <row r="449" spans="6:6" ht="12.75">
      <c r="F449" s="23"/>
    </row>
    <row r="450" spans="6:6" ht="12.75">
      <c r="F450" s="23"/>
    </row>
    <row r="451" spans="6:6" ht="12.75">
      <c r="F451" s="23"/>
    </row>
    <row r="452" spans="6:6" ht="12.75">
      <c r="F452" s="23"/>
    </row>
    <row r="453" spans="6:6" ht="12.75">
      <c r="F453" s="23"/>
    </row>
    <row r="454" spans="6:6" ht="12.75">
      <c r="F454" s="23"/>
    </row>
    <row r="455" spans="6:6" ht="12.75">
      <c r="F455" s="23"/>
    </row>
    <row r="456" spans="6:6" ht="12.75">
      <c r="F456" s="23"/>
    </row>
    <row r="457" spans="6:6" ht="12.75">
      <c r="F457" s="23"/>
    </row>
    <row r="458" spans="6:6" ht="12.75">
      <c r="F458" s="23"/>
    </row>
    <row r="459" spans="6:6" ht="12.75">
      <c r="F459" s="23"/>
    </row>
    <row r="460" spans="6:6" ht="12.75">
      <c r="F460" s="23"/>
    </row>
    <row r="461" spans="6:6" ht="12.75">
      <c r="F461" s="23"/>
    </row>
    <row r="462" spans="6:6" ht="12.75">
      <c r="F462" s="23"/>
    </row>
    <row r="463" spans="6:6" ht="12.75">
      <c r="F463" s="23"/>
    </row>
    <row r="464" spans="6:6" ht="12.75">
      <c r="F464" s="23"/>
    </row>
    <row r="465" spans="6:6" ht="12.75">
      <c r="F465" s="23"/>
    </row>
    <row r="466" spans="6:6" ht="12.75">
      <c r="F466" s="23"/>
    </row>
    <row r="467" spans="6:6" ht="12.75">
      <c r="F467" s="23"/>
    </row>
    <row r="468" spans="6:6" ht="12.75">
      <c r="F468" s="23"/>
    </row>
    <row r="469" spans="6:6" ht="12.75">
      <c r="F469" s="23"/>
    </row>
    <row r="470" spans="6:6" ht="12.75">
      <c r="F470" s="23"/>
    </row>
    <row r="471" spans="6:6" ht="12.75">
      <c r="F471" s="23"/>
    </row>
    <row r="472" spans="6:6" ht="12.75">
      <c r="F472" s="23"/>
    </row>
    <row r="473" spans="6:6" ht="12.75">
      <c r="F473" s="23"/>
    </row>
    <row r="474" spans="6:6" ht="12.75">
      <c r="F474" s="23"/>
    </row>
    <row r="475" spans="6:6" ht="12.75">
      <c r="F475" s="23"/>
    </row>
    <row r="476" spans="6:6" ht="12.75">
      <c r="F476" s="23"/>
    </row>
    <row r="477" spans="6:6" ht="12.75">
      <c r="F477" s="23"/>
    </row>
    <row r="478" spans="6:6" ht="12.75">
      <c r="F478" s="23"/>
    </row>
    <row r="479" spans="6:6" ht="12.75">
      <c r="F479" s="23"/>
    </row>
    <row r="480" spans="6:6" ht="12.75">
      <c r="F480" s="23"/>
    </row>
    <row r="481" spans="6:6" ht="12.75">
      <c r="F481" s="23"/>
    </row>
    <row r="482" spans="6:6" ht="12.75">
      <c r="F482" s="23"/>
    </row>
    <row r="483" spans="6:6" ht="12.75">
      <c r="F483" s="23"/>
    </row>
    <row r="484" spans="6:6" ht="12.75">
      <c r="F484" s="23"/>
    </row>
    <row r="485" spans="6:6" ht="12.75">
      <c r="F485" s="23"/>
    </row>
    <row r="486" spans="6:6" ht="12.75">
      <c r="F486" s="23"/>
    </row>
    <row r="487" spans="6:6" ht="12.75">
      <c r="F487" s="23"/>
    </row>
    <row r="488" spans="6:6" ht="12.75">
      <c r="F488" s="23"/>
    </row>
    <row r="489" spans="6:6" ht="12.75">
      <c r="F489" s="23"/>
    </row>
    <row r="490" spans="6:6" ht="12.75">
      <c r="F490" s="23"/>
    </row>
    <row r="491" spans="6:6" ht="12.75">
      <c r="F491" s="23"/>
    </row>
    <row r="492" spans="6:6" ht="12.75">
      <c r="F492" s="23"/>
    </row>
    <row r="493" spans="6:6" ht="12.75">
      <c r="F493" s="23"/>
    </row>
    <row r="494" spans="6:6" ht="12.75">
      <c r="F494" s="23"/>
    </row>
    <row r="495" spans="6:6" ht="12.75">
      <c r="F495" s="23"/>
    </row>
    <row r="496" spans="6:6" ht="12.75">
      <c r="F496" s="23"/>
    </row>
    <row r="497" spans="6:6" ht="12.75">
      <c r="F497" s="23"/>
    </row>
    <row r="498" spans="6:6" ht="12.75">
      <c r="F498" s="23"/>
    </row>
    <row r="499" spans="6:6" ht="12.75">
      <c r="F499" s="23"/>
    </row>
    <row r="500" spans="6:6" ht="12.75">
      <c r="F500" s="23"/>
    </row>
    <row r="501" spans="6:6" ht="12.75">
      <c r="F501" s="23"/>
    </row>
    <row r="502" spans="6:6" ht="12.75">
      <c r="F502" s="23"/>
    </row>
    <row r="503" spans="6:6" ht="12.75">
      <c r="F503" s="23"/>
    </row>
    <row r="504" spans="6:6" ht="12.75">
      <c r="F504" s="23"/>
    </row>
    <row r="505" spans="6:6" ht="12.75">
      <c r="F505" s="23"/>
    </row>
    <row r="506" spans="6:6" ht="12.75">
      <c r="F506" s="23"/>
    </row>
    <row r="507" spans="6:6" ht="12.75">
      <c r="F507" s="23"/>
    </row>
    <row r="508" spans="6:6" ht="12.75">
      <c r="F508" s="23"/>
    </row>
    <row r="509" spans="6:6" ht="12.75">
      <c r="F509" s="23"/>
    </row>
    <row r="510" spans="6:6" ht="12.75">
      <c r="F510" s="23"/>
    </row>
    <row r="511" spans="6:6" ht="12.75">
      <c r="F511" s="23"/>
    </row>
    <row r="512" spans="6:6" ht="12.75">
      <c r="F512" s="23"/>
    </row>
    <row r="513" spans="6:6" ht="12.75">
      <c r="F513" s="23"/>
    </row>
    <row r="514" spans="6:6" ht="12.75">
      <c r="F514" s="23"/>
    </row>
    <row r="515" spans="6:6" ht="12.75">
      <c r="F515" s="23"/>
    </row>
    <row r="516" spans="6:6" ht="12.75">
      <c r="F516" s="23"/>
    </row>
    <row r="517" spans="6:6" ht="12.75">
      <c r="F517" s="23"/>
    </row>
    <row r="518" spans="6:6" ht="12.75">
      <c r="F518" s="23"/>
    </row>
    <row r="519" spans="6:6" ht="12.75">
      <c r="F519" s="23"/>
    </row>
    <row r="520" spans="6:6" ht="12.75">
      <c r="F520" s="23"/>
    </row>
    <row r="521" spans="6:6" ht="12.75">
      <c r="F521" s="23"/>
    </row>
    <row r="522" spans="6:6" ht="12.75">
      <c r="F522" s="23"/>
    </row>
    <row r="523" spans="6:6" ht="12.75">
      <c r="F523" s="23"/>
    </row>
    <row r="524" spans="6:6" ht="12.75">
      <c r="F524" s="23"/>
    </row>
    <row r="525" spans="6:6" ht="12.75">
      <c r="F525" s="23"/>
    </row>
    <row r="526" spans="6:6" ht="12.75">
      <c r="F526" s="23"/>
    </row>
    <row r="527" spans="6:6" ht="12.75">
      <c r="F527" s="23"/>
    </row>
    <row r="528" spans="6:6" ht="12.75">
      <c r="F528" s="23"/>
    </row>
    <row r="529" spans="6:6" ht="12.75">
      <c r="F529" s="23"/>
    </row>
    <row r="530" spans="6:6" ht="12.75">
      <c r="F530" s="23"/>
    </row>
    <row r="531" spans="6:6" ht="12.75">
      <c r="F531" s="23"/>
    </row>
    <row r="532" spans="6:6" ht="12.75">
      <c r="F532" s="23"/>
    </row>
    <row r="533" spans="6:6" ht="12.75">
      <c r="F533" s="23"/>
    </row>
    <row r="534" spans="6:6" ht="12.75">
      <c r="F534" s="23"/>
    </row>
    <row r="535" spans="6:6" ht="12.75">
      <c r="F535" s="23"/>
    </row>
    <row r="536" spans="6:6" ht="12.75">
      <c r="F536" s="23"/>
    </row>
    <row r="537" spans="6:6" ht="12.75">
      <c r="F537" s="23"/>
    </row>
    <row r="538" spans="6:6" ht="12.75">
      <c r="F538" s="23"/>
    </row>
    <row r="539" spans="6:6" ht="12.75">
      <c r="F539" s="23"/>
    </row>
    <row r="540" spans="6:6" ht="12.75">
      <c r="F540" s="23"/>
    </row>
    <row r="541" spans="6:6" ht="12.75">
      <c r="F541" s="23"/>
    </row>
    <row r="542" spans="6:6" ht="12.75">
      <c r="F542" s="23"/>
    </row>
    <row r="543" spans="6:6" ht="12.75">
      <c r="F543" s="23"/>
    </row>
    <row r="544" spans="6:6" ht="12.75">
      <c r="F544" s="23"/>
    </row>
    <row r="545" spans="6:6" ht="12.75">
      <c r="F545" s="23"/>
    </row>
    <row r="546" spans="6:6" ht="12.75">
      <c r="F546" s="23"/>
    </row>
    <row r="547" spans="6:6" ht="12.75">
      <c r="F547" s="23"/>
    </row>
    <row r="548" spans="6:6" ht="12.75">
      <c r="F548" s="23"/>
    </row>
    <row r="549" spans="6:6" ht="12.75">
      <c r="F549" s="23"/>
    </row>
    <row r="550" spans="6:6" ht="12.75">
      <c r="F550" s="23"/>
    </row>
    <row r="551" spans="6:6" ht="12.75">
      <c r="F551" s="23"/>
    </row>
    <row r="552" spans="6:6" ht="12.75">
      <c r="F552" s="23"/>
    </row>
    <row r="553" spans="6:6" ht="12.75">
      <c r="F553" s="23"/>
    </row>
    <row r="554" spans="6:6" ht="12.75">
      <c r="F554" s="23"/>
    </row>
    <row r="555" spans="6:6" ht="12.75">
      <c r="F555" s="23"/>
    </row>
    <row r="556" spans="6:6" ht="12.75">
      <c r="F556" s="23"/>
    </row>
    <row r="557" spans="6:6" ht="12.75">
      <c r="F557" s="23"/>
    </row>
    <row r="558" spans="6:6" ht="12.75">
      <c r="F558" s="23"/>
    </row>
    <row r="559" spans="6:6" ht="12.75">
      <c r="F559" s="23"/>
    </row>
    <row r="560" spans="6:6" ht="12.75">
      <c r="F560" s="23"/>
    </row>
    <row r="561" spans="6:6" ht="12.75">
      <c r="F561" s="23"/>
    </row>
    <row r="562" spans="6:6" ht="12.75">
      <c r="F562" s="23"/>
    </row>
    <row r="563" spans="6:6" ht="12.75">
      <c r="F563" s="23"/>
    </row>
    <row r="564" spans="6:6" ht="12.75">
      <c r="F564" s="23"/>
    </row>
    <row r="565" spans="6:6" ht="12.75">
      <c r="F565" s="23"/>
    </row>
    <row r="566" spans="6:6" ht="12.75">
      <c r="F566" s="23"/>
    </row>
    <row r="567" spans="6:6" ht="12.75">
      <c r="F567" s="23"/>
    </row>
    <row r="568" spans="6:6" ht="12.75">
      <c r="F568" s="23"/>
    </row>
    <row r="569" spans="6:6" ht="12.75">
      <c r="F569" s="23"/>
    </row>
    <row r="570" spans="6:6" ht="12.75">
      <c r="F570" s="23"/>
    </row>
    <row r="571" spans="6:6" ht="12.75">
      <c r="F571" s="23"/>
    </row>
    <row r="572" spans="6:6" ht="12.75">
      <c r="F572" s="23"/>
    </row>
    <row r="573" spans="6:6" ht="12.75">
      <c r="F573" s="23"/>
    </row>
    <row r="574" spans="6:6" ht="12.75">
      <c r="F574" s="23"/>
    </row>
    <row r="575" spans="6:6" ht="12.75">
      <c r="F575" s="23"/>
    </row>
    <row r="576" spans="6:6" ht="12.75">
      <c r="F576" s="23"/>
    </row>
    <row r="577" spans="6:6" ht="12.75">
      <c r="F577" s="23"/>
    </row>
    <row r="578" spans="6:6" ht="12.75">
      <c r="F578" s="23"/>
    </row>
    <row r="579" spans="6:6" ht="12.75">
      <c r="F579" s="23"/>
    </row>
    <row r="580" spans="6:6" ht="12.75">
      <c r="F580" s="23"/>
    </row>
    <row r="581" spans="6:6" ht="12.75">
      <c r="F581" s="23"/>
    </row>
    <row r="582" spans="6:6" ht="12.75">
      <c r="F582" s="23"/>
    </row>
    <row r="583" spans="6:6" ht="12.75">
      <c r="F583" s="23"/>
    </row>
    <row r="584" spans="6:6" ht="12.75">
      <c r="F584" s="23"/>
    </row>
    <row r="585" spans="6:6" ht="12.75">
      <c r="F585" s="23"/>
    </row>
    <row r="586" spans="6:6" ht="12.75">
      <c r="F586" s="23"/>
    </row>
    <row r="587" spans="6:6" ht="12.75">
      <c r="F587" s="23"/>
    </row>
    <row r="588" spans="6:6" ht="12.75">
      <c r="F588" s="23"/>
    </row>
    <row r="589" spans="6:6" ht="12.75">
      <c r="F589" s="23"/>
    </row>
    <row r="590" spans="6:6" ht="12.75">
      <c r="F590" s="23"/>
    </row>
    <row r="591" spans="6:6" ht="12.75">
      <c r="F591" s="23"/>
    </row>
    <row r="592" spans="6:6" ht="12.75">
      <c r="F592" s="23"/>
    </row>
    <row r="593" spans="6:6" ht="12.75">
      <c r="F593" s="23"/>
    </row>
    <row r="594" spans="6:6" ht="12.75">
      <c r="F594" s="23"/>
    </row>
    <row r="595" spans="6:6" ht="12.75">
      <c r="F595" s="23"/>
    </row>
    <row r="596" spans="6:6" ht="12.75">
      <c r="F596" s="23"/>
    </row>
    <row r="597" spans="6:6" ht="12.75">
      <c r="F597" s="23"/>
    </row>
    <row r="598" spans="6:6" ht="12.75">
      <c r="F598" s="23"/>
    </row>
    <row r="599" spans="6:6" ht="12.75">
      <c r="F599" s="23"/>
    </row>
    <row r="600" spans="6:6" ht="12.75">
      <c r="F600" s="23"/>
    </row>
    <row r="601" spans="6:6" ht="12.75">
      <c r="F601" s="23"/>
    </row>
    <row r="602" spans="6:6" ht="12.75">
      <c r="F602" s="23"/>
    </row>
    <row r="603" spans="6:6" ht="12.75">
      <c r="F603" s="23"/>
    </row>
    <row r="604" spans="6:6" ht="12.75">
      <c r="F604" s="23"/>
    </row>
    <row r="605" spans="6:6" ht="12.75">
      <c r="F605" s="23"/>
    </row>
    <row r="606" spans="6:6" ht="12.75">
      <c r="F606" s="23"/>
    </row>
    <row r="607" spans="6:6" ht="12.75">
      <c r="F607" s="23"/>
    </row>
    <row r="608" spans="6:6" ht="12.75">
      <c r="F608" s="23"/>
    </row>
    <row r="609" spans="6:6" ht="12.75">
      <c r="F609" s="23"/>
    </row>
    <row r="610" spans="6:6" ht="12.75">
      <c r="F610" s="23"/>
    </row>
    <row r="611" spans="6:6" ht="12.75">
      <c r="F611" s="23"/>
    </row>
    <row r="612" spans="6:6" ht="12.75">
      <c r="F612" s="23"/>
    </row>
    <row r="613" spans="6:6" ht="12.75">
      <c r="F613" s="23"/>
    </row>
    <row r="614" spans="6:6" ht="12.75">
      <c r="F614" s="23"/>
    </row>
    <row r="615" spans="6:6" ht="12.75">
      <c r="F615" s="23"/>
    </row>
    <row r="616" spans="6:6" ht="12.75">
      <c r="F616" s="23"/>
    </row>
    <row r="617" spans="6:6" ht="12.75">
      <c r="F617" s="23"/>
    </row>
    <row r="618" spans="6:6" ht="12.75">
      <c r="F618" s="23"/>
    </row>
    <row r="619" spans="6:6" ht="12.75">
      <c r="F619" s="23"/>
    </row>
    <row r="620" spans="6:6" ht="12.75">
      <c r="F620" s="23"/>
    </row>
    <row r="621" spans="6:6" ht="12.75">
      <c r="F621" s="23"/>
    </row>
    <row r="622" spans="6:6" ht="12.75">
      <c r="F622" s="23"/>
    </row>
    <row r="623" spans="6:6" ht="12.75">
      <c r="F623" s="23"/>
    </row>
    <row r="624" spans="6:6" ht="12.75">
      <c r="F624" s="23"/>
    </row>
    <row r="625" spans="6:6" ht="12.75">
      <c r="F625" s="23"/>
    </row>
    <row r="626" spans="6:6" ht="12.75">
      <c r="F626" s="23"/>
    </row>
    <row r="627" spans="6:6" ht="12.75">
      <c r="F627" s="23"/>
    </row>
    <row r="628" spans="6:6" ht="12.75">
      <c r="F628" s="23"/>
    </row>
    <row r="629" spans="6:6" ht="12.75">
      <c r="F629" s="23"/>
    </row>
    <row r="630" spans="6:6" ht="12.75">
      <c r="F630" s="23"/>
    </row>
    <row r="631" spans="6:6" ht="12.75">
      <c r="F631" s="23"/>
    </row>
    <row r="632" spans="6:6" ht="12.75">
      <c r="F632" s="23"/>
    </row>
    <row r="633" spans="6:6" ht="12.75">
      <c r="F633" s="23"/>
    </row>
    <row r="634" spans="6:6" ht="12.75">
      <c r="F634" s="23"/>
    </row>
    <row r="635" spans="6:6" ht="12.75">
      <c r="F635" s="23"/>
    </row>
    <row r="636" spans="6:6" ht="12.75">
      <c r="F636" s="23"/>
    </row>
    <row r="637" spans="6:6" ht="12.75">
      <c r="F637" s="23"/>
    </row>
    <row r="638" spans="6:6" ht="12.75">
      <c r="F638" s="23"/>
    </row>
    <row r="639" spans="6:6" ht="12.75">
      <c r="F639" s="23"/>
    </row>
    <row r="640" spans="6:6" ht="12.75">
      <c r="F640" s="23"/>
    </row>
    <row r="641" spans="6:6" ht="12.75">
      <c r="F641" s="23"/>
    </row>
    <row r="642" spans="6:6" ht="12.75">
      <c r="F642" s="23"/>
    </row>
    <row r="643" spans="6:6" ht="12.75">
      <c r="F643" s="23"/>
    </row>
    <row r="644" spans="6:6" ht="12.75">
      <c r="F644" s="23"/>
    </row>
    <row r="645" spans="6:6" ht="12.75">
      <c r="F645" s="23"/>
    </row>
    <row r="646" spans="6:6" ht="12.75">
      <c r="F646" s="23"/>
    </row>
    <row r="647" spans="6:6" ht="12.75">
      <c r="F647" s="23"/>
    </row>
    <row r="648" spans="6:6" ht="12.75">
      <c r="F648" s="23"/>
    </row>
    <row r="649" spans="6:6" ht="12.75">
      <c r="F649" s="23"/>
    </row>
    <row r="650" spans="6:6" ht="12.75">
      <c r="F650" s="23"/>
    </row>
    <row r="651" spans="6:6" ht="12.75">
      <c r="F651" s="23"/>
    </row>
    <row r="652" spans="6:6" ht="12.75">
      <c r="F652" s="23"/>
    </row>
    <row r="653" spans="6:6" ht="12.75">
      <c r="F653" s="23"/>
    </row>
    <row r="654" spans="6:6" ht="12.75">
      <c r="F654" s="23"/>
    </row>
    <row r="655" spans="6:6" ht="12.75">
      <c r="F655" s="23"/>
    </row>
    <row r="656" spans="6:6" ht="12.75">
      <c r="F656" s="23"/>
    </row>
    <row r="657" spans="6:6" ht="12.75">
      <c r="F657" s="23"/>
    </row>
    <row r="658" spans="6:6" ht="12.75">
      <c r="F658" s="23"/>
    </row>
    <row r="659" spans="6:6" ht="12.75">
      <c r="F659" s="23"/>
    </row>
    <row r="660" spans="6:6" ht="12.75">
      <c r="F660" s="23"/>
    </row>
    <row r="661" spans="6:6" ht="12.75">
      <c r="F661" s="23"/>
    </row>
    <row r="662" spans="6:6" ht="12.75">
      <c r="F662" s="23"/>
    </row>
    <row r="663" spans="6:6" ht="12.75">
      <c r="F663" s="23"/>
    </row>
    <row r="664" spans="6:6" ht="12.75">
      <c r="F664" s="23"/>
    </row>
    <row r="665" spans="6:6" ht="12.75">
      <c r="F665" s="23"/>
    </row>
    <row r="666" spans="6:6" ht="12.75">
      <c r="F666" s="23"/>
    </row>
    <row r="667" spans="6:6" ht="12.75">
      <c r="F667" s="23"/>
    </row>
    <row r="668" spans="6:6" ht="12.75">
      <c r="F668" s="23"/>
    </row>
    <row r="669" spans="6:6" ht="12.75">
      <c r="F669" s="23"/>
    </row>
    <row r="670" spans="6:6" ht="12.75">
      <c r="F670" s="23"/>
    </row>
    <row r="671" spans="6:6" ht="12.75">
      <c r="F671" s="23"/>
    </row>
    <row r="672" spans="6:6" ht="12.75">
      <c r="F672" s="23"/>
    </row>
    <row r="673" spans="6:6" ht="12.75">
      <c r="F673" s="23"/>
    </row>
    <row r="674" spans="6:6" ht="12.75">
      <c r="F674" s="23"/>
    </row>
    <row r="675" spans="6:6" ht="12.75">
      <c r="F675" s="23"/>
    </row>
    <row r="676" spans="6:6" ht="12.75">
      <c r="F676" s="23"/>
    </row>
    <row r="677" spans="6:6" ht="12.75">
      <c r="F677" s="23"/>
    </row>
    <row r="678" spans="6:6" ht="12.75">
      <c r="F678" s="23"/>
    </row>
    <row r="679" spans="6:6" ht="12.75">
      <c r="F679" s="23"/>
    </row>
    <row r="680" spans="6:6" ht="12.75">
      <c r="F680" s="23"/>
    </row>
    <row r="681" spans="6:6" ht="12.75">
      <c r="F681" s="23"/>
    </row>
    <row r="682" spans="6:6" ht="12.75">
      <c r="F682" s="23"/>
    </row>
    <row r="683" spans="6:6" ht="12.75">
      <c r="F683" s="23"/>
    </row>
    <row r="684" spans="6:6" ht="12.75">
      <c r="F684" s="23"/>
    </row>
    <row r="685" spans="6:6" ht="12.75">
      <c r="F685" s="23"/>
    </row>
    <row r="686" spans="6:6" ht="12.75">
      <c r="F686" s="23"/>
    </row>
    <row r="687" spans="6:6" ht="12.75">
      <c r="F687" s="23"/>
    </row>
    <row r="688" spans="6:6" ht="12.75">
      <c r="F688" s="23"/>
    </row>
    <row r="689" spans="6:6" ht="12.75">
      <c r="F689" s="23"/>
    </row>
    <row r="690" spans="6:6" ht="12.75">
      <c r="F690" s="23"/>
    </row>
    <row r="691" spans="6:6" ht="12.75">
      <c r="F691" s="23"/>
    </row>
    <row r="692" spans="6:6" ht="12.75">
      <c r="F692" s="23"/>
    </row>
    <row r="693" spans="6:6" ht="12.75">
      <c r="F693" s="23"/>
    </row>
    <row r="694" spans="6:6" ht="12.75">
      <c r="F694" s="23"/>
    </row>
    <row r="695" spans="6:6" ht="12.75">
      <c r="F695" s="23"/>
    </row>
    <row r="696" spans="6:6" ht="12.75">
      <c r="F696" s="23"/>
    </row>
    <row r="697" spans="6:6" ht="12.75">
      <c r="F697" s="23"/>
    </row>
    <row r="698" spans="6:6" ht="12.75">
      <c r="F698" s="23"/>
    </row>
    <row r="699" spans="6:6" ht="12.75">
      <c r="F699" s="23"/>
    </row>
    <row r="700" spans="6:6" ht="12.75">
      <c r="F700" s="23"/>
    </row>
    <row r="701" spans="6:6" ht="12.75">
      <c r="F701" s="23"/>
    </row>
    <row r="702" spans="6:6" ht="12.75">
      <c r="F702" s="23"/>
    </row>
    <row r="703" spans="6:6" ht="12.75">
      <c r="F703" s="23"/>
    </row>
    <row r="704" spans="6:6" ht="12.75">
      <c r="F704" s="23"/>
    </row>
    <row r="705" spans="6:6" ht="12.75">
      <c r="F705" s="23"/>
    </row>
    <row r="706" spans="6:6" ht="12.75">
      <c r="F706" s="23"/>
    </row>
    <row r="707" spans="6:6" ht="12.75">
      <c r="F707" s="23"/>
    </row>
    <row r="708" spans="6:6" ht="12.75">
      <c r="F708" s="23"/>
    </row>
    <row r="709" spans="6:6" ht="12.75">
      <c r="F709" s="23"/>
    </row>
    <row r="710" spans="6:6" ht="12.75">
      <c r="F710" s="23"/>
    </row>
    <row r="711" spans="6:6" ht="12.75">
      <c r="F711" s="23"/>
    </row>
    <row r="712" spans="6:6" ht="12.75">
      <c r="F712" s="23"/>
    </row>
    <row r="713" spans="6:6" ht="12.75">
      <c r="F713" s="23"/>
    </row>
    <row r="714" spans="6:6" ht="12.75">
      <c r="F714" s="23"/>
    </row>
    <row r="715" spans="6:6" ht="12.75">
      <c r="F715" s="23"/>
    </row>
    <row r="716" spans="6:6" ht="12.75">
      <c r="F716" s="23"/>
    </row>
    <row r="717" spans="6:6" ht="12.75">
      <c r="F717" s="23"/>
    </row>
    <row r="718" spans="6:6" ht="12.75">
      <c r="F718" s="23"/>
    </row>
    <row r="719" spans="6:6" ht="12.75">
      <c r="F719" s="23"/>
    </row>
    <row r="720" spans="6:6" ht="12.75">
      <c r="F720" s="23"/>
    </row>
    <row r="721" spans="6:6" ht="12.75">
      <c r="F721" s="23"/>
    </row>
    <row r="722" spans="6:6" ht="12.75">
      <c r="F722" s="23"/>
    </row>
    <row r="723" spans="6:6" ht="12.75">
      <c r="F723" s="23"/>
    </row>
    <row r="724" spans="6:6" ht="12.75">
      <c r="F724" s="23"/>
    </row>
    <row r="725" spans="6:6" ht="12.75">
      <c r="F725" s="23"/>
    </row>
    <row r="726" spans="6:6" ht="12.75">
      <c r="F726" s="23"/>
    </row>
    <row r="727" spans="6:6" ht="12.75">
      <c r="F727" s="23"/>
    </row>
    <row r="728" spans="6:6" ht="12.75">
      <c r="F728" s="23"/>
    </row>
    <row r="729" spans="6:6" ht="12.75">
      <c r="F729" s="23"/>
    </row>
    <row r="730" spans="6:6" ht="12.75">
      <c r="F730" s="23"/>
    </row>
    <row r="731" spans="6:6" ht="12.75">
      <c r="F731" s="23"/>
    </row>
    <row r="732" spans="6:6" ht="12.75">
      <c r="F732" s="23"/>
    </row>
    <row r="733" spans="6:6" ht="12.75">
      <c r="F733" s="23"/>
    </row>
    <row r="734" spans="6:6" ht="12.75">
      <c r="F734" s="23"/>
    </row>
    <row r="735" spans="6:6" ht="12.75">
      <c r="F735" s="23"/>
    </row>
    <row r="736" spans="6:6" ht="12.75">
      <c r="F736" s="23"/>
    </row>
    <row r="737" spans="6:6" ht="12.75">
      <c r="F737" s="23"/>
    </row>
    <row r="738" spans="6:6" ht="12.75">
      <c r="F738" s="23"/>
    </row>
    <row r="739" spans="6:6" ht="12.75">
      <c r="F739" s="23"/>
    </row>
    <row r="740" spans="6:6" ht="12.75">
      <c r="F740" s="23"/>
    </row>
    <row r="741" spans="6:6" ht="12.75">
      <c r="F741" s="23"/>
    </row>
    <row r="742" spans="6:6" ht="12.75">
      <c r="F742" s="23"/>
    </row>
    <row r="743" spans="6:6" ht="12.75">
      <c r="F743" s="23"/>
    </row>
    <row r="744" spans="6:6" ht="12.75">
      <c r="F744" s="23"/>
    </row>
    <row r="745" spans="6:6" ht="12.75">
      <c r="F745" s="23"/>
    </row>
    <row r="746" spans="6:6" ht="12.75">
      <c r="F746" s="23"/>
    </row>
    <row r="747" spans="6:6" ht="12.75">
      <c r="F747" s="23"/>
    </row>
    <row r="748" spans="6:6" ht="12.75">
      <c r="F748" s="23"/>
    </row>
    <row r="749" spans="6:6" ht="12.75">
      <c r="F749" s="23"/>
    </row>
    <row r="750" spans="6:6" ht="12.75">
      <c r="F750" s="23"/>
    </row>
    <row r="751" spans="6:6" ht="12.75">
      <c r="F751" s="23"/>
    </row>
    <row r="752" spans="6:6" ht="12.75">
      <c r="F752" s="23"/>
    </row>
    <row r="753" spans="6:6" ht="12.75">
      <c r="F753" s="23"/>
    </row>
    <row r="754" spans="6:6" ht="12.75">
      <c r="F754" s="23"/>
    </row>
    <row r="755" spans="6:6" ht="12.75">
      <c r="F755" s="23"/>
    </row>
    <row r="756" spans="6:6" ht="12.75">
      <c r="F756" s="23"/>
    </row>
    <row r="757" spans="6:6" ht="12.75">
      <c r="F757" s="23"/>
    </row>
    <row r="758" spans="6:6" ht="12.75">
      <c r="F758" s="23"/>
    </row>
    <row r="759" spans="6:6" ht="12.75">
      <c r="F759" s="23"/>
    </row>
    <row r="760" spans="6:6" ht="12.75">
      <c r="F760" s="23"/>
    </row>
    <row r="761" spans="6:6" ht="12.75">
      <c r="F761" s="23"/>
    </row>
    <row r="762" spans="6:6" ht="12.75">
      <c r="F762" s="23"/>
    </row>
    <row r="763" spans="6:6" ht="12.75">
      <c r="F763" s="23"/>
    </row>
    <row r="764" spans="6:6" ht="12.75">
      <c r="F764" s="23"/>
    </row>
    <row r="765" spans="6:6" ht="12.75">
      <c r="F765" s="23"/>
    </row>
    <row r="766" spans="6:6" ht="12.75">
      <c r="F766" s="23"/>
    </row>
    <row r="767" spans="6:6" ht="12.75">
      <c r="F767" s="23"/>
    </row>
    <row r="768" spans="6:6" ht="12.75">
      <c r="F768" s="23"/>
    </row>
    <row r="769" spans="6:6" ht="12.75">
      <c r="F769" s="23"/>
    </row>
    <row r="770" spans="6:6" ht="12.75">
      <c r="F770" s="23"/>
    </row>
    <row r="771" spans="6:6" ht="12.75">
      <c r="F771" s="23"/>
    </row>
    <row r="772" spans="6:6" ht="12.75">
      <c r="F772" s="23"/>
    </row>
    <row r="773" spans="6:6" ht="12.75">
      <c r="F773" s="23"/>
    </row>
    <row r="774" spans="6:6" ht="12.75">
      <c r="F774" s="23"/>
    </row>
    <row r="775" spans="6:6" ht="12.75">
      <c r="F775" s="23"/>
    </row>
    <row r="776" spans="6:6" ht="12.75">
      <c r="F776" s="23"/>
    </row>
    <row r="777" spans="6:6" ht="12.75">
      <c r="F777" s="23"/>
    </row>
    <row r="778" spans="6:6" ht="12.75">
      <c r="F778" s="23"/>
    </row>
    <row r="779" spans="6:6" ht="12.75">
      <c r="F779" s="23"/>
    </row>
    <row r="780" spans="6:6" ht="12.75">
      <c r="F780" s="23"/>
    </row>
    <row r="781" spans="6:6" ht="12.75">
      <c r="F781" s="23"/>
    </row>
    <row r="782" spans="6:6" ht="12.75">
      <c r="F782" s="23"/>
    </row>
    <row r="783" spans="6:6" ht="12.75">
      <c r="F783" s="23"/>
    </row>
    <row r="784" spans="6:6" ht="12.75">
      <c r="F784" s="23"/>
    </row>
    <row r="785" spans="6:6" ht="12.75">
      <c r="F785" s="23"/>
    </row>
    <row r="786" spans="6:6" ht="12.75">
      <c r="F786" s="23"/>
    </row>
    <row r="787" spans="6:6" ht="12.75">
      <c r="F787" s="23"/>
    </row>
    <row r="788" spans="6:6" ht="12.75">
      <c r="F788" s="23"/>
    </row>
    <row r="789" spans="6:6" ht="12.75">
      <c r="F789" s="23"/>
    </row>
    <row r="790" spans="6:6" ht="12.75">
      <c r="F790" s="23"/>
    </row>
    <row r="791" spans="6:6" ht="12.75">
      <c r="F791" s="23"/>
    </row>
    <row r="792" spans="6:6" ht="12.75">
      <c r="F792" s="23"/>
    </row>
    <row r="793" spans="6:6" ht="12.75">
      <c r="F793" s="23"/>
    </row>
    <row r="794" spans="6:6" ht="12.75">
      <c r="F794" s="23"/>
    </row>
    <row r="795" spans="6:6" ht="12.75">
      <c r="F795" s="23"/>
    </row>
    <row r="796" spans="6:6" ht="12.75">
      <c r="F796" s="23"/>
    </row>
    <row r="797" spans="6:6" ht="12.75">
      <c r="F797" s="23"/>
    </row>
    <row r="798" spans="6:6" ht="12.75">
      <c r="F798" s="23"/>
    </row>
    <row r="799" spans="6:6" ht="12.75">
      <c r="F799" s="23"/>
    </row>
    <row r="800" spans="6:6" ht="12.75">
      <c r="F800" s="23"/>
    </row>
    <row r="801" spans="6:6" ht="12.75">
      <c r="F801" s="23"/>
    </row>
    <row r="802" spans="6:6" ht="12.75">
      <c r="F802" s="23"/>
    </row>
    <row r="803" spans="6:6" ht="12.75">
      <c r="F803" s="23"/>
    </row>
    <row r="804" spans="6:6" ht="12.75">
      <c r="F804" s="23"/>
    </row>
    <row r="805" spans="6:6" ht="12.75">
      <c r="F805" s="23"/>
    </row>
    <row r="806" spans="6:6" ht="12.75">
      <c r="F806" s="23"/>
    </row>
    <row r="807" spans="6:6" ht="12.75">
      <c r="F807" s="23"/>
    </row>
    <row r="808" spans="6:6" ht="12.75">
      <c r="F808" s="23"/>
    </row>
    <row r="809" spans="6:6" ht="12.75">
      <c r="F809" s="23"/>
    </row>
    <row r="810" spans="6:6" ht="12.75">
      <c r="F810" s="23"/>
    </row>
    <row r="811" spans="6:6" ht="12.75">
      <c r="F811" s="23"/>
    </row>
    <row r="812" spans="6:6" ht="12.75">
      <c r="F812" s="23"/>
    </row>
    <row r="813" spans="6:6" ht="12.75">
      <c r="F813" s="23"/>
    </row>
    <row r="814" spans="6:6" ht="12.75">
      <c r="F814" s="23"/>
    </row>
    <row r="815" spans="6:6" ht="12.75">
      <c r="F815" s="23"/>
    </row>
    <row r="816" spans="6:6" ht="12.75">
      <c r="F816" s="23"/>
    </row>
    <row r="817" spans="6:6" ht="12.75">
      <c r="F817" s="23"/>
    </row>
    <row r="818" spans="6:6" ht="12.75">
      <c r="F818" s="23"/>
    </row>
    <row r="819" spans="6:6" ht="12.75">
      <c r="F819" s="23"/>
    </row>
    <row r="820" spans="6:6" ht="12.75">
      <c r="F820" s="23"/>
    </row>
    <row r="821" spans="6:6" ht="12.75">
      <c r="F821" s="23"/>
    </row>
    <row r="822" spans="6:6" ht="12.75">
      <c r="F822" s="23"/>
    </row>
    <row r="823" spans="6:6" ht="12.75">
      <c r="F823" s="23"/>
    </row>
    <row r="824" spans="6:6" ht="12.75">
      <c r="F824" s="23"/>
    </row>
    <row r="825" spans="6:6" ht="12.75">
      <c r="F825" s="23"/>
    </row>
    <row r="826" spans="6:6" ht="12.75">
      <c r="F826" s="23"/>
    </row>
    <row r="827" spans="6:6" ht="12.75">
      <c r="F827" s="23"/>
    </row>
    <row r="828" spans="6:6" ht="12.75">
      <c r="F828" s="23"/>
    </row>
    <row r="829" spans="6:6" ht="12.75">
      <c r="F829" s="23"/>
    </row>
    <row r="830" spans="6:6" ht="12.75">
      <c r="F830" s="23"/>
    </row>
    <row r="831" spans="6:6" ht="12.75">
      <c r="F831" s="23"/>
    </row>
    <row r="832" spans="6:6" ht="12.75">
      <c r="F832" s="23"/>
    </row>
    <row r="833" spans="6:6" ht="12.75">
      <c r="F833" s="23"/>
    </row>
    <row r="834" spans="6:6" ht="12.75">
      <c r="F834" s="23"/>
    </row>
    <row r="835" spans="6:6" ht="12.75">
      <c r="F835" s="23"/>
    </row>
    <row r="836" spans="6:6" ht="12.75">
      <c r="F836" s="23"/>
    </row>
    <row r="837" spans="6:6" ht="12.75">
      <c r="F837" s="23"/>
    </row>
    <row r="838" spans="6:6" ht="12.75">
      <c r="F838" s="23"/>
    </row>
    <row r="839" spans="6:6" ht="12.75">
      <c r="F839" s="23"/>
    </row>
    <row r="840" spans="6:6" ht="12.75">
      <c r="F840" s="23"/>
    </row>
    <row r="841" spans="6:6" ht="12.75">
      <c r="F841" s="23"/>
    </row>
    <row r="842" spans="6:6" ht="12.75">
      <c r="F842" s="23"/>
    </row>
    <row r="843" spans="6:6" ht="12.75">
      <c r="F843" s="23"/>
    </row>
    <row r="844" spans="6:6" ht="12.75">
      <c r="F844" s="23"/>
    </row>
    <row r="845" spans="6:6" ht="12.75">
      <c r="F845" s="23"/>
    </row>
    <row r="846" spans="6:6" ht="12.75">
      <c r="F846" s="23"/>
    </row>
    <row r="847" spans="6:6" ht="12.75">
      <c r="F847" s="23"/>
    </row>
    <row r="848" spans="6:6" ht="12.75">
      <c r="F848" s="23"/>
    </row>
    <row r="849" spans="6:6" ht="12.75">
      <c r="F849" s="23"/>
    </row>
    <row r="850" spans="6:6" ht="12.75">
      <c r="F850" s="23"/>
    </row>
    <row r="851" spans="6:6" ht="12.75">
      <c r="F851" s="23"/>
    </row>
    <row r="852" spans="6:6" ht="12.75">
      <c r="F852" s="23"/>
    </row>
    <row r="853" spans="6:6" ht="12.75">
      <c r="F853" s="23"/>
    </row>
    <row r="854" spans="6:6" ht="12.75">
      <c r="F854" s="23"/>
    </row>
    <row r="855" spans="6:6" ht="12.75">
      <c r="F855" s="23"/>
    </row>
    <row r="856" spans="6:6" ht="12.75">
      <c r="F856" s="23"/>
    </row>
    <row r="857" spans="6:6" ht="12.75">
      <c r="F857" s="23"/>
    </row>
    <row r="858" spans="6:6" ht="12.75">
      <c r="F858" s="23"/>
    </row>
    <row r="859" spans="6:6" ht="12.75">
      <c r="F859" s="23"/>
    </row>
    <row r="860" spans="6:6" ht="12.75">
      <c r="F860" s="23"/>
    </row>
    <row r="861" spans="6:6" ht="12.75">
      <c r="F861" s="23"/>
    </row>
    <row r="862" spans="6:6" ht="12.75">
      <c r="F862" s="23"/>
    </row>
    <row r="863" spans="6:6" ht="12.75">
      <c r="F863" s="23"/>
    </row>
    <row r="864" spans="6:6" ht="12.75">
      <c r="F864" s="23"/>
    </row>
    <row r="865" spans="6:6" ht="12.75">
      <c r="F865" s="23"/>
    </row>
    <row r="866" spans="6:6" ht="12.75">
      <c r="F866" s="23"/>
    </row>
    <row r="867" spans="6:6" ht="12.75">
      <c r="F867" s="23"/>
    </row>
    <row r="868" spans="6:6" ht="12.75">
      <c r="F868" s="23"/>
    </row>
    <row r="869" spans="6:6" ht="12.75">
      <c r="F869" s="23"/>
    </row>
    <row r="870" spans="6:6" ht="12.75">
      <c r="F870" s="23"/>
    </row>
    <row r="871" spans="6:6" ht="12.75">
      <c r="F871" s="23"/>
    </row>
    <row r="872" spans="6:6" ht="12.75">
      <c r="F872" s="23"/>
    </row>
    <row r="873" spans="6:6" ht="12.75">
      <c r="F873" s="23"/>
    </row>
    <row r="874" spans="6:6" ht="12.75">
      <c r="F874" s="23"/>
    </row>
    <row r="875" spans="6:6" ht="12.75">
      <c r="F875" s="23"/>
    </row>
    <row r="876" spans="6:6" ht="12.75">
      <c r="F876" s="23"/>
    </row>
    <row r="877" spans="6:6" ht="12.75">
      <c r="F877" s="23"/>
    </row>
    <row r="878" spans="6:6" ht="12.75">
      <c r="F878" s="23"/>
    </row>
    <row r="879" spans="6:6" ht="12.75">
      <c r="F879" s="23"/>
    </row>
    <row r="880" spans="6:6" ht="12.75">
      <c r="F880" s="23"/>
    </row>
    <row r="881" spans="6:6" ht="12.75">
      <c r="F881" s="23"/>
    </row>
    <row r="882" spans="6:6" ht="12.75">
      <c r="F882" s="23"/>
    </row>
    <row r="883" spans="6:6" ht="12.75">
      <c r="F883" s="23"/>
    </row>
    <row r="884" spans="6:6" ht="12.75">
      <c r="F884" s="23"/>
    </row>
    <row r="885" spans="6:6" ht="12.75">
      <c r="F885" s="23"/>
    </row>
    <row r="886" spans="6:6" ht="12.75">
      <c r="F886" s="23"/>
    </row>
    <row r="887" spans="6:6" ht="12.75">
      <c r="F887" s="23"/>
    </row>
    <row r="888" spans="6:6" ht="12.75">
      <c r="F888" s="23"/>
    </row>
    <row r="889" spans="6:6" ht="12.75">
      <c r="F889" s="23"/>
    </row>
    <row r="890" spans="6:6" ht="12.75">
      <c r="F890" s="23"/>
    </row>
    <row r="891" spans="6:6" ht="12.75">
      <c r="F891" s="23"/>
    </row>
    <row r="892" spans="6:6" ht="12.75">
      <c r="F892" s="23"/>
    </row>
    <row r="893" spans="6:6" ht="12.75">
      <c r="F893" s="23"/>
    </row>
    <row r="894" spans="6:6" ht="12.75">
      <c r="F894" s="23"/>
    </row>
    <row r="895" spans="6:6" ht="12.75">
      <c r="F895" s="23"/>
    </row>
    <row r="896" spans="6:6" ht="12.75">
      <c r="F896" s="23"/>
    </row>
    <row r="897" spans="6:6" ht="12.75">
      <c r="F897" s="23"/>
    </row>
    <row r="898" spans="6:6" ht="12.75">
      <c r="F898" s="23"/>
    </row>
    <row r="899" spans="6:6" ht="12.75">
      <c r="F899" s="23"/>
    </row>
    <row r="900" spans="6:6" ht="12.75">
      <c r="F900" s="23"/>
    </row>
    <row r="901" spans="6:6" ht="12.75">
      <c r="F901" s="23"/>
    </row>
    <row r="902" spans="6:6" ht="12.75">
      <c r="F902" s="23"/>
    </row>
    <row r="903" spans="6:6" ht="12.75">
      <c r="F903" s="23"/>
    </row>
    <row r="904" spans="6:6" ht="12.75">
      <c r="F904" s="23"/>
    </row>
    <row r="905" spans="6:6" ht="12.75">
      <c r="F905" s="23"/>
    </row>
    <row r="906" spans="6:6" ht="12.75">
      <c r="F906" s="23"/>
    </row>
    <row r="907" spans="6:6" ht="12.75">
      <c r="F907" s="23"/>
    </row>
    <row r="908" spans="6:6" ht="12.75">
      <c r="F908" s="23"/>
    </row>
    <row r="909" spans="6:6" ht="12.75">
      <c r="F909" s="23"/>
    </row>
    <row r="910" spans="6:6" ht="12.75">
      <c r="F910" s="23"/>
    </row>
    <row r="911" spans="6:6" ht="12.75">
      <c r="F911" s="23"/>
    </row>
    <row r="912" spans="6:6" ht="12.75">
      <c r="F912" s="23"/>
    </row>
    <row r="913" spans="6:6" ht="12.75">
      <c r="F913" s="23"/>
    </row>
    <row r="914" spans="6:6" ht="12.75">
      <c r="F914" s="23"/>
    </row>
    <row r="915" spans="6:6" ht="12.75">
      <c r="F915" s="23"/>
    </row>
    <row r="916" spans="6:6" ht="12.75">
      <c r="F916" s="23"/>
    </row>
    <row r="917" spans="6:6" ht="12.75">
      <c r="F917" s="23"/>
    </row>
    <row r="918" spans="6:6" ht="12.75">
      <c r="F918" s="23"/>
    </row>
    <row r="919" spans="6:6" ht="12.75">
      <c r="F919" s="23"/>
    </row>
    <row r="920" spans="6:6" ht="12.75">
      <c r="F920" s="23"/>
    </row>
    <row r="921" spans="6:6" ht="12.75">
      <c r="F921" s="23"/>
    </row>
    <row r="922" spans="6:6" ht="12.75">
      <c r="F922" s="23"/>
    </row>
    <row r="923" spans="6:6" ht="12.75">
      <c r="F923" s="23"/>
    </row>
    <row r="924" spans="6:6" ht="12.75">
      <c r="F924" s="23"/>
    </row>
    <row r="925" spans="6:6" ht="12.75">
      <c r="F925" s="23"/>
    </row>
    <row r="926" spans="6:6" ht="12.75">
      <c r="F926" s="23"/>
    </row>
    <row r="927" spans="6:6" ht="12.75">
      <c r="F927" s="23"/>
    </row>
    <row r="928" spans="6:6" ht="12.75">
      <c r="F928" s="23"/>
    </row>
    <row r="929" spans="6:6" ht="12.75">
      <c r="F929" s="23"/>
    </row>
    <row r="930" spans="6:6" ht="12.75">
      <c r="F930" s="23"/>
    </row>
    <row r="931" spans="6:6" ht="12.75">
      <c r="F931" s="23"/>
    </row>
    <row r="932" spans="6:6" ht="12.75">
      <c r="F932" s="23"/>
    </row>
    <row r="933" spans="6:6" ht="12.75">
      <c r="F933" s="23"/>
    </row>
    <row r="934" spans="6:6" ht="12.75">
      <c r="F934" s="23"/>
    </row>
    <row r="935" spans="6:6" ht="12.75">
      <c r="F935" s="23"/>
    </row>
    <row r="936" spans="6:6" ht="12.75">
      <c r="F936" s="23"/>
    </row>
    <row r="937" spans="6:6" ht="12.75">
      <c r="F937" s="23"/>
    </row>
    <row r="938" spans="6:6" ht="12.75">
      <c r="F938" s="23"/>
    </row>
    <row r="939" spans="6:6" ht="12.75">
      <c r="F939" s="23"/>
    </row>
    <row r="940" spans="6:6" ht="12.75">
      <c r="F940" s="23"/>
    </row>
    <row r="941" spans="6:6" ht="12.75">
      <c r="F941" s="23"/>
    </row>
    <row r="942" spans="6:6" ht="12.75">
      <c r="F942" s="23"/>
    </row>
    <row r="943" spans="6:6" ht="12.75">
      <c r="F943" s="23"/>
    </row>
    <row r="944" spans="6:6" ht="12.75">
      <c r="F944" s="23"/>
    </row>
    <row r="945" spans="6:6" ht="12.75">
      <c r="F945" s="23"/>
    </row>
    <row r="946" spans="6:6" ht="12.75">
      <c r="F946" s="23"/>
    </row>
    <row r="947" spans="6:6" ht="12.75">
      <c r="F947" s="23"/>
    </row>
    <row r="948" spans="6:6" ht="12.75">
      <c r="F948" s="23"/>
    </row>
    <row r="949" spans="6:6" ht="12.75">
      <c r="F949" s="23"/>
    </row>
    <row r="950" spans="6:6" ht="12.75">
      <c r="F950" s="23"/>
    </row>
    <row r="951" spans="6:6" ht="12.75">
      <c r="F951" s="23"/>
    </row>
    <row r="952" spans="6:6" ht="12.75">
      <c r="F952" s="23"/>
    </row>
    <row r="953" spans="6:6" ht="12.75">
      <c r="F953" s="23"/>
    </row>
    <row r="954" spans="6:6" ht="12.75">
      <c r="F954" s="23"/>
    </row>
    <row r="955" spans="6:6" ht="12.75">
      <c r="F955" s="23"/>
    </row>
    <row r="956" spans="6:6" ht="12.75">
      <c r="F956" s="23"/>
    </row>
    <row r="957" spans="6:6" ht="12.75">
      <c r="F957" s="23"/>
    </row>
    <row r="958" spans="6:6" ht="12.75">
      <c r="F958" s="23"/>
    </row>
    <row r="959" spans="6:6" ht="12.75">
      <c r="F959" s="23"/>
    </row>
    <row r="960" spans="6:6" ht="12.75">
      <c r="F960" s="23"/>
    </row>
    <row r="961" spans="6:6" ht="12.75">
      <c r="F961" s="23"/>
    </row>
    <row r="962" spans="6:6" ht="12.75">
      <c r="F962" s="23"/>
    </row>
    <row r="963" spans="6:6" ht="12.75">
      <c r="F963" s="23"/>
    </row>
    <row r="964" spans="6:6" ht="12.75">
      <c r="F964" s="23"/>
    </row>
    <row r="965" spans="6:6" ht="12.75">
      <c r="F965" s="23"/>
    </row>
    <row r="966" spans="6:6" ht="12.75">
      <c r="F966" s="23"/>
    </row>
    <row r="967" spans="6:6" ht="12.75">
      <c r="F967" s="23"/>
    </row>
    <row r="968" spans="6:6" ht="12.75">
      <c r="F968" s="23"/>
    </row>
    <row r="969" spans="6:6" ht="12.75">
      <c r="F969" s="23"/>
    </row>
    <row r="970" spans="6:6" ht="12.75">
      <c r="F970" s="23"/>
    </row>
    <row r="971" spans="6:6" ht="12.75">
      <c r="F971" s="23"/>
    </row>
    <row r="972" spans="6:6" ht="12.75">
      <c r="F972" s="23"/>
    </row>
    <row r="973" spans="6:6" ht="12.75">
      <c r="F973" s="23"/>
    </row>
    <row r="974" spans="6:6" ht="12.75">
      <c r="F974" s="23"/>
    </row>
    <row r="975" spans="6:6" ht="12.75">
      <c r="F975" s="23"/>
    </row>
    <row r="976" spans="6:6" ht="12.75">
      <c r="F976" s="23"/>
    </row>
    <row r="977" spans="6:6" ht="12.75">
      <c r="F977" s="23"/>
    </row>
    <row r="978" spans="6:6" ht="12.75">
      <c r="F978" s="23"/>
    </row>
    <row r="979" spans="6:6" ht="12.75">
      <c r="F979" s="23"/>
    </row>
    <row r="980" spans="6:6" ht="12.75">
      <c r="F980" s="23"/>
    </row>
    <row r="981" spans="6:6" ht="12.75">
      <c r="F981" s="23"/>
    </row>
    <row r="982" spans="6:6" ht="12.75">
      <c r="F982" s="23"/>
    </row>
    <row r="983" spans="6:6" ht="12.75">
      <c r="F983" s="23"/>
    </row>
    <row r="984" spans="6:6" ht="12.75">
      <c r="F984" s="23"/>
    </row>
    <row r="985" spans="6:6" ht="12.75">
      <c r="F985" s="23"/>
    </row>
    <row r="986" spans="6:6" ht="12.75">
      <c r="F986" s="23"/>
    </row>
    <row r="987" spans="6:6" ht="12.75">
      <c r="F987" s="23"/>
    </row>
    <row r="988" spans="6:6" ht="12.75">
      <c r="F988" s="23"/>
    </row>
    <row r="989" spans="6:6" ht="12.75">
      <c r="F989" s="23"/>
    </row>
    <row r="990" spans="6:6" ht="12.75">
      <c r="F990" s="23"/>
    </row>
    <row r="991" spans="6:6" ht="12.75">
      <c r="F991" s="23"/>
    </row>
    <row r="992" spans="6:6" ht="12.75">
      <c r="F992" s="23"/>
    </row>
    <row r="993" spans="6:6" ht="12.75">
      <c r="F993" s="23"/>
    </row>
    <row r="994" spans="6:6" ht="12.75">
      <c r="F994" s="23"/>
    </row>
    <row r="995" spans="6:6" ht="12.75">
      <c r="F995" s="23"/>
    </row>
    <row r="996" spans="6:6" ht="12.75">
      <c r="F996" s="23"/>
    </row>
    <row r="997" spans="6:6" ht="12.75">
      <c r="F997" s="23"/>
    </row>
    <row r="998" spans="6:6" ht="12.75">
      <c r="F998" s="23"/>
    </row>
    <row r="999" spans="6:6" ht="12.75">
      <c r="F999" s="23"/>
    </row>
    <row r="1000" spans="6:6" ht="12.75">
      <c r="F1000" s="23"/>
    </row>
    <row r="1001" spans="6:6" ht="12.75">
      <c r="F1001" s="23"/>
    </row>
    <row r="1002" spans="6:6" ht="12.75">
      <c r="F1002" s="23"/>
    </row>
    <row r="1003" spans="6:6" ht="12.75">
      <c r="F1003" s="23"/>
    </row>
    <row r="1004" spans="6:6" ht="12.75">
      <c r="F1004" s="23"/>
    </row>
    <row r="1005" spans="6:6" ht="12.75">
      <c r="F1005" s="23"/>
    </row>
    <row r="1006" spans="6:6" ht="12.75">
      <c r="F1006" s="23"/>
    </row>
    <row r="1007" spans="6:6" ht="12.75">
      <c r="F1007" s="23"/>
    </row>
    <row r="1008" spans="6:6" ht="12.75">
      <c r="F1008" s="23"/>
    </row>
    <row r="1009" spans="6:6" ht="12.75">
      <c r="F1009" s="23"/>
    </row>
    <row r="1010" spans="6:6" ht="12.75">
      <c r="F1010" s="23"/>
    </row>
  </sheetData>
  <autoFilter ref="A4:J21"/>
  <mergeCells count="6">
    <mergeCell ref="A1:C1"/>
    <mergeCell ref="D1:I1"/>
    <mergeCell ref="A2:C2"/>
    <mergeCell ref="D2:I2"/>
    <mergeCell ref="B3:C3"/>
    <mergeCell ref="D3:I3"/>
  </mergeCells>
  <pageMargins left="0.31496062992125984" right="0.31496062992125984" top="0.74803149606299213" bottom="0.74803149606299213" header="0.31496062992125984" footer="0.31496062992125984"/>
  <pageSetup paperSize="9" scale="81" orientation="landscape" r:id="rId1"/>
  <headerFooter>
    <oddFooter>&amp;R&amp;P</oddFooter>
  </headerFooter>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0"/>
  <sheetViews>
    <sheetView view="pageBreakPreview" zoomScale="85" zoomScaleNormal="100" zoomScaleSheetLayoutView="85" workbookViewId="0">
      <selection activeCell="D2" sqref="D2:I2"/>
    </sheetView>
  </sheetViews>
  <sheetFormatPr defaultColWidth="14.42578125" defaultRowHeight="15.75" customHeight="1"/>
  <cols>
    <col min="1" max="1" width="5.140625" style="22" customWidth="1"/>
    <col min="2" max="2" width="15.5703125" style="22" bestFit="1" customWidth="1"/>
    <col min="3" max="3" width="29.140625" style="22" customWidth="1"/>
    <col min="4" max="4" width="16.42578125" style="22" customWidth="1"/>
    <col min="5" max="5" width="27.5703125" style="22" customWidth="1"/>
    <col min="6" max="6" width="24.5703125" style="22" customWidth="1"/>
    <col min="7" max="7" width="28.5703125" style="22" customWidth="1"/>
    <col min="8" max="8" width="14.7109375" style="22" bestFit="1" customWidth="1"/>
    <col min="9" max="9" width="12.28515625" style="22" customWidth="1"/>
    <col min="10" max="16384" width="14.42578125" style="22"/>
  </cols>
  <sheetData>
    <row r="1" spans="1:10" s="5" customFormat="1">
      <c r="A1" s="263" t="s">
        <v>5</v>
      </c>
      <c r="B1" s="263"/>
      <c r="C1" s="263"/>
      <c r="D1" s="261" t="s">
        <v>716</v>
      </c>
      <c r="E1" s="261"/>
      <c r="F1" s="261"/>
      <c r="G1" s="261"/>
      <c r="H1" s="261"/>
      <c r="I1" s="261"/>
    </row>
    <row r="2" spans="1:10" s="5" customFormat="1">
      <c r="A2" s="265" t="s">
        <v>6</v>
      </c>
      <c r="B2" s="265"/>
      <c r="C2" s="265"/>
      <c r="D2" s="265" t="s">
        <v>714</v>
      </c>
      <c r="E2" s="265"/>
      <c r="F2" s="265"/>
      <c r="G2" s="265"/>
      <c r="H2" s="265"/>
      <c r="I2" s="265"/>
    </row>
    <row r="3" spans="1:10" s="5" customFormat="1">
      <c r="B3" s="266"/>
      <c r="C3" s="266"/>
      <c r="D3" s="263" t="s">
        <v>27</v>
      </c>
      <c r="E3" s="263"/>
      <c r="F3" s="263"/>
      <c r="G3" s="263"/>
      <c r="H3" s="263"/>
      <c r="I3" s="263"/>
    </row>
    <row r="4" spans="1:10" s="15" customFormat="1" ht="15.75" customHeight="1">
      <c r="A4" s="12" t="s">
        <v>0</v>
      </c>
      <c r="B4" s="136" t="s">
        <v>10</v>
      </c>
      <c r="C4" s="137" t="s">
        <v>18</v>
      </c>
      <c r="D4" s="136" t="s">
        <v>1</v>
      </c>
      <c r="E4" s="136" t="s">
        <v>2</v>
      </c>
      <c r="F4" s="13" t="s">
        <v>4</v>
      </c>
      <c r="G4" s="12" t="s">
        <v>3</v>
      </c>
      <c r="H4" s="12" t="s">
        <v>13</v>
      </c>
      <c r="I4" s="14" t="s">
        <v>7</v>
      </c>
    </row>
    <row r="5" spans="1:10" s="21" customFormat="1" ht="31.5" customHeight="1">
      <c r="J5" s="214">
        <v>869499408</v>
      </c>
    </row>
    <row r="6" spans="1:10" s="21" customFormat="1" ht="31.5" customHeight="1">
      <c r="A6" s="205">
        <f>'Xin hoãn CĐ'!A7+1</f>
        <v>4</v>
      </c>
      <c r="B6" s="206"/>
      <c r="C6" s="207"/>
      <c r="D6" s="208"/>
      <c r="E6" s="142"/>
      <c r="F6" s="135"/>
      <c r="G6" s="128"/>
      <c r="H6" s="130"/>
      <c r="I6" s="131"/>
      <c r="J6" s="129">
        <v>775407015</v>
      </c>
    </row>
    <row r="7" spans="1:10" s="21" customFormat="1" ht="31.5" customHeight="1">
      <c r="A7" s="24">
        <f t="shared" ref="A7:A21" si="0">A6+1</f>
        <v>5</v>
      </c>
      <c r="B7" s="211"/>
      <c r="C7" s="211"/>
      <c r="D7" s="211"/>
      <c r="E7" s="203"/>
      <c r="F7" s="135"/>
      <c r="G7" s="128"/>
      <c r="H7" s="130"/>
      <c r="I7" s="131"/>
      <c r="J7" s="132" t="s">
        <v>66</v>
      </c>
    </row>
    <row r="8" spans="1:10" s="21" customFormat="1" ht="31.5" customHeight="1">
      <c r="A8" s="24">
        <f t="shared" si="0"/>
        <v>6</v>
      </c>
      <c r="B8" s="212"/>
      <c r="C8" s="212"/>
      <c r="D8" s="212"/>
      <c r="E8" s="204"/>
      <c r="F8" s="128"/>
      <c r="G8" s="128"/>
      <c r="H8" s="130"/>
      <c r="I8" s="131"/>
      <c r="J8" s="133"/>
    </row>
    <row r="9" spans="1:10" s="21" customFormat="1" ht="31.5" customHeight="1">
      <c r="A9" s="209">
        <f t="shared" si="0"/>
        <v>7</v>
      </c>
      <c r="B9" s="210"/>
      <c r="C9" s="210"/>
      <c r="D9" s="210"/>
      <c r="E9" s="18"/>
      <c r="F9" s="18"/>
      <c r="G9" s="18"/>
      <c r="H9" s="19"/>
      <c r="I9" s="20"/>
    </row>
    <row r="10" spans="1:10" s="21" customFormat="1" ht="31.5" customHeight="1">
      <c r="A10" s="16">
        <f t="shared" si="0"/>
        <v>8</v>
      </c>
      <c r="B10" s="17"/>
      <c r="C10" s="17"/>
      <c r="D10" s="17"/>
      <c r="E10" s="18"/>
      <c r="F10" s="18"/>
      <c r="G10" s="18"/>
      <c r="H10" s="19"/>
      <c r="I10" s="20"/>
    </row>
    <row r="11" spans="1:10" s="21" customFormat="1" ht="31.5" customHeight="1">
      <c r="A11" s="16">
        <f t="shared" si="0"/>
        <v>9</v>
      </c>
      <c r="B11" s="17"/>
      <c r="C11" s="17"/>
      <c r="D11" s="17"/>
      <c r="E11" s="18"/>
      <c r="F11" s="18"/>
      <c r="G11" s="18"/>
      <c r="H11" s="19"/>
      <c r="I11" s="20"/>
    </row>
    <row r="12" spans="1:10" s="21" customFormat="1" ht="31.5" customHeight="1">
      <c r="A12" s="16">
        <f t="shared" si="0"/>
        <v>10</v>
      </c>
      <c r="B12" s="17"/>
      <c r="C12" s="17"/>
      <c r="D12" s="17"/>
      <c r="E12" s="18"/>
      <c r="F12" s="18"/>
      <c r="G12" s="18"/>
      <c r="H12" s="19"/>
      <c r="I12" s="20"/>
    </row>
    <row r="13" spans="1:10" s="21" customFormat="1" ht="31.5" customHeight="1">
      <c r="A13" s="16">
        <f t="shared" si="0"/>
        <v>11</v>
      </c>
      <c r="B13" s="17"/>
      <c r="C13" s="17"/>
      <c r="D13" s="17"/>
      <c r="E13" s="18"/>
      <c r="F13" s="18"/>
      <c r="G13" s="18"/>
      <c r="H13" s="19"/>
      <c r="I13" s="20"/>
    </row>
    <row r="14" spans="1:10" s="21" customFormat="1" ht="31.5" customHeight="1">
      <c r="A14" s="16">
        <f t="shared" si="0"/>
        <v>12</v>
      </c>
      <c r="B14" s="17"/>
      <c r="C14" s="17"/>
      <c r="D14" s="17"/>
      <c r="E14" s="18"/>
      <c r="F14" s="18"/>
      <c r="G14" s="18"/>
      <c r="H14" s="19"/>
      <c r="I14" s="20"/>
    </row>
    <row r="15" spans="1:10" s="21" customFormat="1" ht="31.5" customHeight="1">
      <c r="A15" s="16">
        <f t="shared" si="0"/>
        <v>13</v>
      </c>
      <c r="B15" s="17"/>
      <c r="C15" s="17"/>
      <c r="D15" s="17"/>
      <c r="E15" s="18"/>
      <c r="F15" s="18"/>
      <c r="G15" s="18"/>
      <c r="H15" s="19"/>
      <c r="I15" s="20"/>
    </row>
    <row r="16" spans="1:10" s="21" customFormat="1" ht="31.5" customHeight="1">
      <c r="A16" s="16">
        <f t="shared" si="0"/>
        <v>14</v>
      </c>
      <c r="B16" s="17"/>
      <c r="C16" s="17"/>
      <c r="D16" s="17"/>
      <c r="E16" s="18"/>
      <c r="F16" s="18"/>
      <c r="G16" s="18"/>
      <c r="H16" s="19"/>
      <c r="I16" s="20"/>
    </row>
    <row r="17" spans="1:9" s="21" customFormat="1" ht="31.5" customHeight="1">
      <c r="A17" s="16">
        <f t="shared" si="0"/>
        <v>15</v>
      </c>
      <c r="B17" s="17"/>
      <c r="C17" s="17"/>
      <c r="D17" s="17"/>
      <c r="E17" s="18"/>
      <c r="F17" s="18"/>
      <c r="G17" s="18"/>
      <c r="H17" s="19"/>
      <c r="I17" s="20"/>
    </row>
    <row r="18" spans="1:9" s="21" customFormat="1" ht="31.5" customHeight="1">
      <c r="A18" s="16">
        <f t="shared" si="0"/>
        <v>16</v>
      </c>
      <c r="B18" s="17"/>
      <c r="C18" s="17"/>
      <c r="D18" s="17"/>
      <c r="E18" s="18"/>
      <c r="F18" s="18"/>
      <c r="G18" s="18"/>
      <c r="H18" s="19"/>
      <c r="I18" s="20"/>
    </row>
    <row r="19" spans="1:9" s="21" customFormat="1" ht="31.5" customHeight="1">
      <c r="A19" s="16">
        <f t="shared" si="0"/>
        <v>17</v>
      </c>
      <c r="B19" s="16"/>
      <c r="C19" s="17"/>
      <c r="D19" s="17"/>
      <c r="E19" s="18"/>
      <c r="F19" s="18"/>
      <c r="G19" s="18"/>
      <c r="H19" s="19"/>
      <c r="I19" s="20"/>
    </row>
    <row r="20" spans="1:9" s="21" customFormat="1" ht="31.5" customHeight="1">
      <c r="A20" s="16">
        <f t="shared" si="0"/>
        <v>18</v>
      </c>
      <c r="B20" s="16"/>
      <c r="C20" s="17"/>
      <c r="D20" s="17"/>
      <c r="E20" s="18"/>
      <c r="F20" s="18"/>
      <c r="G20" s="18"/>
      <c r="H20" s="19"/>
      <c r="I20" s="20"/>
    </row>
    <row r="21" spans="1:9" s="21" customFormat="1" ht="31.5" customHeight="1">
      <c r="A21" s="16">
        <f t="shared" si="0"/>
        <v>19</v>
      </c>
      <c r="B21" s="16"/>
      <c r="C21" s="17"/>
      <c r="D21" s="17"/>
      <c r="E21" s="18"/>
      <c r="F21" s="18"/>
      <c r="G21" s="18"/>
      <c r="H21" s="19"/>
      <c r="I21" s="20"/>
    </row>
    <row r="22" spans="1:9" ht="15.75" customHeight="1">
      <c r="B22" s="62" t="s">
        <v>14</v>
      </c>
      <c r="C22" s="62"/>
      <c r="D22" s="61"/>
      <c r="E22" s="62" t="s">
        <v>9</v>
      </c>
      <c r="F22" s="11"/>
      <c r="G22" s="62" t="s">
        <v>28</v>
      </c>
      <c r="H22" s="1"/>
    </row>
    <row r="23" spans="1:9" ht="15.75" customHeight="1">
      <c r="B23" s="116"/>
      <c r="C23" s="116"/>
      <c r="D23" s="68"/>
      <c r="E23" s="64"/>
      <c r="F23" s="11"/>
      <c r="G23" s="116" t="s">
        <v>30</v>
      </c>
      <c r="H23" s="1"/>
    </row>
    <row r="24" spans="1:9" ht="15.75" customHeight="1">
      <c r="B24" s="61"/>
      <c r="C24" s="61"/>
      <c r="D24" s="61"/>
      <c r="E24" s="67"/>
      <c r="F24" s="61"/>
      <c r="G24" s="71"/>
      <c r="H24" s="123"/>
    </row>
    <row r="25" spans="1:9" ht="15.75" customHeight="1">
      <c r="B25" s="61"/>
      <c r="C25" s="61"/>
      <c r="D25" s="61"/>
      <c r="E25" s="61"/>
      <c r="F25" s="67"/>
      <c r="G25" s="71"/>
      <c r="H25" s="8"/>
    </row>
    <row r="26" spans="1:9" ht="15.75" customHeight="1">
      <c r="B26" s="61"/>
      <c r="C26" s="61"/>
      <c r="D26" s="61"/>
      <c r="E26" s="61"/>
      <c r="F26" s="67"/>
      <c r="G26" s="76"/>
      <c r="H26" s="8"/>
    </row>
    <row r="27" spans="1:9" ht="15.75" customHeight="1">
      <c r="B27" s="61"/>
      <c r="C27" s="61"/>
      <c r="D27" s="61"/>
      <c r="E27" s="61"/>
      <c r="F27" s="67"/>
      <c r="G27" s="89"/>
      <c r="H27" s="8"/>
    </row>
    <row r="28" spans="1:9" ht="15.75" customHeight="1">
      <c r="F28" s="23"/>
    </row>
    <row r="29" spans="1:9" ht="15.75" customHeight="1">
      <c r="F29" s="23"/>
    </row>
    <row r="30" spans="1:9" ht="15.75" customHeight="1">
      <c r="F30" s="23"/>
    </row>
    <row r="31" spans="1:9" ht="15.75" customHeight="1">
      <c r="F31" s="23"/>
    </row>
    <row r="32" spans="1:9" ht="15.75" customHeight="1">
      <c r="F32" s="23"/>
    </row>
    <row r="33" spans="6:6" ht="15.75" customHeight="1">
      <c r="F33" s="23"/>
    </row>
    <row r="34" spans="6:6" ht="15.75" customHeight="1">
      <c r="F34" s="23"/>
    </row>
    <row r="35" spans="6:6" ht="15.75" customHeight="1">
      <c r="F35" s="23"/>
    </row>
    <row r="36" spans="6:6" ht="15.75" customHeight="1">
      <c r="F36" s="23"/>
    </row>
    <row r="37" spans="6:6" ht="12.75">
      <c r="F37" s="23"/>
    </row>
    <row r="38" spans="6:6" ht="12.75">
      <c r="F38" s="23"/>
    </row>
    <row r="39" spans="6:6" ht="12.75">
      <c r="F39" s="23"/>
    </row>
    <row r="40" spans="6:6" ht="12.75">
      <c r="F40" s="23"/>
    </row>
    <row r="41" spans="6:6" ht="12.75">
      <c r="F41" s="23"/>
    </row>
    <row r="42" spans="6:6" ht="12.75">
      <c r="F42" s="23"/>
    </row>
    <row r="43" spans="6:6" ht="12.75">
      <c r="F43" s="23"/>
    </row>
    <row r="44" spans="6:6" ht="12.75">
      <c r="F44" s="23"/>
    </row>
    <row r="45" spans="6:6" ht="12.75">
      <c r="F45" s="23"/>
    </row>
    <row r="46" spans="6:6" ht="12.75">
      <c r="F46" s="23"/>
    </row>
    <row r="47" spans="6:6" ht="12.75">
      <c r="F47" s="23"/>
    </row>
    <row r="48" spans="6:6" ht="12.75">
      <c r="F48" s="23"/>
    </row>
    <row r="49" spans="6:6" ht="12.75">
      <c r="F49" s="23"/>
    </row>
    <row r="50" spans="6:6" ht="12.75">
      <c r="F50" s="23"/>
    </row>
    <row r="51" spans="6:6" ht="12.75">
      <c r="F51" s="23"/>
    </row>
    <row r="52" spans="6:6" ht="12.75">
      <c r="F52" s="23"/>
    </row>
    <row r="53" spans="6:6" ht="12.75">
      <c r="F53" s="23"/>
    </row>
    <row r="54" spans="6:6" ht="12.75">
      <c r="F54" s="23"/>
    </row>
    <row r="55" spans="6:6" ht="12.75">
      <c r="F55" s="23"/>
    </row>
    <row r="56" spans="6:6" ht="12.75">
      <c r="F56" s="23"/>
    </row>
    <row r="57" spans="6:6" ht="12.75">
      <c r="F57" s="23"/>
    </row>
    <row r="58" spans="6:6" ht="12.75">
      <c r="F58" s="23"/>
    </row>
    <row r="59" spans="6:6" ht="12.75">
      <c r="F59" s="23"/>
    </row>
    <row r="60" spans="6:6" ht="12.75">
      <c r="F60" s="23"/>
    </row>
    <row r="61" spans="6:6" ht="12.75">
      <c r="F61" s="23"/>
    </row>
    <row r="62" spans="6:6" ht="12.75">
      <c r="F62" s="23"/>
    </row>
    <row r="63" spans="6:6" ht="12.75">
      <c r="F63" s="23"/>
    </row>
    <row r="64" spans="6:6" ht="12.75">
      <c r="F64" s="23"/>
    </row>
    <row r="65" spans="6:6" ht="12.75">
      <c r="F65" s="23"/>
    </row>
    <row r="66" spans="6:6" ht="12.75">
      <c r="F66" s="23"/>
    </row>
    <row r="67" spans="6:6" ht="12.75">
      <c r="F67" s="23"/>
    </row>
    <row r="68" spans="6:6" ht="12.75">
      <c r="F68" s="23"/>
    </row>
    <row r="69" spans="6:6" ht="12.75">
      <c r="F69" s="23"/>
    </row>
    <row r="70" spans="6:6" ht="12.75">
      <c r="F70" s="23"/>
    </row>
    <row r="71" spans="6:6" ht="12.75">
      <c r="F71" s="23"/>
    </row>
    <row r="72" spans="6:6" ht="12.75">
      <c r="F72" s="23"/>
    </row>
    <row r="73" spans="6:6" ht="12.75">
      <c r="F73" s="23"/>
    </row>
    <row r="74" spans="6:6" ht="12.75">
      <c r="F74" s="23"/>
    </row>
    <row r="75" spans="6:6" ht="12.75">
      <c r="F75" s="23"/>
    </row>
    <row r="76" spans="6:6" ht="12.75">
      <c r="F76" s="23"/>
    </row>
    <row r="77" spans="6:6" ht="12.75">
      <c r="F77" s="23"/>
    </row>
    <row r="78" spans="6:6" ht="12.75">
      <c r="F78" s="23"/>
    </row>
    <row r="79" spans="6:6" ht="12.75">
      <c r="F79" s="23"/>
    </row>
    <row r="80" spans="6:6" ht="12.75">
      <c r="F80" s="23"/>
    </row>
    <row r="81" spans="6:6" ht="12.75">
      <c r="F81" s="23"/>
    </row>
    <row r="82" spans="6:6" ht="12.75">
      <c r="F82" s="23"/>
    </row>
    <row r="83" spans="6:6" ht="12.75">
      <c r="F83" s="23"/>
    </row>
    <row r="84" spans="6:6" ht="12.75">
      <c r="F84" s="23"/>
    </row>
    <row r="85" spans="6:6" ht="12.75">
      <c r="F85" s="23"/>
    </row>
    <row r="86" spans="6:6" ht="12.75">
      <c r="F86" s="23"/>
    </row>
    <row r="87" spans="6:6" ht="12.75">
      <c r="F87" s="23"/>
    </row>
    <row r="88" spans="6:6" ht="12.75">
      <c r="F88" s="23"/>
    </row>
    <row r="89" spans="6:6" ht="12.75">
      <c r="F89" s="23"/>
    </row>
    <row r="90" spans="6:6" ht="12.75">
      <c r="F90" s="23"/>
    </row>
    <row r="91" spans="6:6" ht="12.75">
      <c r="F91" s="23"/>
    </row>
    <row r="92" spans="6:6" ht="12.75">
      <c r="F92" s="23"/>
    </row>
    <row r="93" spans="6:6" ht="12.75">
      <c r="F93" s="23"/>
    </row>
    <row r="94" spans="6:6" ht="12.75">
      <c r="F94" s="23"/>
    </row>
    <row r="95" spans="6:6" ht="12.75">
      <c r="F95" s="23"/>
    </row>
    <row r="96" spans="6:6" ht="12.75">
      <c r="F96" s="23"/>
    </row>
    <row r="97" spans="6:6" ht="12.75">
      <c r="F97" s="23"/>
    </row>
    <row r="98" spans="6:6" ht="12.75">
      <c r="F98" s="23"/>
    </row>
    <row r="99" spans="6:6" ht="12.75">
      <c r="F99" s="23"/>
    </row>
    <row r="100" spans="6:6" ht="12.75">
      <c r="F100" s="23"/>
    </row>
    <row r="101" spans="6:6" ht="12.75">
      <c r="F101" s="23"/>
    </row>
    <row r="102" spans="6:6" ht="12.75">
      <c r="F102" s="23"/>
    </row>
    <row r="103" spans="6:6" ht="12.75">
      <c r="F103" s="23"/>
    </row>
    <row r="104" spans="6:6" ht="12.75">
      <c r="F104" s="23"/>
    </row>
    <row r="105" spans="6:6" ht="12.75">
      <c r="F105" s="23"/>
    </row>
    <row r="106" spans="6:6" ht="12.75">
      <c r="F106" s="23"/>
    </row>
    <row r="107" spans="6:6" ht="12.75">
      <c r="F107" s="23"/>
    </row>
    <row r="108" spans="6:6" ht="12.75">
      <c r="F108" s="23"/>
    </row>
    <row r="109" spans="6:6" ht="12.75">
      <c r="F109" s="23"/>
    </row>
    <row r="110" spans="6:6" ht="12.75">
      <c r="F110" s="23"/>
    </row>
    <row r="111" spans="6:6" ht="12.75">
      <c r="F111" s="23"/>
    </row>
    <row r="112" spans="6:6" ht="12.75">
      <c r="F112" s="23"/>
    </row>
    <row r="113" spans="6:6" ht="12.75">
      <c r="F113" s="23"/>
    </row>
    <row r="114" spans="6:6" ht="12.75">
      <c r="F114" s="23"/>
    </row>
    <row r="115" spans="6:6" ht="12.75">
      <c r="F115" s="23"/>
    </row>
    <row r="116" spans="6:6" ht="12.75">
      <c r="F116" s="23"/>
    </row>
    <row r="117" spans="6:6" ht="12.75">
      <c r="F117" s="23"/>
    </row>
    <row r="118" spans="6:6" ht="12.75">
      <c r="F118" s="23"/>
    </row>
    <row r="119" spans="6:6" ht="12.75">
      <c r="F119" s="23"/>
    </row>
    <row r="120" spans="6:6" ht="12.75">
      <c r="F120" s="23"/>
    </row>
    <row r="121" spans="6:6" ht="12.75">
      <c r="F121" s="23"/>
    </row>
    <row r="122" spans="6:6" ht="12.75">
      <c r="F122" s="23"/>
    </row>
    <row r="123" spans="6:6" ht="12.75">
      <c r="F123" s="23"/>
    </row>
    <row r="124" spans="6:6" ht="12.75">
      <c r="F124" s="23"/>
    </row>
    <row r="125" spans="6:6" ht="12.75">
      <c r="F125" s="23"/>
    </row>
    <row r="126" spans="6:6" ht="12.75">
      <c r="F126" s="23"/>
    </row>
    <row r="127" spans="6:6" ht="12.75">
      <c r="F127" s="23"/>
    </row>
    <row r="128" spans="6:6" ht="12.75">
      <c r="F128" s="23"/>
    </row>
    <row r="129" spans="6:6" ht="12.75">
      <c r="F129" s="23"/>
    </row>
    <row r="130" spans="6:6" ht="12.75">
      <c r="F130" s="23"/>
    </row>
    <row r="131" spans="6:6" ht="12.75">
      <c r="F131" s="23"/>
    </row>
    <row r="132" spans="6:6" ht="12.75">
      <c r="F132" s="23"/>
    </row>
    <row r="133" spans="6:6" ht="12.75">
      <c r="F133" s="23"/>
    </row>
    <row r="134" spans="6:6" ht="12.75">
      <c r="F134" s="23"/>
    </row>
    <row r="135" spans="6:6" ht="12.75">
      <c r="F135" s="23"/>
    </row>
    <row r="136" spans="6:6" ht="12.75">
      <c r="F136" s="23"/>
    </row>
    <row r="137" spans="6:6" ht="12.75">
      <c r="F137" s="23"/>
    </row>
    <row r="138" spans="6:6" ht="12.75">
      <c r="F138" s="23"/>
    </row>
    <row r="139" spans="6:6" ht="12.75">
      <c r="F139" s="23"/>
    </row>
    <row r="140" spans="6:6" ht="12.75">
      <c r="F140" s="23"/>
    </row>
    <row r="141" spans="6:6" ht="12.75">
      <c r="F141" s="23"/>
    </row>
    <row r="142" spans="6:6" ht="12.75">
      <c r="F142" s="23"/>
    </row>
    <row r="143" spans="6:6" ht="12.75">
      <c r="F143" s="23"/>
    </row>
    <row r="144" spans="6:6" ht="12.75">
      <c r="F144" s="23"/>
    </row>
    <row r="145" spans="6:6" ht="12.75">
      <c r="F145" s="23"/>
    </row>
    <row r="146" spans="6:6" ht="12.75">
      <c r="F146" s="23"/>
    </row>
    <row r="147" spans="6:6" ht="12.75">
      <c r="F147" s="23"/>
    </row>
    <row r="148" spans="6:6" ht="12.75">
      <c r="F148" s="23"/>
    </row>
    <row r="149" spans="6:6" ht="12.75">
      <c r="F149" s="23"/>
    </row>
    <row r="150" spans="6:6" ht="12.75">
      <c r="F150" s="23"/>
    </row>
    <row r="151" spans="6:6" ht="12.75">
      <c r="F151" s="23"/>
    </row>
    <row r="152" spans="6:6" ht="12.75">
      <c r="F152" s="23"/>
    </row>
    <row r="153" spans="6:6" ht="12.75">
      <c r="F153" s="23"/>
    </row>
    <row r="154" spans="6:6" ht="12.75">
      <c r="F154" s="23"/>
    </row>
    <row r="155" spans="6:6" ht="12.75">
      <c r="F155" s="23"/>
    </row>
    <row r="156" spans="6:6" ht="12.75">
      <c r="F156" s="23"/>
    </row>
    <row r="157" spans="6:6" ht="12.75">
      <c r="F157" s="23"/>
    </row>
    <row r="158" spans="6:6" ht="12.75">
      <c r="F158" s="23"/>
    </row>
    <row r="159" spans="6:6" ht="12.75">
      <c r="F159" s="23"/>
    </row>
    <row r="160" spans="6:6" ht="12.75">
      <c r="F160" s="23"/>
    </row>
    <row r="161" spans="6:6" ht="12.75">
      <c r="F161" s="23"/>
    </row>
    <row r="162" spans="6:6" ht="12.75">
      <c r="F162" s="23"/>
    </row>
    <row r="163" spans="6:6" ht="12.75">
      <c r="F163" s="23"/>
    </row>
    <row r="164" spans="6:6" ht="12.75">
      <c r="F164" s="23"/>
    </row>
    <row r="165" spans="6:6" ht="12.75">
      <c r="F165" s="23"/>
    </row>
    <row r="166" spans="6:6" ht="12.75">
      <c r="F166" s="23"/>
    </row>
    <row r="167" spans="6:6" ht="12.75">
      <c r="F167" s="23"/>
    </row>
    <row r="168" spans="6:6" ht="12.75">
      <c r="F168" s="23"/>
    </row>
    <row r="169" spans="6:6" ht="12.75">
      <c r="F169" s="23"/>
    </row>
    <row r="170" spans="6:6" ht="12.75">
      <c r="F170" s="23"/>
    </row>
    <row r="171" spans="6:6" ht="12.75">
      <c r="F171" s="23"/>
    </row>
    <row r="172" spans="6:6" ht="12.75">
      <c r="F172" s="23"/>
    </row>
    <row r="173" spans="6:6" ht="12.75">
      <c r="F173" s="23"/>
    </row>
    <row r="174" spans="6:6" ht="12.75">
      <c r="F174" s="23"/>
    </row>
    <row r="175" spans="6:6" ht="12.75">
      <c r="F175" s="23"/>
    </row>
    <row r="176" spans="6:6" ht="12.75">
      <c r="F176" s="23"/>
    </row>
    <row r="177" spans="6:6" ht="12.75">
      <c r="F177" s="23"/>
    </row>
    <row r="178" spans="6:6" ht="12.75">
      <c r="F178" s="23"/>
    </row>
    <row r="179" spans="6:6" ht="12.75">
      <c r="F179" s="23"/>
    </row>
    <row r="180" spans="6:6" ht="12.75">
      <c r="F180" s="23"/>
    </row>
    <row r="181" spans="6:6" ht="12.75">
      <c r="F181" s="23"/>
    </row>
    <row r="182" spans="6:6" ht="12.75">
      <c r="F182" s="23"/>
    </row>
    <row r="183" spans="6:6" ht="12.75">
      <c r="F183" s="23"/>
    </row>
    <row r="184" spans="6:6" ht="12.75">
      <c r="F184" s="23"/>
    </row>
    <row r="185" spans="6:6" ht="12.75">
      <c r="F185" s="23"/>
    </row>
    <row r="186" spans="6:6" ht="12.75">
      <c r="F186" s="23"/>
    </row>
    <row r="187" spans="6:6" ht="12.75">
      <c r="F187" s="23"/>
    </row>
    <row r="188" spans="6:6" ht="12.75">
      <c r="F188" s="23"/>
    </row>
    <row r="189" spans="6:6" ht="12.75">
      <c r="F189" s="23"/>
    </row>
    <row r="190" spans="6:6" ht="12.75">
      <c r="F190" s="23"/>
    </row>
    <row r="191" spans="6:6" ht="12.75">
      <c r="F191" s="23"/>
    </row>
    <row r="192" spans="6:6" ht="12.75">
      <c r="F192" s="23"/>
    </row>
    <row r="193" spans="6:6" ht="12.75">
      <c r="F193" s="23"/>
    </row>
    <row r="194" spans="6:6" ht="12.75">
      <c r="F194" s="23"/>
    </row>
    <row r="195" spans="6:6" ht="12.75">
      <c r="F195" s="23"/>
    </row>
    <row r="196" spans="6:6" ht="12.75">
      <c r="F196" s="23"/>
    </row>
    <row r="197" spans="6:6" ht="12.75">
      <c r="F197" s="23"/>
    </row>
    <row r="198" spans="6:6" ht="12.75">
      <c r="F198" s="23"/>
    </row>
    <row r="199" spans="6:6" ht="12.75">
      <c r="F199" s="23"/>
    </row>
    <row r="200" spans="6:6" ht="12.75">
      <c r="F200" s="23"/>
    </row>
    <row r="201" spans="6:6" ht="12.75">
      <c r="F201" s="23"/>
    </row>
    <row r="202" spans="6:6" ht="12.75">
      <c r="F202" s="23"/>
    </row>
    <row r="203" spans="6:6" ht="12.75">
      <c r="F203" s="23"/>
    </row>
    <row r="204" spans="6:6" ht="12.75">
      <c r="F204" s="23"/>
    </row>
    <row r="205" spans="6:6" ht="12.75">
      <c r="F205" s="23"/>
    </row>
    <row r="206" spans="6:6" ht="12.75">
      <c r="F206" s="23"/>
    </row>
    <row r="207" spans="6:6" ht="12.75">
      <c r="F207" s="23"/>
    </row>
    <row r="208" spans="6:6" ht="12.75">
      <c r="F208" s="23"/>
    </row>
    <row r="209" spans="6:6" ht="12.75">
      <c r="F209" s="23"/>
    </row>
    <row r="210" spans="6:6" ht="12.75">
      <c r="F210" s="23"/>
    </row>
    <row r="211" spans="6:6" ht="12.75">
      <c r="F211" s="23"/>
    </row>
    <row r="212" spans="6:6" ht="12.75">
      <c r="F212" s="23"/>
    </row>
    <row r="213" spans="6:6" ht="12.75">
      <c r="F213" s="23"/>
    </row>
    <row r="214" spans="6:6" ht="12.75">
      <c r="F214" s="23"/>
    </row>
    <row r="215" spans="6:6" ht="12.75">
      <c r="F215" s="23"/>
    </row>
    <row r="216" spans="6:6" ht="12.75">
      <c r="F216" s="23"/>
    </row>
    <row r="217" spans="6:6" ht="12.75">
      <c r="F217" s="23"/>
    </row>
    <row r="218" spans="6:6" ht="12.75">
      <c r="F218" s="23"/>
    </row>
    <row r="219" spans="6:6" ht="12.75">
      <c r="F219" s="23"/>
    </row>
    <row r="220" spans="6:6" ht="12.75">
      <c r="F220" s="23"/>
    </row>
    <row r="221" spans="6:6" ht="12.75">
      <c r="F221" s="23"/>
    </row>
    <row r="222" spans="6:6" ht="12.75">
      <c r="F222" s="23"/>
    </row>
    <row r="223" spans="6:6" ht="12.75">
      <c r="F223" s="23"/>
    </row>
    <row r="224" spans="6:6" ht="12.75">
      <c r="F224" s="23"/>
    </row>
    <row r="225" spans="6:6" ht="12.75">
      <c r="F225" s="23"/>
    </row>
    <row r="226" spans="6:6" ht="12.75">
      <c r="F226" s="23"/>
    </row>
    <row r="227" spans="6:6" ht="12.75">
      <c r="F227" s="23"/>
    </row>
    <row r="228" spans="6:6" ht="12.75">
      <c r="F228" s="23"/>
    </row>
    <row r="229" spans="6:6" ht="12.75">
      <c r="F229" s="23"/>
    </row>
    <row r="230" spans="6:6" ht="12.75">
      <c r="F230" s="23"/>
    </row>
    <row r="231" spans="6:6" ht="12.75">
      <c r="F231" s="23"/>
    </row>
    <row r="232" spans="6:6" ht="12.75">
      <c r="F232" s="23"/>
    </row>
    <row r="233" spans="6:6" ht="12.75">
      <c r="F233" s="23"/>
    </row>
    <row r="234" spans="6:6" ht="12.75">
      <c r="F234" s="23"/>
    </row>
    <row r="235" spans="6:6" ht="12.75">
      <c r="F235" s="23"/>
    </row>
    <row r="236" spans="6:6" ht="12.75">
      <c r="F236" s="23"/>
    </row>
    <row r="237" spans="6:6" ht="12.75">
      <c r="F237" s="23"/>
    </row>
    <row r="238" spans="6:6" ht="12.75">
      <c r="F238" s="23"/>
    </row>
    <row r="239" spans="6:6" ht="12.75">
      <c r="F239" s="23"/>
    </row>
    <row r="240" spans="6:6" ht="12.75">
      <c r="F240" s="23"/>
    </row>
    <row r="241" spans="6:6" ht="12.75">
      <c r="F241" s="23"/>
    </row>
    <row r="242" spans="6:6" ht="12.75">
      <c r="F242" s="23"/>
    </row>
    <row r="243" spans="6:6" ht="12.75">
      <c r="F243" s="23"/>
    </row>
    <row r="244" spans="6:6" ht="12.75">
      <c r="F244" s="23"/>
    </row>
    <row r="245" spans="6:6" ht="12.75">
      <c r="F245" s="23"/>
    </row>
    <row r="246" spans="6:6" ht="12.75">
      <c r="F246" s="23"/>
    </row>
    <row r="247" spans="6:6" ht="12.75">
      <c r="F247" s="23"/>
    </row>
    <row r="248" spans="6:6" ht="12.75">
      <c r="F248" s="23"/>
    </row>
    <row r="249" spans="6:6" ht="12.75">
      <c r="F249" s="23"/>
    </row>
    <row r="250" spans="6:6" ht="12.75">
      <c r="F250" s="23"/>
    </row>
    <row r="251" spans="6:6" ht="12.75">
      <c r="F251" s="23"/>
    </row>
    <row r="252" spans="6:6" ht="12.75">
      <c r="F252" s="23"/>
    </row>
    <row r="253" spans="6:6" ht="12.75">
      <c r="F253" s="23"/>
    </row>
    <row r="254" spans="6:6" ht="12.75">
      <c r="F254" s="23"/>
    </row>
    <row r="255" spans="6:6" ht="12.75">
      <c r="F255" s="23"/>
    </row>
    <row r="256" spans="6:6" ht="12.75">
      <c r="F256" s="23"/>
    </row>
    <row r="257" spans="6:6" ht="12.75">
      <c r="F257" s="23"/>
    </row>
    <row r="258" spans="6:6" ht="12.75">
      <c r="F258" s="23"/>
    </row>
    <row r="259" spans="6:6" ht="12.75">
      <c r="F259" s="23"/>
    </row>
    <row r="260" spans="6:6" ht="12.75">
      <c r="F260" s="23"/>
    </row>
    <row r="261" spans="6:6" ht="12.75">
      <c r="F261" s="23"/>
    </row>
    <row r="262" spans="6:6" ht="12.75">
      <c r="F262" s="23"/>
    </row>
    <row r="263" spans="6:6" ht="12.75">
      <c r="F263" s="23"/>
    </row>
    <row r="264" spans="6:6" ht="12.75">
      <c r="F264" s="23"/>
    </row>
    <row r="265" spans="6:6" ht="12.75">
      <c r="F265" s="23"/>
    </row>
    <row r="266" spans="6:6" ht="12.75">
      <c r="F266" s="23"/>
    </row>
    <row r="267" spans="6:6" ht="12.75">
      <c r="F267" s="23"/>
    </row>
    <row r="268" spans="6:6" ht="12.75">
      <c r="F268" s="23"/>
    </row>
    <row r="269" spans="6:6" ht="12.75">
      <c r="F269" s="23"/>
    </row>
    <row r="270" spans="6:6" ht="12.75">
      <c r="F270" s="23"/>
    </row>
    <row r="271" spans="6:6" ht="12.75">
      <c r="F271" s="23"/>
    </row>
    <row r="272" spans="6:6" ht="12.75">
      <c r="F272" s="23"/>
    </row>
    <row r="273" spans="6:6" ht="12.75">
      <c r="F273" s="23"/>
    </row>
    <row r="274" spans="6:6" ht="12.75">
      <c r="F274" s="23"/>
    </row>
    <row r="275" spans="6:6" ht="12.75">
      <c r="F275" s="23"/>
    </row>
    <row r="276" spans="6:6" ht="12.75">
      <c r="F276" s="23"/>
    </row>
    <row r="277" spans="6:6" ht="12.75">
      <c r="F277" s="23"/>
    </row>
    <row r="278" spans="6:6" ht="12.75">
      <c r="F278" s="23"/>
    </row>
    <row r="279" spans="6:6" ht="12.75">
      <c r="F279" s="23"/>
    </row>
    <row r="280" spans="6:6" ht="12.75">
      <c r="F280" s="23"/>
    </row>
    <row r="281" spans="6:6" ht="12.75">
      <c r="F281" s="23"/>
    </row>
    <row r="282" spans="6:6" ht="12.75">
      <c r="F282" s="23"/>
    </row>
    <row r="283" spans="6:6" ht="12.75">
      <c r="F283" s="23"/>
    </row>
    <row r="284" spans="6:6" ht="12.75">
      <c r="F284" s="23"/>
    </row>
    <row r="285" spans="6:6" ht="12.75">
      <c r="F285" s="23"/>
    </row>
    <row r="286" spans="6:6" ht="12.75">
      <c r="F286" s="23"/>
    </row>
    <row r="287" spans="6:6" ht="12.75">
      <c r="F287" s="23"/>
    </row>
    <row r="288" spans="6:6" ht="12.75">
      <c r="F288" s="23"/>
    </row>
    <row r="289" spans="6:6" ht="12.75">
      <c r="F289" s="23"/>
    </row>
    <row r="290" spans="6:6" ht="12.75">
      <c r="F290" s="23"/>
    </row>
    <row r="291" spans="6:6" ht="12.75">
      <c r="F291" s="23"/>
    </row>
    <row r="292" spans="6:6" ht="12.75">
      <c r="F292" s="23"/>
    </row>
    <row r="293" spans="6:6" ht="12.75">
      <c r="F293" s="23"/>
    </row>
    <row r="294" spans="6:6" ht="12.75">
      <c r="F294" s="23"/>
    </row>
    <row r="295" spans="6:6" ht="12.75">
      <c r="F295" s="23"/>
    </row>
    <row r="296" spans="6:6" ht="12.75">
      <c r="F296" s="23"/>
    </row>
    <row r="297" spans="6:6" ht="12.75">
      <c r="F297" s="23"/>
    </row>
    <row r="298" spans="6:6" ht="12.75">
      <c r="F298" s="23"/>
    </row>
    <row r="299" spans="6:6" ht="12.75">
      <c r="F299" s="23"/>
    </row>
    <row r="300" spans="6:6" ht="12.75">
      <c r="F300" s="23"/>
    </row>
    <row r="301" spans="6:6" ht="12.75">
      <c r="F301" s="23"/>
    </row>
    <row r="302" spans="6:6" ht="12.75">
      <c r="F302" s="23"/>
    </row>
    <row r="303" spans="6:6" ht="12.75">
      <c r="F303" s="23"/>
    </row>
    <row r="304" spans="6:6" ht="12.75">
      <c r="F304" s="23"/>
    </row>
    <row r="305" spans="6:6" ht="12.75">
      <c r="F305" s="23"/>
    </row>
    <row r="306" spans="6:6" ht="12.75">
      <c r="F306" s="23"/>
    </row>
    <row r="307" spans="6:6" ht="12.75">
      <c r="F307" s="23"/>
    </row>
    <row r="308" spans="6:6" ht="12.75">
      <c r="F308" s="23"/>
    </row>
    <row r="309" spans="6:6" ht="12.75">
      <c r="F309" s="23"/>
    </row>
    <row r="310" spans="6:6" ht="12.75">
      <c r="F310" s="23"/>
    </row>
    <row r="311" spans="6:6" ht="12.75">
      <c r="F311" s="23"/>
    </row>
    <row r="312" spans="6:6" ht="12.75">
      <c r="F312" s="23"/>
    </row>
    <row r="313" spans="6:6" ht="12.75">
      <c r="F313" s="23"/>
    </row>
    <row r="314" spans="6:6" ht="12.75">
      <c r="F314" s="23"/>
    </row>
    <row r="315" spans="6:6" ht="12.75">
      <c r="F315" s="23"/>
    </row>
    <row r="316" spans="6:6" ht="12.75">
      <c r="F316" s="23"/>
    </row>
    <row r="317" spans="6:6" ht="12.75">
      <c r="F317" s="23"/>
    </row>
    <row r="318" spans="6:6" ht="12.75">
      <c r="F318" s="23"/>
    </row>
    <row r="319" spans="6:6" ht="12.75">
      <c r="F319" s="23"/>
    </row>
    <row r="320" spans="6:6" ht="12.75">
      <c r="F320" s="23"/>
    </row>
    <row r="321" spans="6:6" ht="12.75">
      <c r="F321" s="23"/>
    </row>
    <row r="322" spans="6:6" ht="12.75">
      <c r="F322" s="23"/>
    </row>
    <row r="323" spans="6:6" ht="12.75">
      <c r="F323" s="23"/>
    </row>
    <row r="324" spans="6:6" ht="12.75">
      <c r="F324" s="23"/>
    </row>
    <row r="325" spans="6:6" ht="12.75">
      <c r="F325" s="23"/>
    </row>
    <row r="326" spans="6:6" ht="12.75">
      <c r="F326" s="23"/>
    </row>
    <row r="327" spans="6:6" ht="12.75">
      <c r="F327" s="23"/>
    </row>
    <row r="328" spans="6:6" ht="12.75">
      <c r="F328" s="23"/>
    </row>
    <row r="329" spans="6:6" ht="12.75">
      <c r="F329" s="23"/>
    </row>
    <row r="330" spans="6:6" ht="12.75">
      <c r="F330" s="23"/>
    </row>
    <row r="331" spans="6:6" ht="12.75">
      <c r="F331" s="23"/>
    </row>
    <row r="332" spans="6:6" ht="12.75">
      <c r="F332" s="23"/>
    </row>
    <row r="333" spans="6:6" ht="12.75">
      <c r="F333" s="23"/>
    </row>
    <row r="334" spans="6:6" ht="12.75">
      <c r="F334" s="23"/>
    </row>
    <row r="335" spans="6:6" ht="12.75">
      <c r="F335" s="23"/>
    </row>
    <row r="336" spans="6:6" ht="12.75">
      <c r="F336" s="23"/>
    </row>
    <row r="337" spans="6:6" ht="12.75">
      <c r="F337" s="23"/>
    </row>
    <row r="338" spans="6:6" ht="12.75">
      <c r="F338" s="23"/>
    </row>
    <row r="339" spans="6:6" ht="12.75">
      <c r="F339" s="23"/>
    </row>
    <row r="340" spans="6:6" ht="12.75">
      <c r="F340" s="23"/>
    </row>
    <row r="341" spans="6:6" ht="12.75">
      <c r="F341" s="23"/>
    </row>
    <row r="342" spans="6:6" ht="12.75">
      <c r="F342" s="23"/>
    </row>
    <row r="343" spans="6:6" ht="12.75">
      <c r="F343" s="23"/>
    </row>
    <row r="344" spans="6:6" ht="12.75">
      <c r="F344" s="23"/>
    </row>
    <row r="345" spans="6:6" ht="12.75">
      <c r="F345" s="23"/>
    </row>
    <row r="346" spans="6:6" ht="12.75">
      <c r="F346" s="23"/>
    </row>
    <row r="347" spans="6:6" ht="12.75">
      <c r="F347" s="23"/>
    </row>
    <row r="348" spans="6:6" ht="12.75">
      <c r="F348" s="23"/>
    </row>
    <row r="349" spans="6:6" ht="12.75">
      <c r="F349" s="23"/>
    </row>
    <row r="350" spans="6:6" ht="12.75">
      <c r="F350" s="23"/>
    </row>
    <row r="351" spans="6:6" ht="12.75">
      <c r="F351" s="23"/>
    </row>
    <row r="352" spans="6:6" ht="12.75">
      <c r="F352" s="23"/>
    </row>
    <row r="353" spans="6:6" ht="12.75">
      <c r="F353" s="23"/>
    </row>
    <row r="354" spans="6:6" ht="12.75">
      <c r="F354" s="23"/>
    </row>
    <row r="355" spans="6:6" ht="12.75">
      <c r="F355" s="23"/>
    </row>
    <row r="356" spans="6:6" ht="12.75">
      <c r="F356" s="23"/>
    </row>
    <row r="357" spans="6:6" ht="12.75">
      <c r="F357" s="23"/>
    </row>
    <row r="358" spans="6:6" ht="12.75">
      <c r="F358" s="23"/>
    </row>
    <row r="359" spans="6:6" ht="12.75">
      <c r="F359" s="23"/>
    </row>
    <row r="360" spans="6:6" ht="12.75">
      <c r="F360" s="23"/>
    </row>
    <row r="361" spans="6:6" ht="12.75">
      <c r="F361" s="23"/>
    </row>
    <row r="362" spans="6:6" ht="12.75">
      <c r="F362" s="23"/>
    </row>
    <row r="363" spans="6:6" ht="12.75">
      <c r="F363" s="23"/>
    </row>
    <row r="364" spans="6:6" ht="12.75">
      <c r="F364" s="23"/>
    </row>
    <row r="365" spans="6:6" ht="12.75">
      <c r="F365" s="23"/>
    </row>
    <row r="366" spans="6:6" ht="12.75">
      <c r="F366" s="23"/>
    </row>
    <row r="367" spans="6:6" ht="12.75">
      <c r="F367" s="23"/>
    </row>
    <row r="368" spans="6:6" ht="12.75">
      <c r="F368" s="23"/>
    </row>
    <row r="369" spans="6:6" ht="12.75">
      <c r="F369" s="23"/>
    </row>
    <row r="370" spans="6:6" ht="12.75">
      <c r="F370" s="23"/>
    </row>
    <row r="371" spans="6:6" ht="12.75">
      <c r="F371" s="23"/>
    </row>
    <row r="372" spans="6:6" ht="12.75">
      <c r="F372" s="23"/>
    </row>
    <row r="373" spans="6:6" ht="12.75">
      <c r="F373" s="23"/>
    </row>
    <row r="374" spans="6:6" ht="12.75">
      <c r="F374" s="23"/>
    </row>
    <row r="375" spans="6:6" ht="12.75">
      <c r="F375" s="23"/>
    </row>
    <row r="376" spans="6:6" ht="12.75">
      <c r="F376" s="23"/>
    </row>
    <row r="377" spans="6:6" ht="12.75">
      <c r="F377" s="23"/>
    </row>
    <row r="378" spans="6:6" ht="12.75">
      <c r="F378" s="23"/>
    </row>
    <row r="379" spans="6:6" ht="12.75">
      <c r="F379" s="23"/>
    </row>
    <row r="380" spans="6:6" ht="12.75">
      <c r="F380" s="23"/>
    </row>
    <row r="381" spans="6:6" ht="12.75">
      <c r="F381" s="23"/>
    </row>
    <row r="382" spans="6:6" ht="12.75">
      <c r="F382" s="23"/>
    </row>
    <row r="383" spans="6:6" ht="12.75">
      <c r="F383" s="23"/>
    </row>
    <row r="384" spans="6:6" ht="12.75">
      <c r="F384" s="23"/>
    </row>
    <row r="385" spans="6:6" ht="12.75">
      <c r="F385" s="23"/>
    </row>
    <row r="386" spans="6:6" ht="12.75">
      <c r="F386" s="23"/>
    </row>
    <row r="387" spans="6:6" ht="12.75">
      <c r="F387" s="23"/>
    </row>
    <row r="388" spans="6:6" ht="12.75">
      <c r="F388" s="23"/>
    </row>
    <row r="389" spans="6:6" ht="12.75">
      <c r="F389" s="23"/>
    </row>
    <row r="390" spans="6:6" ht="12.75">
      <c r="F390" s="23"/>
    </row>
    <row r="391" spans="6:6" ht="12.75">
      <c r="F391" s="23"/>
    </row>
    <row r="392" spans="6:6" ht="12.75">
      <c r="F392" s="23"/>
    </row>
    <row r="393" spans="6:6" ht="12.75">
      <c r="F393" s="23"/>
    </row>
    <row r="394" spans="6:6" ht="12.75">
      <c r="F394" s="23"/>
    </row>
    <row r="395" spans="6:6" ht="12.75">
      <c r="F395" s="23"/>
    </row>
    <row r="396" spans="6:6" ht="12.75">
      <c r="F396" s="23"/>
    </row>
    <row r="397" spans="6:6" ht="12.75">
      <c r="F397" s="23"/>
    </row>
    <row r="398" spans="6:6" ht="12.75">
      <c r="F398" s="23"/>
    </row>
    <row r="399" spans="6:6" ht="12.75">
      <c r="F399" s="23"/>
    </row>
    <row r="400" spans="6:6" ht="12.75">
      <c r="F400" s="23"/>
    </row>
    <row r="401" spans="6:6" ht="12.75">
      <c r="F401" s="23"/>
    </row>
    <row r="402" spans="6:6" ht="12.75">
      <c r="F402" s="23"/>
    </row>
    <row r="403" spans="6:6" ht="12.75">
      <c r="F403" s="23"/>
    </row>
    <row r="404" spans="6:6" ht="12.75">
      <c r="F404" s="23"/>
    </row>
    <row r="405" spans="6:6" ht="12.75">
      <c r="F405" s="23"/>
    </row>
    <row r="406" spans="6:6" ht="12.75">
      <c r="F406" s="23"/>
    </row>
    <row r="407" spans="6:6" ht="12.75">
      <c r="F407" s="23"/>
    </row>
    <row r="408" spans="6:6" ht="12.75">
      <c r="F408" s="23"/>
    </row>
    <row r="409" spans="6:6" ht="12.75">
      <c r="F409" s="23"/>
    </row>
    <row r="410" spans="6:6" ht="12.75">
      <c r="F410" s="23"/>
    </row>
    <row r="411" spans="6:6" ht="12.75">
      <c r="F411" s="23"/>
    </row>
    <row r="412" spans="6:6" ht="12.75">
      <c r="F412" s="23"/>
    </row>
    <row r="413" spans="6:6" ht="12.75">
      <c r="F413" s="23"/>
    </row>
    <row r="414" spans="6:6" ht="12.75">
      <c r="F414" s="23"/>
    </row>
    <row r="415" spans="6:6" ht="12.75">
      <c r="F415" s="23"/>
    </row>
    <row r="416" spans="6:6" ht="12.75">
      <c r="F416" s="23"/>
    </row>
    <row r="417" spans="6:6" ht="12.75">
      <c r="F417" s="23"/>
    </row>
    <row r="418" spans="6:6" ht="12.75">
      <c r="F418" s="23"/>
    </row>
    <row r="419" spans="6:6" ht="12.75">
      <c r="F419" s="23"/>
    </row>
    <row r="420" spans="6:6" ht="12.75">
      <c r="F420" s="23"/>
    </row>
    <row r="421" spans="6:6" ht="12.75">
      <c r="F421" s="23"/>
    </row>
    <row r="422" spans="6:6" ht="12.75">
      <c r="F422" s="23"/>
    </row>
    <row r="423" spans="6:6" ht="12.75">
      <c r="F423" s="23"/>
    </row>
    <row r="424" spans="6:6" ht="12.75">
      <c r="F424" s="23"/>
    </row>
    <row r="425" spans="6:6" ht="12.75">
      <c r="F425" s="23"/>
    </row>
    <row r="426" spans="6:6" ht="12.75">
      <c r="F426" s="23"/>
    </row>
    <row r="427" spans="6:6" ht="12.75">
      <c r="F427" s="23"/>
    </row>
    <row r="428" spans="6:6" ht="12.75">
      <c r="F428" s="23"/>
    </row>
    <row r="429" spans="6:6" ht="12.75">
      <c r="F429" s="23"/>
    </row>
    <row r="430" spans="6:6" ht="12.75">
      <c r="F430" s="23"/>
    </row>
    <row r="431" spans="6:6" ht="12.75">
      <c r="F431" s="23"/>
    </row>
    <row r="432" spans="6:6" ht="12.75">
      <c r="F432" s="23"/>
    </row>
    <row r="433" spans="6:6" ht="12.75">
      <c r="F433" s="23"/>
    </row>
    <row r="434" spans="6:6" ht="12.75">
      <c r="F434" s="23"/>
    </row>
    <row r="435" spans="6:6" ht="12.75">
      <c r="F435" s="23"/>
    </row>
    <row r="436" spans="6:6" ht="12.75">
      <c r="F436" s="23"/>
    </row>
    <row r="437" spans="6:6" ht="12.75">
      <c r="F437" s="23"/>
    </row>
    <row r="438" spans="6:6" ht="12.75">
      <c r="F438" s="23"/>
    </row>
    <row r="439" spans="6:6" ht="12.75">
      <c r="F439" s="23"/>
    </row>
    <row r="440" spans="6:6" ht="12.75">
      <c r="F440" s="23"/>
    </row>
    <row r="441" spans="6:6" ht="12.75">
      <c r="F441" s="23"/>
    </row>
    <row r="442" spans="6:6" ht="12.75">
      <c r="F442" s="23"/>
    </row>
    <row r="443" spans="6:6" ht="12.75">
      <c r="F443" s="23"/>
    </row>
    <row r="444" spans="6:6" ht="12.75">
      <c r="F444" s="23"/>
    </row>
    <row r="445" spans="6:6" ht="12.75">
      <c r="F445" s="23"/>
    </row>
    <row r="446" spans="6:6" ht="12.75">
      <c r="F446" s="23"/>
    </row>
    <row r="447" spans="6:6" ht="12.75">
      <c r="F447" s="23"/>
    </row>
    <row r="448" spans="6:6" ht="12.75">
      <c r="F448" s="23"/>
    </row>
    <row r="449" spans="6:6" ht="12.75">
      <c r="F449" s="23"/>
    </row>
    <row r="450" spans="6:6" ht="12.75">
      <c r="F450" s="23"/>
    </row>
    <row r="451" spans="6:6" ht="12.75">
      <c r="F451" s="23"/>
    </row>
    <row r="452" spans="6:6" ht="12.75">
      <c r="F452" s="23"/>
    </row>
    <row r="453" spans="6:6" ht="12.75">
      <c r="F453" s="23"/>
    </row>
    <row r="454" spans="6:6" ht="12.75">
      <c r="F454" s="23"/>
    </row>
    <row r="455" spans="6:6" ht="12.75">
      <c r="F455" s="23"/>
    </row>
    <row r="456" spans="6:6" ht="12.75">
      <c r="F456" s="23"/>
    </row>
    <row r="457" spans="6:6" ht="12.75">
      <c r="F457" s="23"/>
    </row>
    <row r="458" spans="6:6" ht="12.75">
      <c r="F458" s="23"/>
    </row>
    <row r="459" spans="6:6" ht="12.75">
      <c r="F459" s="23"/>
    </row>
    <row r="460" spans="6:6" ht="12.75">
      <c r="F460" s="23"/>
    </row>
    <row r="461" spans="6:6" ht="12.75">
      <c r="F461" s="23"/>
    </row>
    <row r="462" spans="6:6" ht="12.75">
      <c r="F462" s="23"/>
    </row>
    <row r="463" spans="6:6" ht="12.75">
      <c r="F463" s="23"/>
    </row>
    <row r="464" spans="6:6" ht="12.75">
      <c r="F464" s="23"/>
    </row>
    <row r="465" spans="6:6" ht="12.75">
      <c r="F465" s="23"/>
    </row>
    <row r="466" spans="6:6" ht="12.75">
      <c r="F466" s="23"/>
    </row>
    <row r="467" spans="6:6" ht="12.75">
      <c r="F467" s="23"/>
    </row>
    <row r="468" spans="6:6" ht="12.75">
      <c r="F468" s="23"/>
    </row>
    <row r="469" spans="6:6" ht="12.75">
      <c r="F469" s="23"/>
    </row>
    <row r="470" spans="6:6" ht="12.75">
      <c r="F470" s="23"/>
    </row>
    <row r="471" spans="6:6" ht="12.75">
      <c r="F471" s="23"/>
    </row>
    <row r="472" spans="6:6" ht="12.75">
      <c r="F472" s="23"/>
    </row>
    <row r="473" spans="6:6" ht="12.75">
      <c r="F473" s="23"/>
    </row>
    <row r="474" spans="6:6" ht="12.75">
      <c r="F474" s="23"/>
    </row>
    <row r="475" spans="6:6" ht="12.75">
      <c r="F475" s="23"/>
    </row>
    <row r="476" spans="6:6" ht="12.75">
      <c r="F476" s="23"/>
    </row>
    <row r="477" spans="6:6" ht="12.75">
      <c r="F477" s="23"/>
    </row>
    <row r="478" spans="6:6" ht="12.75">
      <c r="F478" s="23"/>
    </row>
    <row r="479" spans="6:6" ht="12.75">
      <c r="F479" s="23"/>
    </row>
    <row r="480" spans="6:6" ht="12.75">
      <c r="F480" s="23"/>
    </row>
    <row r="481" spans="6:6" ht="12.75">
      <c r="F481" s="23"/>
    </row>
    <row r="482" spans="6:6" ht="12.75">
      <c r="F482" s="23"/>
    </row>
    <row r="483" spans="6:6" ht="12.75">
      <c r="F483" s="23"/>
    </row>
    <row r="484" spans="6:6" ht="12.75">
      <c r="F484" s="23"/>
    </row>
    <row r="485" spans="6:6" ht="12.75">
      <c r="F485" s="23"/>
    </row>
    <row r="486" spans="6:6" ht="12.75">
      <c r="F486" s="23"/>
    </row>
    <row r="487" spans="6:6" ht="12.75">
      <c r="F487" s="23"/>
    </row>
    <row r="488" spans="6:6" ht="12.75">
      <c r="F488" s="23"/>
    </row>
    <row r="489" spans="6:6" ht="12.75">
      <c r="F489" s="23"/>
    </row>
    <row r="490" spans="6:6" ht="12.75">
      <c r="F490" s="23"/>
    </row>
    <row r="491" spans="6:6" ht="12.75">
      <c r="F491" s="23"/>
    </row>
    <row r="492" spans="6:6" ht="12.75">
      <c r="F492" s="23"/>
    </row>
    <row r="493" spans="6:6" ht="12.75">
      <c r="F493" s="23"/>
    </row>
    <row r="494" spans="6:6" ht="12.75">
      <c r="F494" s="23"/>
    </row>
    <row r="495" spans="6:6" ht="12.75">
      <c r="F495" s="23"/>
    </row>
    <row r="496" spans="6:6" ht="12.75">
      <c r="F496" s="23"/>
    </row>
    <row r="497" spans="6:6" ht="12.75">
      <c r="F497" s="23"/>
    </row>
    <row r="498" spans="6:6" ht="12.75">
      <c r="F498" s="23"/>
    </row>
    <row r="499" spans="6:6" ht="12.75">
      <c r="F499" s="23"/>
    </row>
    <row r="500" spans="6:6" ht="12.75">
      <c r="F500" s="23"/>
    </row>
    <row r="501" spans="6:6" ht="12.75">
      <c r="F501" s="23"/>
    </row>
    <row r="502" spans="6:6" ht="12.75">
      <c r="F502" s="23"/>
    </row>
    <row r="503" spans="6:6" ht="12.75">
      <c r="F503" s="23"/>
    </row>
    <row r="504" spans="6:6" ht="12.75">
      <c r="F504" s="23"/>
    </row>
    <row r="505" spans="6:6" ht="12.75">
      <c r="F505" s="23"/>
    </row>
    <row r="506" spans="6:6" ht="12.75">
      <c r="F506" s="23"/>
    </row>
    <row r="507" spans="6:6" ht="12.75">
      <c r="F507" s="23"/>
    </row>
    <row r="508" spans="6:6" ht="12.75">
      <c r="F508" s="23"/>
    </row>
    <row r="509" spans="6:6" ht="12.75">
      <c r="F509" s="23"/>
    </row>
    <row r="510" spans="6:6" ht="12.75">
      <c r="F510" s="23"/>
    </row>
    <row r="511" spans="6:6" ht="12.75">
      <c r="F511" s="23"/>
    </row>
    <row r="512" spans="6:6" ht="12.75">
      <c r="F512" s="23"/>
    </row>
    <row r="513" spans="6:6" ht="12.75">
      <c r="F513" s="23"/>
    </row>
    <row r="514" spans="6:6" ht="12.75">
      <c r="F514" s="23"/>
    </row>
    <row r="515" spans="6:6" ht="12.75">
      <c r="F515" s="23"/>
    </row>
    <row r="516" spans="6:6" ht="12.75">
      <c r="F516" s="23"/>
    </row>
    <row r="517" spans="6:6" ht="12.75">
      <c r="F517" s="23"/>
    </row>
    <row r="518" spans="6:6" ht="12.75">
      <c r="F518" s="23"/>
    </row>
    <row r="519" spans="6:6" ht="12.75">
      <c r="F519" s="23"/>
    </row>
    <row r="520" spans="6:6" ht="12.75">
      <c r="F520" s="23"/>
    </row>
    <row r="521" spans="6:6" ht="12.75">
      <c r="F521" s="23"/>
    </row>
    <row r="522" spans="6:6" ht="12.75">
      <c r="F522" s="23"/>
    </row>
    <row r="523" spans="6:6" ht="12.75">
      <c r="F523" s="23"/>
    </row>
    <row r="524" spans="6:6" ht="12.75">
      <c r="F524" s="23"/>
    </row>
    <row r="525" spans="6:6" ht="12.75">
      <c r="F525" s="23"/>
    </row>
    <row r="526" spans="6:6" ht="12.75">
      <c r="F526" s="23"/>
    </row>
    <row r="527" spans="6:6" ht="12.75">
      <c r="F527" s="23"/>
    </row>
    <row r="528" spans="6:6" ht="12.75">
      <c r="F528" s="23"/>
    </row>
    <row r="529" spans="6:6" ht="12.75">
      <c r="F529" s="23"/>
    </row>
    <row r="530" spans="6:6" ht="12.75">
      <c r="F530" s="23"/>
    </row>
    <row r="531" spans="6:6" ht="12.75">
      <c r="F531" s="23"/>
    </row>
    <row r="532" spans="6:6" ht="12.75">
      <c r="F532" s="23"/>
    </row>
    <row r="533" spans="6:6" ht="12.75">
      <c r="F533" s="23"/>
    </row>
    <row r="534" spans="6:6" ht="12.75">
      <c r="F534" s="23"/>
    </row>
    <row r="535" spans="6:6" ht="12.75">
      <c r="F535" s="23"/>
    </row>
    <row r="536" spans="6:6" ht="12.75">
      <c r="F536" s="23"/>
    </row>
    <row r="537" spans="6:6" ht="12.75">
      <c r="F537" s="23"/>
    </row>
    <row r="538" spans="6:6" ht="12.75">
      <c r="F538" s="23"/>
    </row>
    <row r="539" spans="6:6" ht="12.75">
      <c r="F539" s="23"/>
    </row>
    <row r="540" spans="6:6" ht="12.75">
      <c r="F540" s="23"/>
    </row>
    <row r="541" spans="6:6" ht="12.75">
      <c r="F541" s="23"/>
    </row>
    <row r="542" spans="6:6" ht="12.75">
      <c r="F542" s="23"/>
    </row>
    <row r="543" spans="6:6" ht="12.75">
      <c r="F543" s="23"/>
    </row>
    <row r="544" spans="6:6" ht="12.75">
      <c r="F544" s="23"/>
    </row>
    <row r="545" spans="6:6" ht="12.75">
      <c r="F545" s="23"/>
    </row>
    <row r="546" spans="6:6" ht="12.75">
      <c r="F546" s="23"/>
    </row>
    <row r="547" spans="6:6" ht="12.75">
      <c r="F547" s="23"/>
    </row>
    <row r="548" spans="6:6" ht="12.75">
      <c r="F548" s="23"/>
    </row>
    <row r="549" spans="6:6" ht="12.75">
      <c r="F549" s="23"/>
    </row>
    <row r="550" spans="6:6" ht="12.75">
      <c r="F550" s="23"/>
    </row>
    <row r="551" spans="6:6" ht="12.75">
      <c r="F551" s="23"/>
    </row>
    <row r="552" spans="6:6" ht="12.75">
      <c r="F552" s="23"/>
    </row>
    <row r="553" spans="6:6" ht="12.75">
      <c r="F553" s="23"/>
    </row>
    <row r="554" spans="6:6" ht="12.75">
      <c r="F554" s="23"/>
    </row>
    <row r="555" spans="6:6" ht="12.75">
      <c r="F555" s="23"/>
    </row>
    <row r="556" spans="6:6" ht="12.75">
      <c r="F556" s="23"/>
    </row>
    <row r="557" spans="6:6" ht="12.75">
      <c r="F557" s="23"/>
    </row>
    <row r="558" spans="6:6" ht="12.75">
      <c r="F558" s="23"/>
    </row>
    <row r="559" spans="6:6" ht="12.75">
      <c r="F559" s="23"/>
    </row>
    <row r="560" spans="6:6" ht="12.75">
      <c r="F560" s="23"/>
    </row>
    <row r="561" spans="6:6" ht="12.75">
      <c r="F561" s="23"/>
    </row>
    <row r="562" spans="6:6" ht="12.75">
      <c r="F562" s="23"/>
    </row>
    <row r="563" spans="6:6" ht="12.75">
      <c r="F563" s="23"/>
    </row>
    <row r="564" spans="6:6" ht="12.75">
      <c r="F564" s="23"/>
    </row>
    <row r="565" spans="6:6" ht="12.75">
      <c r="F565" s="23"/>
    </row>
    <row r="566" spans="6:6" ht="12.75">
      <c r="F566" s="23"/>
    </row>
    <row r="567" spans="6:6" ht="12.75">
      <c r="F567" s="23"/>
    </row>
    <row r="568" spans="6:6" ht="12.75">
      <c r="F568" s="23"/>
    </row>
    <row r="569" spans="6:6" ht="12.75">
      <c r="F569" s="23"/>
    </row>
    <row r="570" spans="6:6" ht="12.75">
      <c r="F570" s="23"/>
    </row>
    <row r="571" spans="6:6" ht="12.75">
      <c r="F571" s="23"/>
    </row>
    <row r="572" spans="6:6" ht="12.75">
      <c r="F572" s="23"/>
    </row>
    <row r="573" spans="6:6" ht="12.75">
      <c r="F573" s="23"/>
    </row>
    <row r="574" spans="6:6" ht="12.75">
      <c r="F574" s="23"/>
    </row>
    <row r="575" spans="6:6" ht="12.75">
      <c r="F575" s="23"/>
    </row>
    <row r="576" spans="6:6" ht="12.75">
      <c r="F576" s="23"/>
    </row>
    <row r="577" spans="6:6" ht="12.75">
      <c r="F577" s="23"/>
    </row>
    <row r="578" spans="6:6" ht="12.75">
      <c r="F578" s="23"/>
    </row>
    <row r="579" spans="6:6" ht="12.75">
      <c r="F579" s="23"/>
    </row>
    <row r="580" spans="6:6" ht="12.75">
      <c r="F580" s="23"/>
    </row>
    <row r="581" spans="6:6" ht="12.75">
      <c r="F581" s="23"/>
    </row>
    <row r="582" spans="6:6" ht="12.75">
      <c r="F582" s="23"/>
    </row>
    <row r="583" spans="6:6" ht="12.75">
      <c r="F583" s="23"/>
    </row>
    <row r="584" spans="6:6" ht="12.75">
      <c r="F584" s="23"/>
    </row>
    <row r="585" spans="6:6" ht="12.75">
      <c r="F585" s="23"/>
    </row>
    <row r="586" spans="6:6" ht="12.75">
      <c r="F586" s="23"/>
    </row>
    <row r="587" spans="6:6" ht="12.75">
      <c r="F587" s="23"/>
    </row>
    <row r="588" spans="6:6" ht="12.75">
      <c r="F588" s="23"/>
    </row>
    <row r="589" spans="6:6" ht="12.75">
      <c r="F589" s="23"/>
    </row>
    <row r="590" spans="6:6" ht="12.75">
      <c r="F590" s="23"/>
    </row>
    <row r="591" spans="6:6" ht="12.75">
      <c r="F591" s="23"/>
    </row>
    <row r="592" spans="6:6" ht="12.75">
      <c r="F592" s="23"/>
    </row>
    <row r="593" spans="6:6" ht="12.75">
      <c r="F593" s="23"/>
    </row>
    <row r="594" spans="6:6" ht="12.75">
      <c r="F594" s="23"/>
    </row>
    <row r="595" spans="6:6" ht="12.75">
      <c r="F595" s="23"/>
    </row>
    <row r="596" spans="6:6" ht="12.75">
      <c r="F596" s="23"/>
    </row>
    <row r="597" spans="6:6" ht="12.75">
      <c r="F597" s="23"/>
    </row>
    <row r="598" spans="6:6" ht="12.75">
      <c r="F598" s="23"/>
    </row>
    <row r="599" spans="6:6" ht="12.75">
      <c r="F599" s="23"/>
    </row>
    <row r="600" spans="6:6" ht="12.75">
      <c r="F600" s="23"/>
    </row>
    <row r="601" spans="6:6" ht="12.75">
      <c r="F601" s="23"/>
    </row>
    <row r="602" spans="6:6" ht="12.75">
      <c r="F602" s="23"/>
    </row>
    <row r="603" spans="6:6" ht="12.75">
      <c r="F603" s="23"/>
    </row>
    <row r="604" spans="6:6" ht="12.75">
      <c r="F604" s="23"/>
    </row>
    <row r="605" spans="6:6" ht="12.75">
      <c r="F605" s="23"/>
    </row>
    <row r="606" spans="6:6" ht="12.75">
      <c r="F606" s="23"/>
    </row>
    <row r="607" spans="6:6" ht="12.75">
      <c r="F607" s="23"/>
    </row>
    <row r="608" spans="6:6" ht="12.75">
      <c r="F608" s="23"/>
    </row>
    <row r="609" spans="6:6" ht="12.75">
      <c r="F609" s="23"/>
    </row>
    <row r="610" spans="6:6" ht="12.75">
      <c r="F610" s="23"/>
    </row>
    <row r="611" spans="6:6" ht="12.75">
      <c r="F611" s="23"/>
    </row>
    <row r="612" spans="6:6" ht="12.75">
      <c r="F612" s="23"/>
    </row>
    <row r="613" spans="6:6" ht="12.75">
      <c r="F613" s="23"/>
    </row>
    <row r="614" spans="6:6" ht="12.75">
      <c r="F614" s="23"/>
    </row>
    <row r="615" spans="6:6" ht="12.75">
      <c r="F615" s="23"/>
    </row>
    <row r="616" spans="6:6" ht="12.75">
      <c r="F616" s="23"/>
    </row>
    <row r="617" spans="6:6" ht="12.75">
      <c r="F617" s="23"/>
    </row>
    <row r="618" spans="6:6" ht="12.75">
      <c r="F618" s="23"/>
    </row>
    <row r="619" spans="6:6" ht="12.75">
      <c r="F619" s="23"/>
    </row>
    <row r="620" spans="6:6" ht="12.75">
      <c r="F620" s="23"/>
    </row>
    <row r="621" spans="6:6" ht="12.75">
      <c r="F621" s="23"/>
    </row>
    <row r="622" spans="6:6" ht="12.75">
      <c r="F622" s="23"/>
    </row>
    <row r="623" spans="6:6" ht="12.75">
      <c r="F623" s="23"/>
    </row>
    <row r="624" spans="6:6" ht="12.75">
      <c r="F624" s="23"/>
    </row>
    <row r="625" spans="6:6" ht="12.75">
      <c r="F625" s="23"/>
    </row>
    <row r="626" spans="6:6" ht="12.75">
      <c r="F626" s="23"/>
    </row>
    <row r="627" spans="6:6" ht="12.75">
      <c r="F627" s="23"/>
    </row>
    <row r="628" spans="6:6" ht="12.75">
      <c r="F628" s="23"/>
    </row>
    <row r="629" spans="6:6" ht="12.75">
      <c r="F629" s="23"/>
    </row>
    <row r="630" spans="6:6" ht="12.75">
      <c r="F630" s="23"/>
    </row>
    <row r="631" spans="6:6" ht="12.75">
      <c r="F631" s="23"/>
    </row>
    <row r="632" spans="6:6" ht="12.75">
      <c r="F632" s="23"/>
    </row>
    <row r="633" spans="6:6" ht="12.75">
      <c r="F633" s="23"/>
    </row>
    <row r="634" spans="6:6" ht="12.75">
      <c r="F634" s="23"/>
    </row>
    <row r="635" spans="6:6" ht="12.75">
      <c r="F635" s="23"/>
    </row>
    <row r="636" spans="6:6" ht="12.75">
      <c r="F636" s="23"/>
    </row>
    <row r="637" spans="6:6" ht="12.75">
      <c r="F637" s="23"/>
    </row>
    <row r="638" spans="6:6" ht="12.75">
      <c r="F638" s="23"/>
    </row>
    <row r="639" spans="6:6" ht="12.75">
      <c r="F639" s="23"/>
    </row>
    <row r="640" spans="6:6" ht="12.75">
      <c r="F640" s="23"/>
    </row>
    <row r="641" spans="6:6" ht="12.75">
      <c r="F641" s="23"/>
    </row>
    <row r="642" spans="6:6" ht="12.75">
      <c r="F642" s="23"/>
    </row>
    <row r="643" spans="6:6" ht="12.75">
      <c r="F643" s="23"/>
    </row>
    <row r="644" spans="6:6" ht="12.75">
      <c r="F644" s="23"/>
    </row>
    <row r="645" spans="6:6" ht="12.75">
      <c r="F645" s="23"/>
    </row>
    <row r="646" spans="6:6" ht="12.75">
      <c r="F646" s="23"/>
    </row>
    <row r="647" spans="6:6" ht="12.75">
      <c r="F647" s="23"/>
    </row>
    <row r="648" spans="6:6" ht="12.75">
      <c r="F648" s="23"/>
    </row>
    <row r="649" spans="6:6" ht="12.75">
      <c r="F649" s="23"/>
    </row>
    <row r="650" spans="6:6" ht="12.75">
      <c r="F650" s="23"/>
    </row>
    <row r="651" spans="6:6" ht="12.75">
      <c r="F651" s="23"/>
    </row>
    <row r="652" spans="6:6" ht="12.75">
      <c r="F652" s="23"/>
    </row>
    <row r="653" spans="6:6" ht="12.75">
      <c r="F653" s="23"/>
    </row>
    <row r="654" spans="6:6" ht="12.75">
      <c r="F654" s="23"/>
    </row>
    <row r="655" spans="6:6" ht="12.75">
      <c r="F655" s="23"/>
    </row>
    <row r="656" spans="6:6" ht="12.75">
      <c r="F656" s="23"/>
    </row>
    <row r="657" spans="6:6" ht="12.75">
      <c r="F657" s="23"/>
    </row>
    <row r="658" spans="6:6" ht="12.75">
      <c r="F658" s="23"/>
    </row>
    <row r="659" spans="6:6" ht="12.75">
      <c r="F659" s="23"/>
    </row>
    <row r="660" spans="6:6" ht="12.75">
      <c r="F660" s="23"/>
    </row>
    <row r="661" spans="6:6" ht="12.75">
      <c r="F661" s="23"/>
    </row>
    <row r="662" spans="6:6" ht="12.75">
      <c r="F662" s="23"/>
    </row>
    <row r="663" spans="6:6" ht="12.75">
      <c r="F663" s="23"/>
    </row>
    <row r="664" spans="6:6" ht="12.75">
      <c r="F664" s="23"/>
    </row>
    <row r="665" spans="6:6" ht="12.75">
      <c r="F665" s="23"/>
    </row>
    <row r="666" spans="6:6" ht="12.75">
      <c r="F666" s="23"/>
    </row>
    <row r="667" spans="6:6" ht="12.75">
      <c r="F667" s="23"/>
    </row>
    <row r="668" spans="6:6" ht="12.75">
      <c r="F668" s="23"/>
    </row>
    <row r="669" spans="6:6" ht="12.75">
      <c r="F669" s="23"/>
    </row>
    <row r="670" spans="6:6" ht="12.75">
      <c r="F670" s="23"/>
    </row>
    <row r="671" spans="6:6" ht="12.75">
      <c r="F671" s="23"/>
    </row>
    <row r="672" spans="6:6" ht="12.75">
      <c r="F672" s="23"/>
    </row>
    <row r="673" spans="6:6" ht="12.75">
      <c r="F673" s="23"/>
    </row>
    <row r="674" spans="6:6" ht="12.75">
      <c r="F674" s="23"/>
    </row>
    <row r="675" spans="6:6" ht="12.75">
      <c r="F675" s="23"/>
    </row>
    <row r="676" spans="6:6" ht="12.75">
      <c r="F676" s="23"/>
    </row>
    <row r="677" spans="6:6" ht="12.75">
      <c r="F677" s="23"/>
    </row>
    <row r="678" spans="6:6" ht="12.75">
      <c r="F678" s="23"/>
    </row>
    <row r="679" spans="6:6" ht="12.75">
      <c r="F679" s="23"/>
    </row>
    <row r="680" spans="6:6" ht="12.75">
      <c r="F680" s="23"/>
    </row>
    <row r="681" spans="6:6" ht="12.75">
      <c r="F681" s="23"/>
    </row>
    <row r="682" spans="6:6" ht="12.75">
      <c r="F682" s="23"/>
    </row>
    <row r="683" spans="6:6" ht="12.75">
      <c r="F683" s="23"/>
    </row>
    <row r="684" spans="6:6" ht="12.75">
      <c r="F684" s="23"/>
    </row>
    <row r="685" spans="6:6" ht="12.75">
      <c r="F685" s="23"/>
    </row>
    <row r="686" spans="6:6" ht="12.75">
      <c r="F686" s="23"/>
    </row>
    <row r="687" spans="6:6" ht="12.75">
      <c r="F687" s="23"/>
    </row>
    <row r="688" spans="6:6" ht="12.75">
      <c r="F688" s="23"/>
    </row>
    <row r="689" spans="6:6" ht="12.75">
      <c r="F689" s="23"/>
    </row>
    <row r="690" spans="6:6" ht="12.75">
      <c r="F690" s="23"/>
    </row>
    <row r="691" spans="6:6" ht="12.75">
      <c r="F691" s="23"/>
    </row>
    <row r="692" spans="6:6" ht="12.75">
      <c r="F692" s="23"/>
    </row>
    <row r="693" spans="6:6" ht="12.75">
      <c r="F693" s="23"/>
    </row>
    <row r="694" spans="6:6" ht="12.75">
      <c r="F694" s="23"/>
    </row>
    <row r="695" spans="6:6" ht="12.75">
      <c r="F695" s="23"/>
    </row>
    <row r="696" spans="6:6" ht="12.75">
      <c r="F696" s="23"/>
    </row>
    <row r="697" spans="6:6" ht="12.75">
      <c r="F697" s="23"/>
    </row>
    <row r="698" spans="6:6" ht="12.75">
      <c r="F698" s="23"/>
    </row>
    <row r="699" spans="6:6" ht="12.75">
      <c r="F699" s="23"/>
    </row>
    <row r="700" spans="6:6" ht="12.75">
      <c r="F700" s="23"/>
    </row>
    <row r="701" spans="6:6" ht="12.75">
      <c r="F701" s="23"/>
    </row>
    <row r="702" spans="6:6" ht="12.75">
      <c r="F702" s="23"/>
    </row>
    <row r="703" spans="6:6" ht="12.75">
      <c r="F703" s="23"/>
    </row>
    <row r="704" spans="6:6" ht="12.75">
      <c r="F704" s="23"/>
    </row>
    <row r="705" spans="6:6" ht="12.75">
      <c r="F705" s="23"/>
    </row>
    <row r="706" spans="6:6" ht="12.75">
      <c r="F706" s="23"/>
    </row>
    <row r="707" spans="6:6" ht="12.75">
      <c r="F707" s="23"/>
    </row>
    <row r="708" spans="6:6" ht="12.75">
      <c r="F708" s="23"/>
    </row>
    <row r="709" spans="6:6" ht="12.75">
      <c r="F709" s="23"/>
    </row>
    <row r="710" spans="6:6" ht="12.75">
      <c r="F710" s="23"/>
    </row>
    <row r="711" spans="6:6" ht="12.75">
      <c r="F711" s="23"/>
    </row>
    <row r="712" spans="6:6" ht="12.75">
      <c r="F712" s="23"/>
    </row>
    <row r="713" spans="6:6" ht="12.75">
      <c r="F713" s="23"/>
    </row>
    <row r="714" spans="6:6" ht="12.75">
      <c r="F714" s="23"/>
    </row>
    <row r="715" spans="6:6" ht="12.75">
      <c r="F715" s="23"/>
    </row>
    <row r="716" spans="6:6" ht="12.75">
      <c r="F716" s="23"/>
    </row>
    <row r="717" spans="6:6" ht="12.75">
      <c r="F717" s="23"/>
    </row>
    <row r="718" spans="6:6" ht="12.75">
      <c r="F718" s="23"/>
    </row>
    <row r="719" spans="6:6" ht="12.75">
      <c r="F719" s="23"/>
    </row>
    <row r="720" spans="6:6" ht="12.75">
      <c r="F720" s="23"/>
    </row>
    <row r="721" spans="6:6" ht="12.75">
      <c r="F721" s="23"/>
    </row>
    <row r="722" spans="6:6" ht="12.75">
      <c r="F722" s="23"/>
    </row>
    <row r="723" spans="6:6" ht="12.75">
      <c r="F723" s="23"/>
    </row>
    <row r="724" spans="6:6" ht="12.75">
      <c r="F724" s="23"/>
    </row>
    <row r="725" spans="6:6" ht="12.75">
      <c r="F725" s="23"/>
    </row>
    <row r="726" spans="6:6" ht="12.75">
      <c r="F726" s="23"/>
    </row>
    <row r="727" spans="6:6" ht="12.75">
      <c r="F727" s="23"/>
    </row>
    <row r="728" spans="6:6" ht="12.75">
      <c r="F728" s="23"/>
    </row>
    <row r="729" spans="6:6" ht="12.75">
      <c r="F729" s="23"/>
    </row>
    <row r="730" spans="6:6" ht="12.75">
      <c r="F730" s="23"/>
    </row>
    <row r="731" spans="6:6" ht="12.75">
      <c r="F731" s="23"/>
    </row>
    <row r="732" spans="6:6" ht="12.75">
      <c r="F732" s="23"/>
    </row>
    <row r="733" spans="6:6" ht="12.75">
      <c r="F733" s="23"/>
    </row>
    <row r="734" spans="6:6" ht="12.75">
      <c r="F734" s="23"/>
    </row>
    <row r="735" spans="6:6" ht="12.75">
      <c r="F735" s="23"/>
    </row>
    <row r="736" spans="6:6" ht="12.75">
      <c r="F736" s="23"/>
    </row>
    <row r="737" spans="6:6" ht="12.75">
      <c r="F737" s="23"/>
    </row>
    <row r="738" spans="6:6" ht="12.75">
      <c r="F738" s="23"/>
    </row>
    <row r="739" spans="6:6" ht="12.75">
      <c r="F739" s="23"/>
    </row>
    <row r="740" spans="6:6" ht="12.75">
      <c r="F740" s="23"/>
    </row>
    <row r="741" spans="6:6" ht="12.75">
      <c r="F741" s="23"/>
    </row>
    <row r="742" spans="6:6" ht="12.75">
      <c r="F742" s="23"/>
    </row>
    <row r="743" spans="6:6" ht="12.75">
      <c r="F743" s="23"/>
    </row>
    <row r="744" spans="6:6" ht="12.75">
      <c r="F744" s="23"/>
    </row>
    <row r="745" spans="6:6" ht="12.75">
      <c r="F745" s="23"/>
    </row>
    <row r="746" spans="6:6" ht="12.75">
      <c r="F746" s="23"/>
    </row>
    <row r="747" spans="6:6" ht="12.75">
      <c r="F747" s="23"/>
    </row>
    <row r="748" spans="6:6" ht="12.75">
      <c r="F748" s="23"/>
    </row>
    <row r="749" spans="6:6" ht="12.75">
      <c r="F749" s="23"/>
    </row>
    <row r="750" spans="6:6" ht="12.75">
      <c r="F750" s="23"/>
    </row>
    <row r="751" spans="6:6" ht="12.75">
      <c r="F751" s="23"/>
    </row>
    <row r="752" spans="6:6" ht="12.75">
      <c r="F752" s="23"/>
    </row>
    <row r="753" spans="6:6" ht="12.75">
      <c r="F753" s="23"/>
    </row>
    <row r="754" spans="6:6" ht="12.75">
      <c r="F754" s="23"/>
    </row>
    <row r="755" spans="6:6" ht="12.75">
      <c r="F755" s="23"/>
    </row>
    <row r="756" spans="6:6" ht="12.75">
      <c r="F756" s="23"/>
    </row>
    <row r="757" spans="6:6" ht="12.75">
      <c r="F757" s="23"/>
    </row>
    <row r="758" spans="6:6" ht="12.75">
      <c r="F758" s="23"/>
    </row>
    <row r="759" spans="6:6" ht="12.75">
      <c r="F759" s="23"/>
    </row>
    <row r="760" spans="6:6" ht="12.75">
      <c r="F760" s="23"/>
    </row>
    <row r="761" spans="6:6" ht="12.75">
      <c r="F761" s="23"/>
    </row>
    <row r="762" spans="6:6" ht="12.75">
      <c r="F762" s="23"/>
    </row>
    <row r="763" spans="6:6" ht="12.75">
      <c r="F763" s="23"/>
    </row>
    <row r="764" spans="6:6" ht="12.75">
      <c r="F764" s="23"/>
    </row>
    <row r="765" spans="6:6" ht="12.75">
      <c r="F765" s="23"/>
    </row>
    <row r="766" spans="6:6" ht="12.75">
      <c r="F766" s="23"/>
    </row>
    <row r="767" spans="6:6" ht="12.75">
      <c r="F767" s="23"/>
    </row>
    <row r="768" spans="6:6" ht="12.75">
      <c r="F768" s="23"/>
    </row>
    <row r="769" spans="6:6" ht="12.75">
      <c r="F769" s="23"/>
    </row>
    <row r="770" spans="6:6" ht="12.75">
      <c r="F770" s="23"/>
    </row>
    <row r="771" spans="6:6" ht="12.75">
      <c r="F771" s="23"/>
    </row>
    <row r="772" spans="6:6" ht="12.75">
      <c r="F772" s="23"/>
    </row>
    <row r="773" spans="6:6" ht="12.75">
      <c r="F773" s="23"/>
    </row>
    <row r="774" spans="6:6" ht="12.75">
      <c r="F774" s="23"/>
    </row>
    <row r="775" spans="6:6" ht="12.75">
      <c r="F775" s="23"/>
    </row>
    <row r="776" spans="6:6" ht="12.75">
      <c r="F776" s="23"/>
    </row>
    <row r="777" spans="6:6" ht="12.75">
      <c r="F777" s="23"/>
    </row>
    <row r="778" spans="6:6" ht="12.75">
      <c r="F778" s="23"/>
    </row>
    <row r="779" spans="6:6" ht="12.75">
      <c r="F779" s="23"/>
    </row>
    <row r="780" spans="6:6" ht="12.75">
      <c r="F780" s="23"/>
    </row>
    <row r="781" spans="6:6" ht="12.75">
      <c r="F781" s="23"/>
    </row>
    <row r="782" spans="6:6" ht="12.75">
      <c r="F782" s="23"/>
    </row>
    <row r="783" spans="6:6" ht="12.75">
      <c r="F783" s="23"/>
    </row>
    <row r="784" spans="6:6" ht="12.75">
      <c r="F784" s="23"/>
    </row>
    <row r="785" spans="6:6" ht="12.75">
      <c r="F785" s="23"/>
    </row>
    <row r="786" spans="6:6" ht="12.75">
      <c r="F786" s="23"/>
    </row>
    <row r="787" spans="6:6" ht="12.75">
      <c r="F787" s="23"/>
    </row>
    <row r="788" spans="6:6" ht="12.75">
      <c r="F788" s="23"/>
    </row>
    <row r="789" spans="6:6" ht="12.75">
      <c r="F789" s="23"/>
    </row>
    <row r="790" spans="6:6" ht="12.75">
      <c r="F790" s="23"/>
    </row>
    <row r="791" spans="6:6" ht="12.75">
      <c r="F791" s="23"/>
    </row>
    <row r="792" spans="6:6" ht="12.75">
      <c r="F792" s="23"/>
    </row>
    <row r="793" spans="6:6" ht="12.75">
      <c r="F793" s="23"/>
    </row>
    <row r="794" spans="6:6" ht="12.75">
      <c r="F794" s="23"/>
    </row>
    <row r="795" spans="6:6" ht="12.75">
      <c r="F795" s="23"/>
    </row>
    <row r="796" spans="6:6" ht="12.75">
      <c r="F796" s="23"/>
    </row>
    <row r="797" spans="6:6" ht="12.75">
      <c r="F797" s="23"/>
    </row>
    <row r="798" spans="6:6" ht="12.75">
      <c r="F798" s="23"/>
    </row>
    <row r="799" spans="6:6" ht="12.75">
      <c r="F799" s="23"/>
    </row>
    <row r="800" spans="6:6" ht="12.75">
      <c r="F800" s="23"/>
    </row>
    <row r="801" spans="6:6" ht="12.75">
      <c r="F801" s="23"/>
    </row>
    <row r="802" spans="6:6" ht="12.75">
      <c r="F802" s="23"/>
    </row>
    <row r="803" spans="6:6" ht="12.75">
      <c r="F803" s="23"/>
    </row>
    <row r="804" spans="6:6" ht="12.75">
      <c r="F804" s="23"/>
    </row>
    <row r="805" spans="6:6" ht="12.75">
      <c r="F805" s="23"/>
    </row>
    <row r="806" spans="6:6" ht="12.75">
      <c r="F806" s="23"/>
    </row>
    <row r="807" spans="6:6" ht="12.75">
      <c r="F807" s="23"/>
    </row>
    <row r="808" spans="6:6" ht="12.75">
      <c r="F808" s="23"/>
    </row>
    <row r="809" spans="6:6" ht="12.75">
      <c r="F809" s="23"/>
    </row>
    <row r="810" spans="6:6" ht="12.75">
      <c r="F810" s="23"/>
    </row>
    <row r="811" spans="6:6" ht="12.75">
      <c r="F811" s="23"/>
    </row>
    <row r="812" spans="6:6" ht="12.75">
      <c r="F812" s="23"/>
    </row>
    <row r="813" spans="6:6" ht="12.75">
      <c r="F813" s="23"/>
    </row>
    <row r="814" spans="6:6" ht="12.75">
      <c r="F814" s="23"/>
    </row>
    <row r="815" spans="6:6" ht="12.75">
      <c r="F815" s="23"/>
    </row>
    <row r="816" spans="6:6" ht="12.75">
      <c r="F816" s="23"/>
    </row>
    <row r="817" spans="6:6" ht="12.75">
      <c r="F817" s="23"/>
    </row>
    <row r="818" spans="6:6" ht="12.75">
      <c r="F818" s="23"/>
    </row>
    <row r="819" spans="6:6" ht="12.75">
      <c r="F819" s="23"/>
    </row>
    <row r="820" spans="6:6" ht="12.75">
      <c r="F820" s="23"/>
    </row>
    <row r="821" spans="6:6" ht="12.75">
      <c r="F821" s="23"/>
    </row>
    <row r="822" spans="6:6" ht="12.75">
      <c r="F822" s="23"/>
    </row>
    <row r="823" spans="6:6" ht="12.75">
      <c r="F823" s="23"/>
    </row>
    <row r="824" spans="6:6" ht="12.75">
      <c r="F824" s="23"/>
    </row>
    <row r="825" spans="6:6" ht="12.75">
      <c r="F825" s="23"/>
    </row>
    <row r="826" spans="6:6" ht="12.75">
      <c r="F826" s="23"/>
    </row>
    <row r="827" spans="6:6" ht="12.75">
      <c r="F827" s="23"/>
    </row>
    <row r="828" spans="6:6" ht="12.75">
      <c r="F828" s="23"/>
    </row>
    <row r="829" spans="6:6" ht="12.75">
      <c r="F829" s="23"/>
    </row>
    <row r="830" spans="6:6" ht="12.75">
      <c r="F830" s="23"/>
    </row>
    <row r="831" spans="6:6" ht="12.75">
      <c r="F831" s="23"/>
    </row>
    <row r="832" spans="6:6" ht="12.75">
      <c r="F832" s="23"/>
    </row>
    <row r="833" spans="6:6" ht="12.75">
      <c r="F833" s="23"/>
    </row>
    <row r="834" spans="6:6" ht="12.75">
      <c r="F834" s="23"/>
    </row>
    <row r="835" spans="6:6" ht="12.75">
      <c r="F835" s="23"/>
    </row>
    <row r="836" spans="6:6" ht="12.75">
      <c r="F836" s="23"/>
    </row>
    <row r="837" spans="6:6" ht="12.75">
      <c r="F837" s="23"/>
    </row>
    <row r="838" spans="6:6" ht="12.75">
      <c r="F838" s="23"/>
    </row>
    <row r="839" spans="6:6" ht="12.75">
      <c r="F839" s="23"/>
    </row>
    <row r="840" spans="6:6" ht="12.75">
      <c r="F840" s="23"/>
    </row>
    <row r="841" spans="6:6" ht="12.75">
      <c r="F841" s="23"/>
    </row>
    <row r="842" spans="6:6" ht="12.75">
      <c r="F842" s="23"/>
    </row>
    <row r="843" spans="6:6" ht="12.75">
      <c r="F843" s="23"/>
    </row>
    <row r="844" spans="6:6" ht="12.75">
      <c r="F844" s="23"/>
    </row>
    <row r="845" spans="6:6" ht="12.75">
      <c r="F845" s="23"/>
    </row>
    <row r="846" spans="6:6" ht="12.75">
      <c r="F846" s="23"/>
    </row>
    <row r="847" spans="6:6" ht="12.75">
      <c r="F847" s="23"/>
    </row>
    <row r="848" spans="6:6" ht="12.75">
      <c r="F848" s="23"/>
    </row>
    <row r="849" spans="6:6" ht="12.75">
      <c r="F849" s="23"/>
    </row>
    <row r="850" spans="6:6" ht="12.75">
      <c r="F850" s="23"/>
    </row>
    <row r="851" spans="6:6" ht="12.75">
      <c r="F851" s="23"/>
    </row>
    <row r="852" spans="6:6" ht="12.75">
      <c r="F852" s="23"/>
    </row>
    <row r="853" spans="6:6" ht="12.75">
      <c r="F853" s="23"/>
    </row>
    <row r="854" spans="6:6" ht="12.75">
      <c r="F854" s="23"/>
    </row>
    <row r="855" spans="6:6" ht="12.75">
      <c r="F855" s="23"/>
    </row>
    <row r="856" spans="6:6" ht="12.75">
      <c r="F856" s="23"/>
    </row>
    <row r="857" spans="6:6" ht="12.75">
      <c r="F857" s="23"/>
    </row>
    <row r="858" spans="6:6" ht="12.75">
      <c r="F858" s="23"/>
    </row>
    <row r="859" spans="6:6" ht="12.75">
      <c r="F859" s="23"/>
    </row>
    <row r="860" spans="6:6" ht="12.75">
      <c r="F860" s="23"/>
    </row>
    <row r="861" spans="6:6" ht="12.75">
      <c r="F861" s="23"/>
    </row>
    <row r="862" spans="6:6" ht="12.75">
      <c r="F862" s="23"/>
    </row>
    <row r="863" spans="6:6" ht="12.75">
      <c r="F863" s="23"/>
    </row>
    <row r="864" spans="6:6" ht="12.75">
      <c r="F864" s="23"/>
    </row>
    <row r="865" spans="6:6" ht="12.75">
      <c r="F865" s="23"/>
    </row>
    <row r="866" spans="6:6" ht="12.75">
      <c r="F866" s="23"/>
    </row>
    <row r="867" spans="6:6" ht="12.75">
      <c r="F867" s="23"/>
    </row>
    <row r="868" spans="6:6" ht="12.75">
      <c r="F868" s="23"/>
    </row>
    <row r="869" spans="6:6" ht="12.75">
      <c r="F869" s="23"/>
    </row>
    <row r="870" spans="6:6" ht="12.75">
      <c r="F870" s="23"/>
    </row>
    <row r="871" spans="6:6" ht="12.75">
      <c r="F871" s="23"/>
    </row>
    <row r="872" spans="6:6" ht="12.75">
      <c r="F872" s="23"/>
    </row>
    <row r="873" spans="6:6" ht="12.75">
      <c r="F873" s="23"/>
    </row>
    <row r="874" spans="6:6" ht="12.75">
      <c r="F874" s="23"/>
    </row>
    <row r="875" spans="6:6" ht="12.75">
      <c r="F875" s="23"/>
    </row>
    <row r="876" spans="6:6" ht="12.75">
      <c r="F876" s="23"/>
    </row>
    <row r="877" spans="6:6" ht="12.75">
      <c r="F877" s="23"/>
    </row>
    <row r="878" spans="6:6" ht="12.75">
      <c r="F878" s="23"/>
    </row>
    <row r="879" spans="6:6" ht="12.75">
      <c r="F879" s="23"/>
    </row>
    <row r="880" spans="6:6" ht="12.75">
      <c r="F880" s="23"/>
    </row>
    <row r="881" spans="6:6" ht="12.75">
      <c r="F881" s="23"/>
    </row>
    <row r="882" spans="6:6" ht="12.75">
      <c r="F882" s="23"/>
    </row>
    <row r="883" spans="6:6" ht="12.75">
      <c r="F883" s="23"/>
    </row>
    <row r="884" spans="6:6" ht="12.75">
      <c r="F884" s="23"/>
    </row>
    <row r="885" spans="6:6" ht="12.75">
      <c r="F885" s="23"/>
    </row>
    <row r="886" spans="6:6" ht="12.75">
      <c r="F886" s="23"/>
    </row>
    <row r="887" spans="6:6" ht="12.75">
      <c r="F887" s="23"/>
    </row>
    <row r="888" spans="6:6" ht="12.75">
      <c r="F888" s="23"/>
    </row>
    <row r="889" spans="6:6" ht="12.75">
      <c r="F889" s="23"/>
    </row>
    <row r="890" spans="6:6" ht="12.75">
      <c r="F890" s="23"/>
    </row>
    <row r="891" spans="6:6" ht="12.75">
      <c r="F891" s="23"/>
    </row>
    <row r="892" spans="6:6" ht="12.75">
      <c r="F892" s="23"/>
    </row>
    <row r="893" spans="6:6" ht="12.75">
      <c r="F893" s="23"/>
    </row>
    <row r="894" spans="6:6" ht="12.75">
      <c r="F894" s="23"/>
    </row>
    <row r="895" spans="6:6" ht="12.75">
      <c r="F895" s="23"/>
    </row>
    <row r="896" spans="6:6" ht="12.75">
      <c r="F896" s="23"/>
    </row>
    <row r="897" spans="6:6" ht="12.75">
      <c r="F897" s="23"/>
    </row>
    <row r="898" spans="6:6" ht="12.75">
      <c r="F898" s="23"/>
    </row>
    <row r="899" spans="6:6" ht="12.75">
      <c r="F899" s="23"/>
    </row>
    <row r="900" spans="6:6" ht="12.75">
      <c r="F900" s="23"/>
    </row>
    <row r="901" spans="6:6" ht="12.75">
      <c r="F901" s="23"/>
    </row>
    <row r="902" spans="6:6" ht="12.75">
      <c r="F902" s="23"/>
    </row>
    <row r="903" spans="6:6" ht="12.75">
      <c r="F903" s="23"/>
    </row>
    <row r="904" spans="6:6" ht="12.75">
      <c r="F904" s="23"/>
    </row>
    <row r="905" spans="6:6" ht="12.75">
      <c r="F905" s="23"/>
    </row>
    <row r="906" spans="6:6" ht="12.75">
      <c r="F906" s="23"/>
    </row>
    <row r="907" spans="6:6" ht="12.75">
      <c r="F907" s="23"/>
    </row>
    <row r="908" spans="6:6" ht="12.75">
      <c r="F908" s="23"/>
    </row>
    <row r="909" spans="6:6" ht="12.75">
      <c r="F909" s="23"/>
    </row>
    <row r="910" spans="6:6" ht="12.75">
      <c r="F910" s="23"/>
    </row>
    <row r="911" spans="6:6" ht="12.75">
      <c r="F911" s="23"/>
    </row>
    <row r="912" spans="6:6" ht="12.75">
      <c r="F912" s="23"/>
    </row>
    <row r="913" spans="6:6" ht="12.75">
      <c r="F913" s="23"/>
    </row>
    <row r="914" spans="6:6" ht="12.75">
      <c r="F914" s="23"/>
    </row>
    <row r="915" spans="6:6" ht="12.75">
      <c r="F915" s="23"/>
    </row>
    <row r="916" spans="6:6" ht="12.75">
      <c r="F916" s="23"/>
    </row>
    <row r="917" spans="6:6" ht="12.75">
      <c r="F917" s="23"/>
    </row>
    <row r="918" spans="6:6" ht="12.75">
      <c r="F918" s="23"/>
    </row>
    <row r="919" spans="6:6" ht="12.75">
      <c r="F919" s="23"/>
    </row>
    <row r="920" spans="6:6" ht="12.75">
      <c r="F920" s="23"/>
    </row>
    <row r="921" spans="6:6" ht="12.75">
      <c r="F921" s="23"/>
    </row>
    <row r="922" spans="6:6" ht="12.75">
      <c r="F922" s="23"/>
    </row>
    <row r="923" spans="6:6" ht="12.75">
      <c r="F923" s="23"/>
    </row>
    <row r="924" spans="6:6" ht="12.75">
      <c r="F924" s="23"/>
    </row>
    <row r="925" spans="6:6" ht="12.75">
      <c r="F925" s="23"/>
    </row>
    <row r="926" spans="6:6" ht="12.75">
      <c r="F926" s="23"/>
    </row>
    <row r="927" spans="6:6" ht="12.75">
      <c r="F927" s="23"/>
    </row>
    <row r="928" spans="6:6" ht="12.75">
      <c r="F928" s="23"/>
    </row>
    <row r="929" spans="6:6" ht="12.75">
      <c r="F929" s="23"/>
    </row>
    <row r="930" spans="6:6" ht="12.75">
      <c r="F930" s="23"/>
    </row>
    <row r="931" spans="6:6" ht="12.75">
      <c r="F931" s="23"/>
    </row>
    <row r="932" spans="6:6" ht="12.75">
      <c r="F932" s="23"/>
    </row>
    <row r="933" spans="6:6" ht="12.75">
      <c r="F933" s="23"/>
    </row>
    <row r="934" spans="6:6" ht="12.75">
      <c r="F934" s="23"/>
    </row>
    <row r="935" spans="6:6" ht="12.75">
      <c r="F935" s="23"/>
    </row>
    <row r="936" spans="6:6" ht="12.75">
      <c r="F936" s="23"/>
    </row>
    <row r="937" spans="6:6" ht="12.75">
      <c r="F937" s="23"/>
    </row>
    <row r="938" spans="6:6" ht="12.75">
      <c r="F938" s="23"/>
    </row>
    <row r="939" spans="6:6" ht="12.75">
      <c r="F939" s="23"/>
    </row>
    <row r="940" spans="6:6" ht="12.75">
      <c r="F940" s="23"/>
    </row>
    <row r="941" spans="6:6" ht="12.75">
      <c r="F941" s="23"/>
    </row>
    <row r="942" spans="6:6" ht="12.75">
      <c r="F942" s="23"/>
    </row>
    <row r="943" spans="6:6" ht="12.75">
      <c r="F943" s="23"/>
    </row>
    <row r="944" spans="6:6" ht="12.75">
      <c r="F944" s="23"/>
    </row>
    <row r="945" spans="6:6" ht="12.75">
      <c r="F945" s="23"/>
    </row>
    <row r="946" spans="6:6" ht="12.75">
      <c r="F946" s="23"/>
    </row>
    <row r="947" spans="6:6" ht="12.75">
      <c r="F947" s="23"/>
    </row>
    <row r="948" spans="6:6" ht="12.75">
      <c r="F948" s="23"/>
    </row>
    <row r="949" spans="6:6" ht="12.75">
      <c r="F949" s="23"/>
    </row>
    <row r="950" spans="6:6" ht="12.75">
      <c r="F950" s="23"/>
    </row>
    <row r="951" spans="6:6" ht="12.75">
      <c r="F951" s="23"/>
    </row>
    <row r="952" spans="6:6" ht="12.75">
      <c r="F952" s="23"/>
    </row>
    <row r="953" spans="6:6" ht="12.75">
      <c r="F953" s="23"/>
    </row>
    <row r="954" spans="6:6" ht="12.75">
      <c r="F954" s="23"/>
    </row>
    <row r="955" spans="6:6" ht="12.75">
      <c r="F955" s="23"/>
    </row>
    <row r="956" spans="6:6" ht="12.75">
      <c r="F956" s="23"/>
    </row>
    <row r="957" spans="6:6" ht="12.75">
      <c r="F957" s="23"/>
    </row>
    <row r="958" spans="6:6" ht="12.75">
      <c r="F958" s="23"/>
    </row>
    <row r="959" spans="6:6" ht="12.75">
      <c r="F959" s="23"/>
    </row>
    <row r="960" spans="6:6" ht="12.75">
      <c r="F960" s="23"/>
    </row>
    <row r="961" spans="6:6" ht="12.75">
      <c r="F961" s="23"/>
    </row>
    <row r="962" spans="6:6" ht="12.75">
      <c r="F962" s="23"/>
    </row>
    <row r="963" spans="6:6" ht="12.75">
      <c r="F963" s="23"/>
    </row>
    <row r="964" spans="6:6" ht="12.75">
      <c r="F964" s="23"/>
    </row>
    <row r="965" spans="6:6" ht="12.75">
      <c r="F965" s="23"/>
    </row>
    <row r="966" spans="6:6" ht="12.75">
      <c r="F966" s="23"/>
    </row>
    <row r="967" spans="6:6" ht="12.75">
      <c r="F967" s="23"/>
    </row>
    <row r="968" spans="6:6" ht="12.75">
      <c r="F968" s="23"/>
    </row>
    <row r="969" spans="6:6" ht="12.75">
      <c r="F969" s="23"/>
    </row>
    <row r="970" spans="6:6" ht="12.75">
      <c r="F970" s="23"/>
    </row>
    <row r="971" spans="6:6" ht="12.75">
      <c r="F971" s="23"/>
    </row>
    <row r="972" spans="6:6" ht="12.75">
      <c r="F972" s="23"/>
    </row>
    <row r="973" spans="6:6" ht="12.75">
      <c r="F973" s="23"/>
    </row>
    <row r="974" spans="6:6" ht="12.75">
      <c r="F974" s="23"/>
    </row>
    <row r="975" spans="6:6" ht="12.75">
      <c r="F975" s="23"/>
    </row>
    <row r="976" spans="6:6" ht="12.75">
      <c r="F976" s="23"/>
    </row>
    <row r="977" spans="6:6" ht="12.75">
      <c r="F977" s="23"/>
    </row>
    <row r="978" spans="6:6" ht="12.75">
      <c r="F978" s="23"/>
    </row>
    <row r="979" spans="6:6" ht="12.75">
      <c r="F979" s="23"/>
    </row>
    <row r="980" spans="6:6" ht="12.75">
      <c r="F980" s="23"/>
    </row>
    <row r="981" spans="6:6" ht="12.75">
      <c r="F981" s="23"/>
    </row>
    <row r="982" spans="6:6" ht="12.75">
      <c r="F982" s="23"/>
    </row>
    <row r="983" spans="6:6" ht="12.75">
      <c r="F983" s="23"/>
    </row>
    <row r="984" spans="6:6" ht="12.75">
      <c r="F984" s="23"/>
    </row>
    <row r="985" spans="6:6" ht="12.75">
      <c r="F985" s="23"/>
    </row>
    <row r="986" spans="6:6" ht="12.75">
      <c r="F986" s="23"/>
    </row>
    <row r="987" spans="6:6" ht="12.75">
      <c r="F987" s="23"/>
    </row>
    <row r="988" spans="6:6" ht="12.75">
      <c r="F988" s="23"/>
    </row>
    <row r="989" spans="6:6" ht="12.75">
      <c r="F989" s="23"/>
    </row>
    <row r="990" spans="6:6" ht="12.75">
      <c r="F990" s="23"/>
    </row>
    <row r="991" spans="6:6" ht="12.75">
      <c r="F991" s="23"/>
    </row>
    <row r="992" spans="6:6" ht="12.75">
      <c r="F992" s="23"/>
    </row>
    <row r="993" spans="6:6" ht="12.75">
      <c r="F993" s="23"/>
    </row>
    <row r="994" spans="6:6" ht="12.75">
      <c r="F994" s="23"/>
    </row>
    <row r="995" spans="6:6" ht="12.75">
      <c r="F995" s="23"/>
    </row>
    <row r="996" spans="6:6" ht="12.75">
      <c r="F996" s="23"/>
    </row>
    <row r="997" spans="6:6" ht="12.75">
      <c r="F997" s="23"/>
    </row>
    <row r="998" spans="6:6" ht="12.75">
      <c r="F998" s="23"/>
    </row>
    <row r="999" spans="6:6" ht="12.75">
      <c r="F999" s="23"/>
    </row>
    <row r="1000" spans="6:6" ht="12.75">
      <c r="F1000" s="23"/>
    </row>
    <row r="1001" spans="6:6" ht="12.75">
      <c r="F1001" s="23"/>
    </row>
    <row r="1002" spans="6:6" ht="12.75">
      <c r="F1002" s="23"/>
    </row>
    <row r="1003" spans="6:6" ht="12.75">
      <c r="F1003" s="23"/>
    </row>
    <row r="1004" spans="6:6" ht="12.75">
      <c r="F1004" s="23"/>
    </row>
    <row r="1005" spans="6:6" ht="12.75">
      <c r="F1005" s="23"/>
    </row>
    <row r="1006" spans="6:6" ht="12.75">
      <c r="F1006" s="23"/>
    </row>
    <row r="1007" spans="6:6" ht="12.75">
      <c r="F1007" s="23"/>
    </row>
    <row r="1008" spans="6:6" ht="12.75">
      <c r="F1008" s="23"/>
    </row>
    <row r="1009" spans="6:6" ht="12.75">
      <c r="F1009" s="23"/>
    </row>
    <row r="1010" spans="6:6" ht="12.75">
      <c r="F1010" s="23"/>
    </row>
  </sheetData>
  <autoFilter ref="A4:J21"/>
  <mergeCells count="6">
    <mergeCell ref="A1:C1"/>
    <mergeCell ref="D1:I1"/>
    <mergeCell ref="A2:C2"/>
    <mergeCell ref="D2:I2"/>
    <mergeCell ref="B3:C3"/>
    <mergeCell ref="D3:I3"/>
  </mergeCells>
  <pageMargins left="0.31496062992125984" right="0.31496062992125984" top="0.74803149606299213" bottom="0.74803149606299213" header="0.31496062992125984" footer="0.31496062992125984"/>
  <pageSetup paperSize="9" scale="81" orientation="landscape" r:id="rId1"/>
  <headerFooter>
    <oddFooter>&amp;R&amp;P</oddFooter>
  </headerFooter>
  <colBreaks count="1" manualBreakCount="1">
    <brk id="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91"/>
  <sheetViews>
    <sheetView view="pageBreakPreview" zoomScale="85" zoomScaleNormal="100" zoomScaleSheetLayoutView="85" workbookViewId="0">
      <selection activeCell="I6" sqref="I6:I8"/>
    </sheetView>
  </sheetViews>
  <sheetFormatPr defaultColWidth="14.42578125" defaultRowHeight="15.75" customHeight="1"/>
  <cols>
    <col min="1" max="1" width="5.140625" style="1" customWidth="1"/>
    <col min="2" max="2" width="14.28515625" style="1" bestFit="1" customWidth="1"/>
    <col min="3" max="3" width="23.28515625" style="1" bestFit="1" customWidth="1"/>
    <col min="4" max="4" width="16.42578125" style="1" customWidth="1"/>
    <col min="5" max="5" width="27.5703125" style="1" customWidth="1"/>
    <col min="6" max="6" width="46.42578125" style="1" customWidth="1"/>
    <col min="7" max="7" width="17.7109375" style="1" bestFit="1" customWidth="1"/>
    <col min="8" max="8" width="19.5703125" style="1" customWidth="1"/>
    <col min="9" max="9" width="14.28515625" style="1" customWidth="1"/>
    <col min="10" max="16384" width="14.42578125" style="1"/>
  </cols>
  <sheetData>
    <row r="1" spans="1:9" s="7" customFormat="1">
      <c r="A1" s="260" t="s">
        <v>5</v>
      </c>
      <c r="B1" s="260"/>
      <c r="C1" s="260"/>
      <c r="D1" s="255" t="s">
        <v>717</v>
      </c>
      <c r="E1" s="255"/>
      <c r="F1" s="255"/>
      <c r="G1" s="255"/>
      <c r="H1" s="255"/>
      <c r="I1" s="255"/>
    </row>
    <row r="2" spans="1:9" s="7" customFormat="1">
      <c r="A2" s="261" t="s">
        <v>6</v>
      </c>
      <c r="B2" s="261"/>
      <c r="C2" s="261"/>
      <c r="D2" s="267" t="s">
        <v>712</v>
      </c>
      <c r="E2" s="267"/>
      <c r="F2" s="267"/>
      <c r="G2" s="267"/>
      <c r="H2" s="267"/>
      <c r="I2" s="267"/>
    </row>
    <row r="3" spans="1:9" s="7" customFormat="1">
      <c r="B3" s="262"/>
      <c r="C3" s="262"/>
      <c r="D3" s="263" t="s">
        <v>715</v>
      </c>
      <c r="E3" s="263"/>
      <c r="F3" s="263"/>
      <c r="G3" s="263"/>
      <c r="H3" s="263"/>
      <c r="I3" s="263"/>
    </row>
    <row r="4" spans="1:9" s="4" customFormat="1" ht="15.75" customHeight="1">
      <c r="A4" s="229" t="s">
        <v>0</v>
      </c>
      <c r="B4" s="230" t="s">
        <v>10</v>
      </c>
      <c r="C4" s="38" t="s">
        <v>18</v>
      </c>
      <c r="D4" s="229" t="s">
        <v>1</v>
      </c>
      <c r="E4" s="229" t="s">
        <v>2</v>
      </c>
      <c r="F4" s="231" t="s">
        <v>4</v>
      </c>
      <c r="G4" s="229" t="s">
        <v>3</v>
      </c>
      <c r="H4" s="229" t="s">
        <v>13</v>
      </c>
      <c r="I4" s="232" t="s">
        <v>7</v>
      </c>
    </row>
    <row r="5" spans="1:9" s="4" customFormat="1">
      <c r="A5" s="234">
        <v>1</v>
      </c>
      <c r="B5" s="236">
        <v>26207234248</v>
      </c>
      <c r="C5" s="236" t="s">
        <v>709</v>
      </c>
      <c r="D5" s="109" t="s">
        <v>284</v>
      </c>
      <c r="E5" s="127"/>
      <c r="F5" s="220"/>
      <c r="G5" s="219"/>
      <c r="H5" s="92" t="s">
        <v>23</v>
      </c>
      <c r="I5" s="238" t="s">
        <v>718</v>
      </c>
    </row>
    <row r="6" spans="1:9" s="4" customFormat="1">
      <c r="A6" s="234">
        <v>2</v>
      </c>
      <c r="B6" s="237">
        <v>26207239822</v>
      </c>
      <c r="C6" s="236" t="s">
        <v>713</v>
      </c>
      <c r="D6" s="109" t="s">
        <v>288</v>
      </c>
      <c r="E6" s="127"/>
      <c r="F6" s="220"/>
      <c r="G6" s="219"/>
      <c r="H6" s="92" t="s">
        <v>23</v>
      </c>
      <c r="I6" s="238" t="s">
        <v>718</v>
      </c>
    </row>
    <row r="7" spans="1:9" s="9" customFormat="1">
      <c r="A7" s="234">
        <v>3</v>
      </c>
      <c r="B7" s="236">
        <v>26217242065</v>
      </c>
      <c r="C7" s="236" t="s">
        <v>710</v>
      </c>
      <c r="D7" s="109" t="s">
        <v>277</v>
      </c>
      <c r="E7" s="235"/>
      <c r="F7" s="220"/>
      <c r="G7" s="228"/>
      <c r="H7" s="92" t="s">
        <v>23</v>
      </c>
      <c r="I7" s="238" t="s">
        <v>718</v>
      </c>
    </row>
    <row r="8" spans="1:9">
      <c r="A8" s="234">
        <v>4</v>
      </c>
      <c r="B8" s="236">
        <v>26207320144</v>
      </c>
      <c r="C8" s="236" t="s">
        <v>711</v>
      </c>
      <c r="D8" s="109" t="s">
        <v>95</v>
      </c>
      <c r="E8" s="159"/>
      <c r="F8" s="220"/>
      <c r="G8" s="228"/>
      <c r="H8" s="92" t="s">
        <v>68</v>
      </c>
      <c r="I8" s="238" t="s">
        <v>718</v>
      </c>
    </row>
    <row r="9" spans="1:9" ht="15.75" customHeight="1">
      <c r="A9" s="228"/>
      <c r="B9" s="224"/>
      <c r="C9" s="224"/>
      <c r="D9" s="225"/>
      <c r="E9" s="228"/>
      <c r="F9" s="220"/>
      <c r="G9" s="228"/>
      <c r="H9" s="223"/>
      <c r="I9" s="223"/>
    </row>
    <row r="10" spans="1:9" ht="15.75" customHeight="1">
      <c r="B10" s="215"/>
      <c r="F10" s="2"/>
    </row>
    <row r="11" spans="1:9" ht="15.75" customHeight="1">
      <c r="B11" s="62" t="s">
        <v>14</v>
      </c>
      <c r="C11" s="62"/>
      <c r="D11" s="61"/>
      <c r="E11" s="62" t="s">
        <v>9</v>
      </c>
      <c r="F11" s="11"/>
      <c r="G11" s="62" t="s">
        <v>28</v>
      </c>
    </row>
    <row r="12" spans="1:9" ht="15.75" customHeight="1">
      <c r="B12" s="116"/>
      <c r="C12" s="116"/>
      <c r="D12" s="68"/>
      <c r="E12" s="64"/>
      <c r="F12" s="11"/>
      <c r="G12" s="116" t="s">
        <v>30</v>
      </c>
    </row>
    <row r="13" spans="1:9" ht="15.75" customHeight="1">
      <c r="B13" s="61"/>
      <c r="C13" s="61"/>
      <c r="D13" s="61"/>
      <c r="E13" s="67"/>
      <c r="F13" s="61"/>
      <c r="G13" s="71"/>
      <c r="H13" s="123"/>
    </row>
    <row r="14" spans="1:9" ht="15.75" customHeight="1">
      <c r="B14" s="61"/>
      <c r="C14" s="61"/>
      <c r="D14" s="61"/>
      <c r="E14" s="61"/>
      <c r="F14" s="67"/>
      <c r="G14" s="71"/>
      <c r="H14" s="8"/>
    </row>
    <row r="15" spans="1:9" ht="15.75" customHeight="1">
      <c r="B15" s="61"/>
      <c r="C15" s="61"/>
      <c r="D15" s="61"/>
      <c r="E15" s="61"/>
      <c r="F15" s="67"/>
      <c r="G15" s="76"/>
      <c r="H15" s="8"/>
    </row>
    <row r="16" spans="1:9" ht="15.75" customHeight="1">
      <c r="B16" s="61"/>
      <c r="C16" s="61"/>
      <c r="D16" s="61"/>
      <c r="E16" s="61"/>
      <c r="F16" s="67"/>
      <c r="G16" s="89"/>
      <c r="H16" s="8"/>
    </row>
    <row r="17" spans="2:6" ht="15.75" customHeight="1">
      <c r="B17" s="215"/>
      <c r="F17" s="2"/>
    </row>
    <row r="18" spans="2:6" ht="12.75">
      <c r="B18" s="215"/>
      <c r="F18" s="2"/>
    </row>
    <row r="19" spans="2:6" ht="12.75">
      <c r="B19" s="215"/>
      <c r="F19" s="2"/>
    </row>
    <row r="20" spans="2:6" ht="12.75">
      <c r="B20" s="215"/>
      <c r="F20" s="2"/>
    </row>
    <row r="21" spans="2:6" ht="12.75">
      <c r="B21" s="215"/>
      <c r="F21" s="2"/>
    </row>
    <row r="22" spans="2:6" ht="12.75">
      <c r="B22" s="215"/>
      <c r="F22" s="2"/>
    </row>
    <row r="23" spans="2:6" ht="12.75">
      <c r="B23" s="215"/>
      <c r="F23" s="2"/>
    </row>
    <row r="24" spans="2:6" ht="12.75">
      <c r="B24" s="215"/>
      <c r="F24" s="2"/>
    </row>
    <row r="25" spans="2:6" ht="12.75">
      <c r="B25" s="215"/>
      <c r="F25" s="2"/>
    </row>
    <row r="26" spans="2:6" ht="12.75">
      <c r="B26" s="215"/>
      <c r="F26" s="2"/>
    </row>
    <row r="27" spans="2:6" ht="12.75">
      <c r="B27" s="215"/>
      <c r="F27" s="2"/>
    </row>
    <row r="28" spans="2:6" ht="12.75">
      <c r="B28" s="215"/>
      <c r="F28" s="2"/>
    </row>
    <row r="29" spans="2:6" ht="12.75">
      <c r="B29" s="215"/>
      <c r="F29" s="2"/>
    </row>
    <row r="30" spans="2:6" ht="12.75">
      <c r="B30" s="215"/>
      <c r="F30" s="2"/>
    </row>
    <row r="31" spans="2:6" ht="12.75">
      <c r="B31" s="215"/>
      <c r="F31" s="2"/>
    </row>
    <row r="32" spans="2:6" ht="12.75">
      <c r="B32" s="215"/>
      <c r="F32" s="2"/>
    </row>
    <row r="33" spans="2:6" ht="12.75">
      <c r="B33" s="215"/>
      <c r="F33" s="2"/>
    </row>
    <row r="34" spans="2:6" ht="12.75">
      <c r="B34" s="215"/>
      <c r="F34" s="2"/>
    </row>
    <row r="35" spans="2:6" ht="12.75">
      <c r="B35" s="217"/>
      <c r="F35" s="2"/>
    </row>
    <row r="36" spans="2:6" ht="12.75">
      <c r="B36" s="215"/>
      <c r="F36" s="2"/>
    </row>
    <row r="37" spans="2:6" ht="12.75">
      <c r="B37" s="215"/>
      <c r="F37" s="2"/>
    </row>
    <row r="38" spans="2:6" ht="12.75">
      <c r="B38" s="215"/>
      <c r="F38" s="2"/>
    </row>
    <row r="39" spans="2:6" ht="12.75">
      <c r="B39" s="215"/>
      <c r="F39" s="2"/>
    </row>
    <row r="40" spans="2:6" ht="12.75">
      <c r="B40" s="215"/>
      <c r="F40" s="2"/>
    </row>
    <row r="41" spans="2:6" ht="12.75">
      <c r="B41" s="215"/>
      <c r="F41" s="2"/>
    </row>
    <row r="42" spans="2:6" ht="12.75">
      <c r="B42" s="215"/>
      <c r="F42" s="2"/>
    </row>
    <row r="43" spans="2:6" ht="12.75">
      <c r="B43" s="215"/>
      <c r="F43" s="2"/>
    </row>
    <row r="44" spans="2:6" ht="12.75">
      <c r="B44" s="215"/>
      <c r="F44" s="2"/>
    </row>
    <row r="45" spans="2:6" ht="12.75">
      <c r="B45" s="215"/>
      <c r="F45" s="2"/>
    </row>
    <row r="46" spans="2:6" ht="12.75">
      <c r="B46" s="215"/>
      <c r="F46" s="2"/>
    </row>
    <row r="47" spans="2:6" ht="12.75">
      <c r="B47" s="215"/>
      <c r="F47" s="2"/>
    </row>
    <row r="48" spans="2:6" ht="12.75">
      <c r="B48" s="215"/>
      <c r="F48" s="2"/>
    </row>
    <row r="49" spans="2:6" ht="12.75">
      <c r="B49" s="215"/>
      <c r="F49" s="2"/>
    </row>
    <row r="50" spans="2:6" ht="12.75">
      <c r="B50" s="215"/>
      <c r="F50" s="2"/>
    </row>
    <row r="51" spans="2:6" ht="12.75">
      <c r="B51" s="215"/>
      <c r="F51" s="2"/>
    </row>
    <row r="52" spans="2:6" ht="12.75">
      <c r="B52" s="215"/>
      <c r="F52" s="2"/>
    </row>
    <row r="53" spans="2:6" ht="12.75">
      <c r="B53" s="215"/>
      <c r="F53" s="2"/>
    </row>
    <row r="54" spans="2:6" ht="12.75">
      <c r="B54" s="215"/>
      <c r="F54" s="2"/>
    </row>
    <row r="55" spans="2:6" ht="12.75">
      <c r="B55" s="215"/>
      <c r="F55" s="2"/>
    </row>
    <row r="56" spans="2:6" ht="12.75">
      <c r="B56" s="215"/>
      <c r="F56" s="2"/>
    </row>
    <row r="57" spans="2:6" ht="12.75">
      <c r="B57" s="215"/>
      <c r="F57" s="2"/>
    </row>
    <row r="58" spans="2:6" ht="12.75">
      <c r="B58" s="215"/>
      <c r="F58" s="2"/>
    </row>
    <row r="59" spans="2:6" ht="12.75">
      <c r="B59" s="215"/>
      <c r="F59" s="2"/>
    </row>
    <row r="60" spans="2:6" ht="12.75">
      <c r="B60" s="215"/>
      <c r="F60" s="2"/>
    </row>
    <row r="61" spans="2:6" ht="12.75">
      <c r="B61" s="215"/>
      <c r="F61" s="2"/>
    </row>
    <row r="62" spans="2:6" ht="12.75">
      <c r="B62" s="215"/>
      <c r="F62" s="2"/>
    </row>
    <row r="63" spans="2:6" ht="12.75">
      <c r="B63" s="215"/>
      <c r="F63" s="2"/>
    </row>
    <row r="64" spans="2:6" ht="12.75">
      <c r="B64" s="215"/>
      <c r="F64" s="2"/>
    </row>
    <row r="65" spans="2:6" ht="12.75">
      <c r="B65" s="215"/>
      <c r="F65" s="2"/>
    </row>
    <row r="66" spans="2:6" ht="12.75">
      <c r="B66" s="215"/>
      <c r="F66" s="2"/>
    </row>
    <row r="67" spans="2:6" ht="12.75">
      <c r="B67" s="216"/>
      <c r="F67" s="2"/>
    </row>
    <row r="68" spans="2:6" ht="12.75">
      <c r="B68" s="215"/>
      <c r="F68" s="2"/>
    </row>
    <row r="69" spans="2:6" ht="12.75">
      <c r="B69" s="215"/>
      <c r="F69" s="2"/>
    </row>
    <row r="70" spans="2:6" ht="12.75">
      <c r="B70" s="215"/>
      <c r="F70" s="2"/>
    </row>
    <row r="71" spans="2:6" ht="12.75">
      <c r="B71" s="215"/>
      <c r="F71" s="2"/>
    </row>
    <row r="72" spans="2:6" ht="12.75">
      <c r="B72" s="215"/>
      <c r="F72" s="2"/>
    </row>
    <row r="73" spans="2:6" ht="12.75">
      <c r="B73" s="215"/>
      <c r="F73" s="2"/>
    </row>
    <row r="74" spans="2:6" ht="12.75">
      <c r="B74" s="215"/>
      <c r="F74" s="2"/>
    </row>
    <row r="75" spans="2:6" ht="12.75">
      <c r="B75" s="215"/>
      <c r="F75" s="2"/>
    </row>
    <row r="76" spans="2:6" ht="12.75">
      <c r="B76" s="215"/>
      <c r="F76" s="2"/>
    </row>
    <row r="77" spans="2:6" ht="12.75">
      <c r="B77" s="215"/>
      <c r="F77" s="2"/>
    </row>
    <row r="78" spans="2:6" ht="12.75">
      <c r="B78" s="215"/>
      <c r="F78" s="2"/>
    </row>
    <row r="79" spans="2:6" ht="12.75">
      <c r="B79" s="215"/>
      <c r="F79" s="2"/>
    </row>
    <row r="80" spans="2:6" ht="12.75">
      <c r="B80" s="215"/>
      <c r="F80" s="2"/>
    </row>
    <row r="81" spans="2:6" ht="12.75">
      <c r="B81" s="215"/>
      <c r="F81" s="2"/>
    </row>
    <row r="82" spans="2:6" ht="12.75">
      <c r="B82" s="215"/>
      <c r="F82" s="2"/>
    </row>
    <row r="83" spans="2:6" ht="12.75">
      <c r="B83" s="215"/>
      <c r="F83" s="2"/>
    </row>
    <row r="84" spans="2:6" ht="12.75">
      <c r="B84" s="215"/>
      <c r="F84" s="2"/>
    </row>
    <row r="85" spans="2:6" ht="12.75">
      <c r="B85" s="215"/>
      <c r="F85" s="2"/>
    </row>
    <row r="86" spans="2:6" ht="12.75">
      <c r="B86" s="215"/>
      <c r="F86" s="2"/>
    </row>
    <row r="87" spans="2:6" ht="12.75">
      <c r="B87" s="215"/>
      <c r="F87" s="2"/>
    </row>
    <row r="88" spans="2:6" ht="12.75">
      <c r="B88" s="215"/>
      <c r="F88" s="2"/>
    </row>
    <row r="89" spans="2:6" ht="12.75">
      <c r="B89" s="215"/>
      <c r="F89" s="2"/>
    </row>
    <row r="90" spans="2:6" ht="12.75">
      <c r="B90" s="215"/>
      <c r="F90" s="2"/>
    </row>
    <row r="91" spans="2:6" ht="12.75">
      <c r="B91" s="215"/>
      <c r="F91" s="2"/>
    </row>
    <row r="92" spans="2:6" ht="12.75">
      <c r="B92" s="215"/>
      <c r="F92" s="2"/>
    </row>
    <row r="93" spans="2:6" ht="12.75">
      <c r="B93" s="215"/>
      <c r="F93" s="2"/>
    </row>
    <row r="94" spans="2:6" ht="12.75">
      <c r="B94" s="215"/>
      <c r="F94" s="2"/>
    </row>
    <row r="95" spans="2:6" ht="12.75">
      <c r="B95" s="215"/>
      <c r="F95" s="2"/>
    </row>
    <row r="96" spans="2:6" ht="12.75">
      <c r="B96" s="215"/>
      <c r="F96" s="2"/>
    </row>
    <row r="97" spans="2:6" ht="12.75">
      <c r="B97" s="215"/>
      <c r="F97" s="2"/>
    </row>
    <row r="98" spans="2:6" ht="12.75">
      <c r="B98" s="215"/>
      <c r="F98" s="2"/>
    </row>
    <row r="99" spans="2:6" ht="12.75">
      <c r="B99" s="215"/>
      <c r="F99" s="2"/>
    </row>
    <row r="100" spans="2:6" ht="12.75">
      <c r="B100" s="215"/>
      <c r="F100" s="2"/>
    </row>
    <row r="101" spans="2:6" ht="12.75">
      <c r="B101" s="215"/>
      <c r="F101" s="2"/>
    </row>
    <row r="102" spans="2:6" ht="12.75">
      <c r="B102" s="215"/>
      <c r="F102" s="2"/>
    </row>
    <row r="103" spans="2:6" ht="12.75">
      <c r="B103" s="215"/>
      <c r="F103" s="2"/>
    </row>
    <row r="104" spans="2:6" ht="12.75">
      <c r="B104" s="215"/>
      <c r="F104" s="2"/>
    </row>
    <row r="105" spans="2:6" ht="12.75">
      <c r="B105" s="215"/>
      <c r="F105" s="2"/>
    </row>
    <row r="106" spans="2:6" ht="12.75">
      <c r="B106" s="215"/>
      <c r="F106" s="2"/>
    </row>
    <row r="107" spans="2:6" ht="12.75">
      <c r="B107" s="215"/>
      <c r="F107" s="2"/>
    </row>
    <row r="108" spans="2:6" ht="12.75">
      <c r="B108" s="215"/>
      <c r="F108" s="2"/>
    </row>
    <row r="109" spans="2:6" ht="12.75">
      <c r="B109" s="215"/>
      <c r="F109" s="2"/>
    </row>
    <row r="110" spans="2:6" ht="12.75">
      <c r="B110" s="215"/>
      <c r="F110" s="2"/>
    </row>
    <row r="111" spans="2:6" ht="12.75">
      <c r="B111" s="215"/>
      <c r="F111" s="2"/>
    </row>
    <row r="112" spans="2:6" ht="12.75">
      <c r="B112" s="215"/>
      <c r="F112" s="2"/>
    </row>
    <row r="113" spans="2:6" ht="12.75">
      <c r="B113" s="215"/>
      <c r="F113" s="2"/>
    </row>
    <row r="114" spans="2:6" ht="12.75">
      <c r="B114" s="215"/>
      <c r="F114" s="2"/>
    </row>
    <row r="115" spans="2:6" ht="12.75">
      <c r="B115" s="215"/>
      <c r="F115" s="2"/>
    </row>
    <row r="116" spans="2:6" ht="12.75">
      <c r="B116" s="215"/>
      <c r="F116" s="2"/>
    </row>
    <row r="117" spans="2:6" ht="12.75">
      <c r="B117" s="215"/>
      <c r="F117" s="2"/>
    </row>
    <row r="118" spans="2:6" ht="12.75">
      <c r="B118" s="215"/>
      <c r="F118" s="2"/>
    </row>
    <row r="119" spans="2:6" ht="12.75">
      <c r="F119" s="2"/>
    </row>
    <row r="120" spans="2:6" ht="12.75">
      <c r="F120" s="2"/>
    </row>
    <row r="121" spans="2:6" ht="12.75">
      <c r="F121" s="2"/>
    </row>
    <row r="122" spans="2:6" ht="12.75">
      <c r="F122" s="2"/>
    </row>
    <row r="123" spans="2:6" ht="12.75">
      <c r="F123" s="2"/>
    </row>
    <row r="124" spans="2:6" ht="12.75">
      <c r="F124" s="2"/>
    </row>
    <row r="125" spans="2:6" ht="12.75">
      <c r="F125" s="2"/>
    </row>
    <row r="126" spans="2:6" ht="12.75">
      <c r="F126" s="2"/>
    </row>
    <row r="127" spans="2:6" ht="12.75">
      <c r="F127" s="2"/>
    </row>
    <row r="128" spans="2:6" ht="12.75">
      <c r="F128" s="2"/>
    </row>
    <row r="129" spans="6:6" ht="12.75">
      <c r="F129" s="2"/>
    </row>
    <row r="130" spans="6:6" ht="12.75">
      <c r="F130" s="2"/>
    </row>
    <row r="131" spans="6:6" ht="12.75">
      <c r="F131" s="2"/>
    </row>
    <row r="132" spans="6:6" ht="12.75">
      <c r="F132" s="2"/>
    </row>
    <row r="133" spans="6:6" ht="12.75">
      <c r="F133" s="2"/>
    </row>
    <row r="134" spans="6:6" ht="12.75">
      <c r="F134" s="2"/>
    </row>
    <row r="135" spans="6:6" ht="12.75">
      <c r="F135" s="2"/>
    </row>
    <row r="136" spans="6:6" ht="12.75">
      <c r="F136" s="2"/>
    </row>
    <row r="137" spans="6:6" ht="12.75">
      <c r="F137" s="2"/>
    </row>
    <row r="138" spans="6:6" ht="12.75">
      <c r="F138" s="2"/>
    </row>
    <row r="139" spans="6:6" ht="12.75">
      <c r="F139" s="2"/>
    </row>
    <row r="140" spans="6:6" ht="12.75">
      <c r="F140" s="2"/>
    </row>
    <row r="141" spans="6:6" ht="12.75">
      <c r="F141" s="2"/>
    </row>
    <row r="142" spans="6:6" ht="12.75">
      <c r="F142" s="2"/>
    </row>
    <row r="143" spans="6:6" ht="12.75">
      <c r="F143" s="2"/>
    </row>
    <row r="144" spans="6:6" ht="12.75">
      <c r="F144" s="2"/>
    </row>
    <row r="145" spans="6:6" ht="12.75">
      <c r="F145" s="2"/>
    </row>
    <row r="146" spans="6:6" ht="12.75">
      <c r="F146" s="2"/>
    </row>
    <row r="147" spans="6:6" ht="12.75">
      <c r="F147" s="2"/>
    </row>
    <row r="148" spans="6:6" ht="12.75">
      <c r="F148" s="2"/>
    </row>
    <row r="149" spans="6:6" ht="12.75">
      <c r="F149" s="2"/>
    </row>
    <row r="150" spans="6:6" ht="12.75">
      <c r="F150" s="2"/>
    </row>
    <row r="151" spans="6:6" ht="12.75">
      <c r="F151" s="2"/>
    </row>
    <row r="152" spans="6:6" ht="12.75">
      <c r="F152" s="2"/>
    </row>
    <row r="153" spans="6:6" ht="12.75">
      <c r="F153" s="2"/>
    </row>
    <row r="154" spans="6:6" ht="12.75">
      <c r="F154" s="2"/>
    </row>
    <row r="155" spans="6:6" ht="12.75">
      <c r="F155" s="2"/>
    </row>
    <row r="156" spans="6:6" ht="12.75">
      <c r="F156" s="2"/>
    </row>
    <row r="157" spans="6:6" ht="12.75">
      <c r="F157" s="2"/>
    </row>
    <row r="158" spans="6:6" ht="12.75">
      <c r="F158" s="2"/>
    </row>
    <row r="159" spans="6:6" ht="12.75">
      <c r="F159" s="2"/>
    </row>
    <row r="160" spans="6:6" ht="12.75">
      <c r="F160" s="2"/>
    </row>
    <row r="161" spans="6:6" ht="12.75">
      <c r="F161" s="2"/>
    </row>
    <row r="162" spans="6:6" ht="12.75">
      <c r="F162" s="2"/>
    </row>
    <row r="163" spans="6:6" ht="12.75">
      <c r="F163" s="2"/>
    </row>
    <row r="164" spans="6:6" ht="12.75">
      <c r="F164" s="2"/>
    </row>
    <row r="165" spans="6:6" ht="12.75">
      <c r="F165" s="2"/>
    </row>
    <row r="166" spans="6:6" ht="12.75">
      <c r="F166" s="2"/>
    </row>
    <row r="167" spans="6:6" ht="12.75">
      <c r="F167" s="2"/>
    </row>
    <row r="168" spans="6:6" ht="12.75">
      <c r="F168" s="2"/>
    </row>
    <row r="169" spans="6:6" ht="12.75">
      <c r="F169" s="2"/>
    </row>
    <row r="170" spans="6:6" ht="12.75">
      <c r="F170" s="2"/>
    </row>
    <row r="171" spans="6:6" ht="12.75">
      <c r="F171" s="2"/>
    </row>
    <row r="172" spans="6:6" ht="12.75">
      <c r="F172" s="2"/>
    </row>
    <row r="173" spans="6:6" ht="12.75">
      <c r="F173" s="2"/>
    </row>
    <row r="174" spans="6:6" ht="12.75">
      <c r="F174" s="2"/>
    </row>
    <row r="175" spans="6:6" ht="12.75">
      <c r="F175" s="2"/>
    </row>
    <row r="176" spans="6:6" ht="12.75">
      <c r="F176" s="2"/>
    </row>
    <row r="177" spans="6:6" ht="12.75">
      <c r="F177" s="2"/>
    </row>
    <row r="178" spans="6:6" ht="12.75">
      <c r="F178" s="2"/>
    </row>
    <row r="179" spans="6:6" ht="12.75">
      <c r="F179" s="2"/>
    </row>
    <row r="180" spans="6:6" ht="12.75">
      <c r="F180" s="2"/>
    </row>
    <row r="181" spans="6:6" ht="12.75">
      <c r="F181" s="2"/>
    </row>
    <row r="182" spans="6:6" ht="12.75">
      <c r="F182" s="2"/>
    </row>
    <row r="183" spans="6:6" ht="12.75">
      <c r="F183" s="2"/>
    </row>
    <row r="184" spans="6:6" ht="12.75">
      <c r="F184" s="2"/>
    </row>
    <row r="185" spans="6:6" ht="12.75">
      <c r="F185" s="2"/>
    </row>
    <row r="186" spans="6:6" ht="12.75">
      <c r="F186" s="2"/>
    </row>
    <row r="187" spans="6:6" ht="12.75">
      <c r="F187" s="2"/>
    </row>
    <row r="188" spans="6:6" ht="12.75">
      <c r="F188" s="2"/>
    </row>
    <row r="189" spans="6:6" ht="12.75">
      <c r="F189" s="2"/>
    </row>
    <row r="190" spans="6:6" ht="12.75">
      <c r="F190" s="2"/>
    </row>
    <row r="191" spans="6:6" ht="12.75">
      <c r="F191" s="2"/>
    </row>
    <row r="192" spans="6:6" ht="12.75">
      <c r="F192" s="2"/>
    </row>
    <row r="193" spans="6:6" ht="12.75">
      <c r="F193" s="2"/>
    </row>
    <row r="194" spans="6:6" ht="12.75">
      <c r="F194" s="2"/>
    </row>
    <row r="195" spans="6:6" ht="12.75">
      <c r="F195" s="2"/>
    </row>
    <row r="196" spans="6:6" ht="12.75">
      <c r="F196" s="2"/>
    </row>
    <row r="197" spans="6:6" ht="12.75">
      <c r="F197" s="2"/>
    </row>
    <row r="198" spans="6:6" ht="12.75">
      <c r="F198" s="2"/>
    </row>
    <row r="199" spans="6:6" ht="12.75">
      <c r="F199" s="2"/>
    </row>
    <row r="200" spans="6:6" ht="12.75">
      <c r="F200" s="2"/>
    </row>
    <row r="201" spans="6:6" ht="12.75">
      <c r="F201" s="2"/>
    </row>
    <row r="202" spans="6:6" ht="12.75">
      <c r="F202" s="2"/>
    </row>
    <row r="203" spans="6:6" ht="12.75">
      <c r="F203" s="2"/>
    </row>
    <row r="204" spans="6:6" ht="12.75">
      <c r="F204" s="2"/>
    </row>
    <row r="205" spans="6:6" ht="12.75">
      <c r="F205" s="2"/>
    </row>
    <row r="206" spans="6:6" ht="12.75">
      <c r="F206" s="2"/>
    </row>
    <row r="207" spans="6:6" ht="12.75">
      <c r="F207" s="2"/>
    </row>
    <row r="208" spans="6:6" ht="12.75">
      <c r="F208" s="2"/>
    </row>
    <row r="209" spans="6:6" ht="12.75">
      <c r="F209" s="2"/>
    </row>
    <row r="210" spans="6:6" ht="12.75">
      <c r="F210" s="2"/>
    </row>
    <row r="211" spans="6:6" ht="12.75">
      <c r="F211" s="2"/>
    </row>
    <row r="212" spans="6:6" ht="12.75">
      <c r="F212" s="2"/>
    </row>
    <row r="213" spans="6:6" ht="12.75">
      <c r="F213" s="2"/>
    </row>
    <row r="214" spans="6:6" ht="12.75">
      <c r="F214" s="2"/>
    </row>
    <row r="215" spans="6:6" ht="12.75">
      <c r="F215" s="2"/>
    </row>
    <row r="216" spans="6:6" ht="12.75">
      <c r="F216" s="2"/>
    </row>
    <row r="217" spans="6:6" ht="12.75">
      <c r="F217" s="2"/>
    </row>
    <row r="218" spans="6:6" ht="12.75">
      <c r="F218" s="2"/>
    </row>
    <row r="219" spans="6:6" ht="12.75">
      <c r="F219" s="2"/>
    </row>
    <row r="220" spans="6:6" ht="12.75">
      <c r="F220" s="2"/>
    </row>
    <row r="221" spans="6:6" ht="12.75">
      <c r="F221" s="2"/>
    </row>
    <row r="222" spans="6:6" ht="12.75">
      <c r="F222" s="2"/>
    </row>
    <row r="223" spans="6:6" ht="12.75">
      <c r="F223" s="2"/>
    </row>
    <row r="224" spans="6:6" ht="12.75">
      <c r="F224" s="2"/>
    </row>
    <row r="225" spans="6:6" ht="12.75">
      <c r="F225" s="2"/>
    </row>
    <row r="226" spans="6:6" ht="12.75">
      <c r="F226" s="2"/>
    </row>
    <row r="227" spans="6:6" ht="12.75">
      <c r="F227" s="2"/>
    </row>
    <row r="228" spans="6:6" ht="12.75">
      <c r="F228" s="2"/>
    </row>
    <row r="229" spans="6:6" ht="12.75">
      <c r="F229" s="2"/>
    </row>
    <row r="230" spans="6:6" ht="12.75">
      <c r="F230" s="2"/>
    </row>
    <row r="231" spans="6:6" ht="12.75">
      <c r="F231" s="2"/>
    </row>
    <row r="232" spans="6:6" ht="12.75">
      <c r="F232" s="2"/>
    </row>
    <row r="233" spans="6:6" ht="12.75">
      <c r="F233" s="2"/>
    </row>
    <row r="234" spans="6:6" ht="12.75">
      <c r="F234" s="2"/>
    </row>
    <row r="235" spans="6:6" ht="12.75">
      <c r="F235" s="2"/>
    </row>
    <row r="236" spans="6:6" ht="12.75">
      <c r="F236" s="2"/>
    </row>
    <row r="237" spans="6:6" ht="12.75">
      <c r="F237" s="2"/>
    </row>
    <row r="238" spans="6:6" ht="12.75">
      <c r="F238" s="2"/>
    </row>
    <row r="239" spans="6:6" ht="12.75">
      <c r="F239" s="2"/>
    </row>
    <row r="240" spans="6:6" ht="12.75">
      <c r="F240" s="2"/>
    </row>
    <row r="241" spans="6:6" ht="12.75">
      <c r="F241" s="2"/>
    </row>
    <row r="242" spans="6:6" ht="12.75">
      <c r="F242" s="2"/>
    </row>
    <row r="243" spans="6:6" ht="12.75">
      <c r="F243" s="2"/>
    </row>
    <row r="244" spans="6:6" ht="12.75">
      <c r="F244" s="2"/>
    </row>
    <row r="245" spans="6:6" ht="12.75">
      <c r="F245" s="2"/>
    </row>
    <row r="246" spans="6:6" ht="12.75">
      <c r="F246" s="2"/>
    </row>
    <row r="247" spans="6:6" ht="12.75">
      <c r="F247" s="2"/>
    </row>
    <row r="248" spans="6:6" ht="12.75">
      <c r="F248" s="2"/>
    </row>
    <row r="249" spans="6:6" ht="12.75">
      <c r="F249" s="2"/>
    </row>
    <row r="250" spans="6:6" ht="12.75">
      <c r="F250" s="2"/>
    </row>
    <row r="251" spans="6:6" ht="12.75">
      <c r="F251" s="2"/>
    </row>
    <row r="252" spans="6:6" ht="12.75">
      <c r="F252" s="2"/>
    </row>
    <row r="253" spans="6:6" ht="12.75">
      <c r="F253" s="2"/>
    </row>
    <row r="254" spans="6:6" ht="12.75">
      <c r="F254" s="2"/>
    </row>
    <row r="255" spans="6:6" ht="12.75">
      <c r="F255" s="2"/>
    </row>
    <row r="256" spans="6:6" ht="12.75">
      <c r="F256" s="2"/>
    </row>
    <row r="257" spans="6:6" ht="12.75">
      <c r="F257" s="2"/>
    </row>
    <row r="258" spans="6:6" ht="12.75">
      <c r="F258" s="2"/>
    </row>
    <row r="259" spans="6:6" ht="12.75">
      <c r="F259" s="2"/>
    </row>
    <row r="260" spans="6:6" ht="12.75">
      <c r="F260" s="2"/>
    </row>
    <row r="261" spans="6:6" ht="12.75">
      <c r="F261" s="2"/>
    </row>
    <row r="262" spans="6:6" ht="12.75">
      <c r="F262" s="2"/>
    </row>
    <row r="263" spans="6:6" ht="12.75">
      <c r="F263" s="2"/>
    </row>
    <row r="264" spans="6:6" ht="12.75">
      <c r="F264" s="2"/>
    </row>
    <row r="265" spans="6:6" ht="12.75">
      <c r="F265" s="2"/>
    </row>
    <row r="266" spans="6:6" ht="12.75">
      <c r="F266" s="2"/>
    </row>
    <row r="267" spans="6:6" ht="12.75">
      <c r="F267" s="2"/>
    </row>
    <row r="268" spans="6:6" ht="12.75">
      <c r="F268" s="2"/>
    </row>
    <row r="269" spans="6:6" ht="12.75">
      <c r="F269" s="2"/>
    </row>
    <row r="270" spans="6:6" ht="12.75">
      <c r="F270" s="2"/>
    </row>
    <row r="271" spans="6:6" ht="12.75">
      <c r="F271" s="2"/>
    </row>
    <row r="272" spans="6:6" ht="12.75">
      <c r="F272" s="2"/>
    </row>
    <row r="273" spans="6:6" ht="12.75">
      <c r="F273" s="2"/>
    </row>
    <row r="274" spans="6:6" ht="12.75">
      <c r="F274" s="2"/>
    </row>
    <row r="275" spans="6:6" ht="12.75">
      <c r="F275" s="2"/>
    </row>
    <row r="276" spans="6:6" ht="12.75">
      <c r="F276" s="2"/>
    </row>
    <row r="277" spans="6:6" ht="12.75">
      <c r="F277" s="2"/>
    </row>
    <row r="278" spans="6:6" ht="12.75">
      <c r="F278" s="2"/>
    </row>
    <row r="279" spans="6:6" ht="12.75">
      <c r="F279" s="2"/>
    </row>
    <row r="280" spans="6:6" ht="12.75">
      <c r="F280" s="2"/>
    </row>
    <row r="281" spans="6:6" ht="12.75">
      <c r="F281" s="2"/>
    </row>
    <row r="282" spans="6:6" ht="12.75">
      <c r="F282" s="2"/>
    </row>
    <row r="283" spans="6:6" ht="12.75">
      <c r="F283" s="2"/>
    </row>
    <row r="284" spans="6:6" ht="12.75">
      <c r="F284" s="2"/>
    </row>
    <row r="285" spans="6:6" ht="12.75">
      <c r="F285" s="2"/>
    </row>
    <row r="286" spans="6:6" ht="12.75">
      <c r="F286" s="2"/>
    </row>
    <row r="287" spans="6:6" ht="12.75">
      <c r="F287" s="2"/>
    </row>
    <row r="288" spans="6:6" ht="12.75">
      <c r="F288" s="2"/>
    </row>
    <row r="289" spans="6:6" ht="12.75">
      <c r="F289" s="2"/>
    </row>
    <row r="290" spans="6:6" ht="12.75">
      <c r="F290" s="2"/>
    </row>
    <row r="291" spans="6:6" ht="12.75">
      <c r="F291" s="2"/>
    </row>
    <row r="292" spans="6:6" ht="12.75">
      <c r="F292" s="2"/>
    </row>
    <row r="293" spans="6:6" ht="12.75">
      <c r="F293" s="2"/>
    </row>
    <row r="294" spans="6:6" ht="12.75">
      <c r="F294" s="2"/>
    </row>
    <row r="295" spans="6:6" ht="12.75">
      <c r="F295" s="2"/>
    </row>
    <row r="296" spans="6:6" ht="12.75">
      <c r="F296" s="2"/>
    </row>
    <row r="297" spans="6:6" ht="12.75">
      <c r="F297" s="2"/>
    </row>
    <row r="298" spans="6:6" ht="12.75">
      <c r="F298" s="2"/>
    </row>
    <row r="299" spans="6:6" ht="12.75">
      <c r="F299" s="2"/>
    </row>
    <row r="300" spans="6:6" ht="12.75">
      <c r="F300" s="2"/>
    </row>
    <row r="301" spans="6:6" ht="12.75">
      <c r="F301" s="2"/>
    </row>
    <row r="302" spans="6:6" ht="12.75">
      <c r="F302" s="2"/>
    </row>
    <row r="303" spans="6:6" ht="12.75">
      <c r="F303" s="2"/>
    </row>
    <row r="304" spans="6:6" ht="12.75">
      <c r="F304" s="2"/>
    </row>
    <row r="305" spans="6:6" ht="12.75">
      <c r="F305" s="2"/>
    </row>
    <row r="306" spans="6:6" ht="12.75">
      <c r="F306" s="2"/>
    </row>
    <row r="307" spans="6:6" ht="12.75">
      <c r="F307" s="2"/>
    </row>
    <row r="308" spans="6:6" ht="12.75">
      <c r="F308" s="2"/>
    </row>
    <row r="309" spans="6:6" ht="12.75">
      <c r="F309" s="2"/>
    </row>
    <row r="310" spans="6:6" ht="12.75">
      <c r="F310" s="2"/>
    </row>
    <row r="311" spans="6:6" ht="12.75">
      <c r="F311" s="2"/>
    </row>
    <row r="312" spans="6:6" ht="12.75">
      <c r="F312" s="2"/>
    </row>
    <row r="313" spans="6:6" ht="12.75">
      <c r="F313" s="2"/>
    </row>
    <row r="314" spans="6:6" ht="12.75">
      <c r="F314" s="2"/>
    </row>
    <row r="315" spans="6:6" ht="12.75">
      <c r="F315" s="2"/>
    </row>
    <row r="316" spans="6:6" ht="12.75">
      <c r="F316" s="2"/>
    </row>
    <row r="317" spans="6:6" ht="12.75">
      <c r="F317" s="2"/>
    </row>
    <row r="318" spans="6:6" ht="12.75">
      <c r="F318" s="2"/>
    </row>
    <row r="319" spans="6:6" ht="12.75">
      <c r="F319" s="2"/>
    </row>
    <row r="320" spans="6:6" ht="12.75">
      <c r="F320" s="2"/>
    </row>
    <row r="321" spans="6:6" ht="12.75">
      <c r="F321" s="2"/>
    </row>
    <row r="322" spans="6:6" ht="12.75">
      <c r="F322" s="2"/>
    </row>
    <row r="323" spans="6:6" ht="12.75">
      <c r="F323" s="2"/>
    </row>
    <row r="324" spans="6:6" ht="12.75">
      <c r="F324" s="2"/>
    </row>
    <row r="325" spans="6:6" ht="12.75">
      <c r="F325" s="2"/>
    </row>
    <row r="326" spans="6:6" ht="12.75">
      <c r="F326" s="2"/>
    </row>
    <row r="327" spans="6:6" ht="12.75">
      <c r="F327" s="2"/>
    </row>
    <row r="328" spans="6:6" ht="12.75">
      <c r="F328" s="2"/>
    </row>
    <row r="329" spans="6:6" ht="12.75">
      <c r="F329" s="2"/>
    </row>
    <row r="330" spans="6:6" ht="12.75">
      <c r="F330" s="2"/>
    </row>
    <row r="331" spans="6:6" ht="12.75">
      <c r="F331" s="2"/>
    </row>
    <row r="332" spans="6:6" ht="12.75">
      <c r="F332" s="2"/>
    </row>
    <row r="333" spans="6:6" ht="12.75">
      <c r="F333" s="2"/>
    </row>
    <row r="334" spans="6:6" ht="12.75">
      <c r="F334" s="2"/>
    </row>
    <row r="335" spans="6:6" ht="12.75">
      <c r="F335" s="2"/>
    </row>
    <row r="336" spans="6:6" ht="12.75">
      <c r="F336" s="2"/>
    </row>
    <row r="337" spans="6:6" ht="12.75">
      <c r="F337" s="2"/>
    </row>
    <row r="338" spans="6:6" ht="12.75">
      <c r="F338" s="2"/>
    </row>
    <row r="339" spans="6:6" ht="12.75">
      <c r="F339" s="2"/>
    </row>
    <row r="340" spans="6:6" ht="12.75">
      <c r="F340" s="2"/>
    </row>
    <row r="341" spans="6:6" ht="12.75">
      <c r="F341" s="2"/>
    </row>
    <row r="342" spans="6:6" ht="12.75">
      <c r="F342" s="2"/>
    </row>
    <row r="343" spans="6:6" ht="12.75">
      <c r="F343" s="2"/>
    </row>
    <row r="344" spans="6:6" ht="12.75">
      <c r="F344" s="2"/>
    </row>
    <row r="345" spans="6:6" ht="12.75">
      <c r="F345" s="2"/>
    </row>
    <row r="346" spans="6:6" ht="12.75">
      <c r="F346" s="2"/>
    </row>
    <row r="347" spans="6:6" ht="12.75">
      <c r="F347" s="2"/>
    </row>
    <row r="348" spans="6:6" ht="12.75">
      <c r="F348" s="2"/>
    </row>
    <row r="349" spans="6:6" ht="12.75">
      <c r="F349" s="2"/>
    </row>
    <row r="350" spans="6:6" ht="12.75">
      <c r="F350" s="2"/>
    </row>
    <row r="351" spans="6:6" ht="12.75">
      <c r="F351" s="2"/>
    </row>
    <row r="352" spans="6:6" ht="12.75">
      <c r="F352" s="2"/>
    </row>
    <row r="353" spans="6:6" ht="12.75">
      <c r="F353" s="2"/>
    </row>
    <row r="354" spans="6:6" ht="12.75">
      <c r="F354" s="2"/>
    </row>
    <row r="355" spans="6:6" ht="12.75">
      <c r="F355" s="2"/>
    </row>
    <row r="356" spans="6:6" ht="12.75">
      <c r="F356" s="2"/>
    </row>
    <row r="357" spans="6:6" ht="12.75">
      <c r="F357" s="2"/>
    </row>
    <row r="358" spans="6:6" ht="12.75">
      <c r="F358" s="2"/>
    </row>
    <row r="359" spans="6:6" ht="12.75">
      <c r="F359" s="2"/>
    </row>
    <row r="360" spans="6:6" ht="12.75">
      <c r="F360" s="2"/>
    </row>
    <row r="361" spans="6:6" ht="12.75">
      <c r="F361" s="2"/>
    </row>
    <row r="362" spans="6:6" ht="12.75">
      <c r="F362" s="2"/>
    </row>
    <row r="363" spans="6:6" ht="12.75">
      <c r="F363" s="2"/>
    </row>
    <row r="364" spans="6:6" ht="12.75">
      <c r="F364" s="2"/>
    </row>
    <row r="365" spans="6:6" ht="12.75">
      <c r="F365" s="2"/>
    </row>
    <row r="366" spans="6:6" ht="12.75">
      <c r="F366" s="2"/>
    </row>
    <row r="367" spans="6:6" ht="12.75">
      <c r="F367" s="2"/>
    </row>
    <row r="368" spans="6:6" ht="12.75">
      <c r="F368" s="2"/>
    </row>
    <row r="369" spans="6:6" ht="12.75">
      <c r="F369" s="2"/>
    </row>
    <row r="370" spans="6:6" ht="12.75">
      <c r="F370" s="2"/>
    </row>
    <row r="371" spans="6:6" ht="12.75">
      <c r="F371" s="2"/>
    </row>
    <row r="372" spans="6:6" ht="12.75">
      <c r="F372" s="2"/>
    </row>
    <row r="373" spans="6:6" ht="12.75">
      <c r="F373" s="2"/>
    </row>
    <row r="374" spans="6:6" ht="12.75">
      <c r="F374" s="2"/>
    </row>
    <row r="375" spans="6:6" ht="12.75">
      <c r="F375" s="2"/>
    </row>
    <row r="376" spans="6:6" ht="12.75">
      <c r="F376" s="2"/>
    </row>
    <row r="377" spans="6:6" ht="12.75">
      <c r="F377" s="2"/>
    </row>
    <row r="378" spans="6:6" ht="12.75">
      <c r="F378" s="2"/>
    </row>
    <row r="379" spans="6:6" ht="12.75">
      <c r="F379" s="2"/>
    </row>
    <row r="380" spans="6:6" ht="12.75">
      <c r="F380" s="2"/>
    </row>
    <row r="381" spans="6:6" ht="12.75">
      <c r="F381" s="2"/>
    </row>
    <row r="382" spans="6:6" ht="12.75">
      <c r="F382" s="2"/>
    </row>
    <row r="383" spans="6:6" ht="12.75">
      <c r="F383" s="2"/>
    </row>
    <row r="384" spans="6:6" ht="12.75">
      <c r="F384" s="2"/>
    </row>
    <row r="385" spans="6:6" ht="12.75">
      <c r="F385" s="2"/>
    </row>
    <row r="386" spans="6:6" ht="12.75">
      <c r="F386" s="2"/>
    </row>
    <row r="387" spans="6:6" ht="12.75">
      <c r="F387" s="2"/>
    </row>
    <row r="388" spans="6:6" ht="12.75">
      <c r="F388" s="2"/>
    </row>
    <row r="389" spans="6:6" ht="12.75">
      <c r="F389" s="2"/>
    </row>
    <row r="390" spans="6:6" ht="12.75">
      <c r="F390" s="2"/>
    </row>
    <row r="391" spans="6:6" ht="12.75">
      <c r="F391" s="2"/>
    </row>
    <row r="392" spans="6:6" ht="12.75">
      <c r="F392" s="2"/>
    </row>
    <row r="393" spans="6:6" ht="12.75">
      <c r="F393" s="2"/>
    </row>
    <row r="394" spans="6:6" ht="12.75">
      <c r="F394" s="2"/>
    </row>
    <row r="395" spans="6:6" ht="12.75">
      <c r="F395" s="2"/>
    </row>
    <row r="396" spans="6:6" ht="12.75">
      <c r="F396" s="2"/>
    </row>
    <row r="397" spans="6:6" ht="12.75">
      <c r="F397" s="2"/>
    </row>
    <row r="398" spans="6:6" ht="12.75">
      <c r="F398" s="2"/>
    </row>
    <row r="399" spans="6:6" ht="12.75">
      <c r="F399" s="2"/>
    </row>
    <row r="400" spans="6:6" ht="12.75">
      <c r="F400" s="2"/>
    </row>
    <row r="401" spans="6:6" ht="12.75">
      <c r="F401" s="2"/>
    </row>
    <row r="402" spans="6:6" ht="12.75">
      <c r="F402" s="2"/>
    </row>
    <row r="403" spans="6:6" ht="12.75">
      <c r="F403" s="2"/>
    </row>
    <row r="404" spans="6:6" ht="12.75">
      <c r="F404" s="2"/>
    </row>
    <row r="405" spans="6:6" ht="12.75">
      <c r="F405" s="2"/>
    </row>
    <row r="406" spans="6:6" ht="12.75">
      <c r="F406" s="2"/>
    </row>
    <row r="407" spans="6:6" ht="12.75">
      <c r="F407" s="2"/>
    </row>
    <row r="408" spans="6:6" ht="12.75">
      <c r="F408" s="2"/>
    </row>
    <row r="409" spans="6:6" ht="12.75">
      <c r="F409" s="2"/>
    </row>
    <row r="410" spans="6:6" ht="12.75">
      <c r="F410" s="2"/>
    </row>
    <row r="411" spans="6:6" ht="12.75">
      <c r="F411" s="2"/>
    </row>
    <row r="412" spans="6:6" ht="12.75">
      <c r="F412" s="2"/>
    </row>
    <row r="413" spans="6:6" ht="12.75">
      <c r="F413" s="2"/>
    </row>
    <row r="414" spans="6:6" ht="12.75">
      <c r="F414" s="2"/>
    </row>
    <row r="415" spans="6:6" ht="12.75">
      <c r="F415" s="2"/>
    </row>
    <row r="416" spans="6:6" ht="12.75">
      <c r="F416" s="2"/>
    </row>
    <row r="417" spans="6:6" ht="12.75">
      <c r="F417" s="2"/>
    </row>
    <row r="418" spans="6:6" ht="12.75">
      <c r="F418" s="2"/>
    </row>
    <row r="419" spans="6:6" ht="12.75">
      <c r="F419" s="2"/>
    </row>
    <row r="420" spans="6:6" ht="12.75">
      <c r="F420" s="2"/>
    </row>
    <row r="421" spans="6:6" ht="12.75">
      <c r="F421" s="2"/>
    </row>
    <row r="422" spans="6:6" ht="12.75">
      <c r="F422" s="2"/>
    </row>
    <row r="423" spans="6:6" ht="12.75">
      <c r="F423" s="2"/>
    </row>
    <row r="424" spans="6:6" ht="12.75">
      <c r="F424" s="2"/>
    </row>
    <row r="425" spans="6:6" ht="12.75">
      <c r="F425" s="2"/>
    </row>
    <row r="426" spans="6:6" ht="12.75">
      <c r="F426" s="2"/>
    </row>
    <row r="427" spans="6:6" ht="12.75">
      <c r="F427" s="2"/>
    </row>
    <row r="428" spans="6:6" ht="12.75">
      <c r="F428" s="2"/>
    </row>
    <row r="429" spans="6:6" ht="12.75">
      <c r="F429" s="2"/>
    </row>
    <row r="430" spans="6:6" ht="12.75">
      <c r="F430" s="2"/>
    </row>
    <row r="431" spans="6:6" ht="12.75">
      <c r="F431" s="2"/>
    </row>
    <row r="432" spans="6:6" ht="12.75">
      <c r="F432" s="2"/>
    </row>
    <row r="433" spans="6:6" ht="12.75">
      <c r="F433" s="2"/>
    </row>
    <row r="434" spans="6:6" ht="12.75">
      <c r="F434" s="2"/>
    </row>
    <row r="435" spans="6:6" ht="12.75">
      <c r="F435" s="2"/>
    </row>
    <row r="436" spans="6:6" ht="12.75">
      <c r="F436" s="2"/>
    </row>
    <row r="437" spans="6:6" ht="12.75">
      <c r="F437" s="2"/>
    </row>
    <row r="438" spans="6:6" ht="12.75">
      <c r="F438" s="2"/>
    </row>
    <row r="439" spans="6:6" ht="12.75">
      <c r="F439" s="2"/>
    </row>
    <row r="440" spans="6:6" ht="12.75">
      <c r="F440" s="2"/>
    </row>
    <row r="441" spans="6:6" ht="12.75">
      <c r="F441" s="2"/>
    </row>
    <row r="442" spans="6:6" ht="12.75">
      <c r="F442" s="2"/>
    </row>
    <row r="443" spans="6:6" ht="12.75">
      <c r="F443" s="2"/>
    </row>
    <row r="444" spans="6:6" ht="12.75">
      <c r="F444" s="2"/>
    </row>
    <row r="445" spans="6:6" ht="12.75">
      <c r="F445" s="2"/>
    </row>
    <row r="446" spans="6:6" ht="12.75">
      <c r="F446" s="2"/>
    </row>
    <row r="447" spans="6:6" ht="12.75">
      <c r="F447" s="2"/>
    </row>
    <row r="448" spans="6:6" ht="12.75">
      <c r="F448" s="2"/>
    </row>
    <row r="449" spans="6:6" ht="12.75">
      <c r="F449" s="2"/>
    </row>
    <row r="450" spans="6:6" ht="12.75">
      <c r="F450" s="2"/>
    </row>
    <row r="451" spans="6:6" ht="12.75">
      <c r="F451" s="2"/>
    </row>
    <row r="452" spans="6:6" ht="12.75">
      <c r="F452" s="2"/>
    </row>
    <row r="453" spans="6:6" ht="12.75">
      <c r="F453" s="2"/>
    </row>
    <row r="454" spans="6:6" ht="12.75">
      <c r="F454" s="2"/>
    </row>
    <row r="455" spans="6:6" ht="12.75">
      <c r="F455" s="2"/>
    </row>
    <row r="456" spans="6:6" ht="12.75">
      <c r="F456" s="2"/>
    </row>
    <row r="457" spans="6:6" ht="12.75">
      <c r="F457" s="2"/>
    </row>
    <row r="458" spans="6:6" ht="12.75">
      <c r="F458" s="2"/>
    </row>
    <row r="459" spans="6:6" ht="12.75">
      <c r="F459" s="2"/>
    </row>
    <row r="460" spans="6:6" ht="12.75">
      <c r="F460" s="2"/>
    </row>
    <row r="461" spans="6:6" ht="12.75">
      <c r="F461" s="2"/>
    </row>
    <row r="462" spans="6:6" ht="12.75">
      <c r="F462" s="2"/>
    </row>
    <row r="463" spans="6:6" ht="12.75">
      <c r="F463" s="2"/>
    </row>
    <row r="464" spans="6:6" ht="12.75">
      <c r="F464" s="2"/>
    </row>
    <row r="465" spans="6:6" ht="12.75">
      <c r="F465" s="2"/>
    </row>
    <row r="466" spans="6:6" ht="12.75">
      <c r="F466" s="2"/>
    </row>
    <row r="467" spans="6:6" ht="12.75">
      <c r="F467" s="2"/>
    </row>
    <row r="468" spans="6:6" ht="12.75">
      <c r="F468" s="2"/>
    </row>
    <row r="469" spans="6:6" ht="12.75">
      <c r="F469" s="2"/>
    </row>
    <row r="470" spans="6:6" ht="12.75">
      <c r="F470" s="2"/>
    </row>
    <row r="471" spans="6:6" ht="12.75">
      <c r="F471" s="2"/>
    </row>
    <row r="472" spans="6:6" ht="12.75">
      <c r="F472" s="2"/>
    </row>
    <row r="473" spans="6:6" ht="12.75">
      <c r="F473" s="2"/>
    </row>
    <row r="474" spans="6:6" ht="12.75">
      <c r="F474" s="2"/>
    </row>
    <row r="475" spans="6:6" ht="12.75">
      <c r="F475" s="2"/>
    </row>
    <row r="476" spans="6:6" ht="12.75">
      <c r="F476" s="2"/>
    </row>
    <row r="477" spans="6:6" ht="12.75">
      <c r="F477" s="2"/>
    </row>
    <row r="478" spans="6:6" ht="12.75">
      <c r="F478" s="2"/>
    </row>
    <row r="479" spans="6:6" ht="12.75">
      <c r="F479" s="2"/>
    </row>
    <row r="480" spans="6:6" ht="12.75">
      <c r="F480" s="2"/>
    </row>
    <row r="481" spans="6:6" ht="12.75">
      <c r="F481" s="2"/>
    </row>
    <row r="482" spans="6:6" ht="12.75">
      <c r="F482" s="2"/>
    </row>
    <row r="483" spans="6:6" ht="12.75">
      <c r="F483" s="2"/>
    </row>
    <row r="484" spans="6:6" ht="12.75">
      <c r="F484" s="2"/>
    </row>
    <row r="485" spans="6:6" ht="12.75">
      <c r="F485" s="2"/>
    </row>
    <row r="486" spans="6:6" ht="12.75">
      <c r="F486" s="2"/>
    </row>
    <row r="487" spans="6:6" ht="12.75">
      <c r="F487" s="2"/>
    </row>
    <row r="488" spans="6:6" ht="12.75">
      <c r="F488" s="2"/>
    </row>
    <row r="489" spans="6:6" ht="12.75">
      <c r="F489" s="2"/>
    </row>
    <row r="490" spans="6:6" ht="12.75">
      <c r="F490" s="2"/>
    </row>
    <row r="491" spans="6:6" ht="12.75">
      <c r="F491" s="2"/>
    </row>
    <row r="492" spans="6:6" ht="12.75">
      <c r="F492" s="2"/>
    </row>
    <row r="493" spans="6:6" ht="12.75">
      <c r="F493" s="2"/>
    </row>
    <row r="494" spans="6:6" ht="12.75">
      <c r="F494" s="2"/>
    </row>
    <row r="495" spans="6:6" ht="12.75">
      <c r="F495" s="2"/>
    </row>
    <row r="496" spans="6:6" ht="12.75">
      <c r="F496" s="2"/>
    </row>
    <row r="497" spans="6:6" ht="12.75">
      <c r="F497" s="2"/>
    </row>
    <row r="498" spans="6:6" ht="12.75">
      <c r="F498" s="2"/>
    </row>
    <row r="499" spans="6:6" ht="12.75">
      <c r="F499" s="2"/>
    </row>
    <row r="500" spans="6:6" ht="12.75">
      <c r="F500" s="2"/>
    </row>
    <row r="501" spans="6:6" ht="12.75">
      <c r="F501" s="2"/>
    </row>
    <row r="502" spans="6:6" ht="12.75">
      <c r="F502" s="2"/>
    </row>
    <row r="503" spans="6:6" ht="12.75">
      <c r="F503" s="2"/>
    </row>
    <row r="504" spans="6:6" ht="12.75">
      <c r="F504" s="2"/>
    </row>
    <row r="505" spans="6:6" ht="12.75">
      <c r="F505" s="2"/>
    </row>
    <row r="506" spans="6:6" ht="12.75">
      <c r="F506" s="2"/>
    </row>
    <row r="507" spans="6:6" ht="12.75">
      <c r="F507" s="2"/>
    </row>
    <row r="508" spans="6:6" ht="12.75">
      <c r="F508" s="2"/>
    </row>
    <row r="509" spans="6:6" ht="12.75">
      <c r="F509" s="2"/>
    </row>
    <row r="510" spans="6:6" ht="12.75">
      <c r="F510" s="2"/>
    </row>
    <row r="511" spans="6:6" ht="12.75">
      <c r="F511" s="2"/>
    </row>
    <row r="512" spans="6:6" ht="12.75">
      <c r="F512" s="2"/>
    </row>
    <row r="513" spans="6:6" ht="12.75">
      <c r="F513" s="2"/>
    </row>
    <row r="514" spans="6:6" ht="12.75">
      <c r="F514" s="2"/>
    </row>
    <row r="515" spans="6:6" ht="12.75">
      <c r="F515" s="2"/>
    </row>
    <row r="516" spans="6:6" ht="12.75">
      <c r="F516" s="2"/>
    </row>
    <row r="517" spans="6:6" ht="12.75">
      <c r="F517" s="2"/>
    </row>
    <row r="518" spans="6:6" ht="12.75">
      <c r="F518" s="2"/>
    </row>
    <row r="519" spans="6:6" ht="12.75">
      <c r="F519" s="2"/>
    </row>
    <row r="520" spans="6:6" ht="12.75">
      <c r="F520" s="2"/>
    </row>
    <row r="521" spans="6:6" ht="12.75">
      <c r="F521" s="2"/>
    </row>
    <row r="522" spans="6:6" ht="12.75">
      <c r="F522" s="2"/>
    </row>
    <row r="523" spans="6:6" ht="12.75">
      <c r="F523" s="2"/>
    </row>
    <row r="524" spans="6:6" ht="12.75">
      <c r="F524" s="2"/>
    </row>
    <row r="525" spans="6:6" ht="12.75">
      <c r="F525" s="2"/>
    </row>
    <row r="526" spans="6:6" ht="12.75">
      <c r="F526" s="2"/>
    </row>
    <row r="527" spans="6:6" ht="12.75">
      <c r="F527" s="2"/>
    </row>
    <row r="528" spans="6:6" ht="12.75">
      <c r="F528" s="2"/>
    </row>
    <row r="529" spans="6:6" ht="12.75">
      <c r="F529" s="2"/>
    </row>
    <row r="530" spans="6:6" ht="12.75">
      <c r="F530" s="2"/>
    </row>
    <row r="531" spans="6:6" ht="12.75">
      <c r="F531" s="2"/>
    </row>
    <row r="532" spans="6:6" ht="12.75">
      <c r="F532" s="2"/>
    </row>
    <row r="533" spans="6:6" ht="12.75">
      <c r="F533" s="2"/>
    </row>
    <row r="534" spans="6:6" ht="12.75">
      <c r="F534" s="2"/>
    </row>
    <row r="535" spans="6:6" ht="12.75">
      <c r="F535" s="2"/>
    </row>
    <row r="536" spans="6:6" ht="12.75">
      <c r="F536" s="2"/>
    </row>
    <row r="537" spans="6:6" ht="12.75">
      <c r="F537" s="2"/>
    </row>
    <row r="538" spans="6:6" ht="12.75">
      <c r="F538" s="2"/>
    </row>
    <row r="539" spans="6:6" ht="12.75">
      <c r="F539" s="2"/>
    </row>
    <row r="540" spans="6:6" ht="12.75">
      <c r="F540" s="2"/>
    </row>
    <row r="541" spans="6:6" ht="12.75">
      <c r="F541" s="2"/>
    </row>
    <row r="542" spans="6:6" ht="12.75">
      <c r="F542" s="2"/>
    </row>
    <row r="543" spans="6:6" ht="12.75">
      <c r="F543" s="2"/>
    </row>
    <row r="544" spans="6:6" ht="12.75">
      <c r="F544" s="2"/>
    </row>
    <row r="545" spans="6:6" ht="12.75">
      <c r="F545" s="2"/>
    </row>
    <row r="546" spans="6:6" ht="12.75">
      <c r="F546" s="2"/>
    </row>
    <row r="547" spans="6:6" ht="12.75">
      <c r="F547" s="2"/>
    </row>
    <row r="548" spans="6:6" ht="12.75">
      <c r="F548" s="2"/>
    </row>
    <row r="549" spans="6:6" ht="12.75">
      <c r="F549" s="2"/>
    </row>
    <row r="550" spans="6:6" ht="12.75">
      <c r="F550" s="2"/>
    </row>
    <row r="551" spans="6:6" ht="12.75">
      <c r="F551" s="2"/>
    </row>
    <row r="552" spans="6:6" ht="12.75">
      <c r="F552" s="2"/>
    </row>
    <row r="553" spans="6:6" ht="12.75">
      <c r="F553" s="2"/>
    </row>
    <row r="554" spans="6:6" ht="12.75">
      <c r="F554" s="2"/>
    </row>
    <row r="555" spans="6:6" ht="12.75">
      <c r="F555" s="2"/>
    </row>
    <row r="556" spans="6:6" ht="12.75">
      <c r="F556" s="2"/>
    </row>
    <row r="557" spans="6:6" ht="12.75">
      <c r="F557" s="2"/>
    </row>
    <row r="558" spans="6:6" ht="12.75">
      <c r="F558" s="2"/>
    </row>
    <row r="559" spans="6:6" ht="12.75">
      <c r="F559" s="2"/>
    </row>
    <row r="560" spans="6:6" ht="12.75">
      <c r="F560" s="2"/>
    </row>
    <row r="561" spans="6:6" ht="12.75">
      <c r="F561" s="2"/>
    </row>
    <row r="562" spans="6:6" ht="12.75">
      <c r="F562" s="2"/>
    </row>
    <row r="563" spans="6:6" ht="12.75">
      <c r="F563" s="2"/>
    </row>
    <row r="564" spans="6:6" ht="12.75">
      <c r="F564" s="2"/>
    </row>
    <row r="565" spans="6:6" ht="12.75">
      <c r="F565" s="2"/>
    </row>
    <row r="566" spans="6:6" ht="12.75">
      <c r="F566" s="2"/>
    </row>
    <row r="567" spans="6:6" ht="12.75">
      <c r="F567" s="2"/>
    </row>
    <row r="568" spans="6:6" ht="12.75">
      <c r="F568" s="2"/>
    </row>
    <row r="569" spans="6:6" ht="12.75">
      <c r="F569" s="2"/>
    </row>
    <row r="570" spans="6:6" ht="12.75">
      <c r="F570" s="2"/>
    </row>
    <row r="571" spans="6:6" ht="12.75">
      <c r="F571" s="2"/>
    </row>
    <row r="572" spans="6:6" ht="12.75">
      <c r="F572" s="2"/>
    </row>
    <row r="573" spans="6:6" ht="12.75">
      <c r="F573" s="2"/>
    </row>
    <row r="574" spans="6:6" ht="12.75">
      <c r="F574" s="2"/>
    </row>
    <row r="575" spans="6:6" ht="12.75">
      <c r="F575" s="2"/>
    </row>
    <row r="576" spans="6:6" ht="12.75">
      <c r="F576" s="2"/>
    </row>
    <row r="577" spans="6:6" ht="12.75">
      <c r="F577" s="2"/>
    </row>
    <row r="578" spans="6:6" ht="12.75">
      <c r="F578" s="2"/>
    </row>
    <row r="579" spans="6:6" ht="12.75">
      <c r="F579" s="2"/>
    </row>
    <row r="580" spans="6:6" ht="12.75">
      <c r="F580" s="2"/>
    </row>
    <row r="581" spans="6:6" ht="12.75">
      <c r="F581" s="2"/>
    </row>
    <row r="582" spans="6:6" ht="12.75">
      <c r="F582" s="2"/>
    </row>
    <row r="583" spans="6:6" ht="12.75">
      <c r="F583" s="2"/>
    </row>
    <row r="584" spans="6:6" ht="12.75">
      <c r="F584" s="2"/>
    </row>
    <row r="585" spans="6:6" ht="12.75">
      <c r="F585" s="2"/>
    </row>
    <row r="586" spans="6:6" ht="12.75">
      <c r="F586" s="2"/>
    </row>
    <row r="587" spans="6:6" ht="12.75">
      <c r="F587" s="2"/>
    </row>
    <row r="588" spans="6:6" ht="12.75">
      <c r="F588" s="2"/>
    </row>
    <row r="589" spans="6:6" ht="12.75">
      <c r="F589" s="2"/>
    </row>
    <row r="590" spans="6:6" ht="12.75">
      <c r="F590" s="2"/>
    </row>
    <row r="591" spans="6:6" ht="12.75">
      <c r="F591" s="2"/>
    </row>
    <row r="592" spans="6:6" ht="12.75">
      <c r="F592" s="2"/>
    </row>
    <row r="593" spans="6:6" ht="12.75">
      <c r="F593" s="2"/>
    </row>
    <row r="594" spans="6:6" ht="12.75">
      <c r="F594" s="2"/>
    </row>
    <row r="595" spans="6:6" ht="12.75">
      <c r="F595" s="2"/>
    </row>
    <row r="596" spans="6:6" ht="12.75">
      <c r="F596" s="2"/>
    </row>
    <row r="597" spans="6:6" ht="12.75">
      <c r="F597" s="2"/>
    </row>
    <row r="598" spans="6:6" ht="12.75">
      <c r="F598" s="2"/>
    </row>
    <row r="599" spans="6:6" ht="12.75">
      <c r="F599" s="2"/>
    </row>
    <row r="600" spans="6:6" ht="12.75">
      <c r="F600" s="2"/>
    </row>
    <row r="601" spans="6:6" ht="12.75">
      <c r="F601" s="2"/>
    </row>
    <row r="602" spans="6:6" ht="12.75">
      <c r="F602" s="2"/>
    </row>
    <row r="603" spans="6:6" ht="12.75">
      <c r="F603" s="2"/>
    </row>
    <row r="604" spans="6:6" ht="12.75">
      <c r="F604" s="2"/>
    </row>
    <row r="605" spans="6:6" ht="12.75">
      <c r="F605" s="2"/>
    </row>
    <row r="606" spans="6:6" ht="12.75">
      <c r="F606" s="2"/>
    </row>
    <row r="607" spans="6:6" ht="12.75">
      <c r="F607" s="2"/>
    </row>
    <row r="608" spans="6:6" ht="12.75">
      <c r="F608" s="2"/>
    </row>
    <row r="609" spans="6:6" ht="12.75">
      <c r="F609" s="2"/>
    </row>
    <row r="610" spans="6:6" ht="12.75">
      <c r="F610" s="2"/>
    </row>
    <row r="611" spans="6:6" ht="12.75">
      <c r="F611" s="2"/>
    </row>
    <row r="612" spans="6:6" ht="12.75">
      <c r="F612" s="2"/>
    </row>
    <row r="613" spans="6:6" ht="12.75">
      <c r="F613" s="2"/>
    </row>
    <row r="614" spans="6:6" ht="12.75">
      <c r="F614" s="2"/>
    </row>
    <row r="615" spans="6:6" ht="12.75">
      <c r="F615" s="2"/>
    </row>
    <row r="616" spans="6:6" ht="12.75">
      <c r="F616" s="2"/>
    </row>
    <row r="617" spans="6:6" ht="12.75">
      <c r="F617" s="2"/>
    </row>
    <row r="618" spans="6:6" ht="12.75">
      <c r="F618" s="2"/>
    </row>
    <row r="619" spans="6:6" ht="12.75">
      <c r="F619" s="2"/>
    </row>
    <row r="620" spans="6:6" ht="12.75">
      <c r="F620" s="2"/>
    </row>
    <row r="621" spans="6:6" ht="12.75">
      <c r="F621" s="2"/>
    </row>
    <row r="622" spans="6:6" ht="12.75">
      <c r="F622" s="2"/>
    </row>
    <row r="623" spans="6:6" ht="12.75">
      <c r="F623" s="2"/>
    </row>
    <row r="624" spans="6:6" ht="12.75">
      <c r="F624" s="2"/>
    </row>
    <row r="625" spans="6:6" ht="12.75">
      <c r="F625" s="2"/>
    </row>
    <row r="626" spans="6:6" ht="12.75">
      <c r="F626" s="2"/>
    </row>
    <row r="627" spans="6:6" ht="12.75">
      <c r="F627" s="2"/>
    </row>
    <row r="628" spans="6:6" ht="12.75">
      <c r="F628" s="2"/>
    </row>
    <row r="629" spans="6:6" ht="12.75">
      <c r="F629" s="2"/>
    </row>
    <row r="630" spans="6:6" ht="12.75">
      <c r="F630" s="2"/>
    </row>
    <row r="631" spans="6:6" ht="12.75">
      <c r="F631" s="2"/>
    </row>
    <row r="632" spans="6:6" ht="12.75">
      <c r="F632" s="2"/>
    </row>
    <row r="633" spans="6:6" ht="12.75">
      <c r="F633" s="2"/>
    </row>
    <row r="634" spans="6:6" ht="12.75">
      <c r="F634" s="2"/>
    </row>
    <row r="635" spans="6:6" ht="12.75">
      <c r="F635" s="2"/>
    </row>
    <row r="636" spans="6:6" ht="12.75">
      <c r="F636" s="2"/>
    </row>
    <row r="637" spans="6:6" ht="12.75">
      <c r="F637" s="2"/>
    </row>
    <row r="638" spans="6:6" ht="12.75">
      <c r="F638" s="2"/>
    </row>
    <row r="639" spans="6:6" ht="12.75">
      <c r="F639" s="2"/>
    </row>
    <row r="640" spans="6:6" ht="12.75">
      <c r="F640" s="2"/>
    </row>
    <row r="641" spans="6:6" ht="12.75">
      <c r="F641" s="2"/>
    </row>
    <row r="642" spans="6:6" ht="12.75">
      <c r="F642" s="2"/>
    </row>
    <row r="643" spans="6:6" ht="12.75">
      <c r="F643" s="2"/>
    </row>
    <row r="644" spans="6:6" ht="12.75">
      <c r="F644" s="2"/>
    </row>
    <row r="645" spans="6:6" ht="12.75">
      <c r="F645" s="2"/>
    </row>
    <row r="646" spans="6:6" ht="12.75">
      <c r="F646" s="2"/>
    </row>
    <row r="647" spans="6:6" ht="12.75">
      <c r="F647" s="2"/>
    </row>
    <row r="648" spans="6:6" ht="12.75">
      <c r="F648" s="2"/>
    </row>
    <row r="649" spans="6:6" ht="12.75">
      <c r="F649" s="2"/>
    </row>
    <row r="650" spans="6:6" ht="12.75">
      <c r="F650" s="2"/>
    </row>
    <row r="651" spans="6:6" ht="12.75">
      <c r="F651" s="2"/>
    </row>
    <row r="652" spans="6:6" ht="12.75">
      <c r="F652" s="2"/>
    </row>
    <row r="653" spans="6:6" ht="12.75">
      <c r="F653" s="2"/>
    </row>
    <row r="654" spans="6:6" ht="12.75">
      <c r="F654" s="2"/>
    </row>
    <row r="655" spans="6:6" ht="12.75">
      <c r="F655" s="2"/>
    </row>
    <row r="656" spans="6:6" ht="12.75">
      <c r="F656" s="2"/>
    </row>
    <row r="657" spans="6:6" ht="12.75">
      <c r="F657" s="2"/>
    </row>
    <row r="658" spans="6:6" ht="12.75">
      <c r="F658" s="2"/>
    </row>
    <row r="659" spans="6:6" ht="12.75">
      <c r="F659" s="2"/>
    </row>
    <row r="660" spans="6:6" ht="12.75">
      <c r="F660" s="2"/>
    </row>
    <row r="661" spans="6:6" ht="12.75">
      <c r="F661" s="2"/>
    </row>
    <row r="662" spans="6:6" ht="12.75">
      <c r="F662" s="2"/>
    </row>
    <row r="663" spans="6:6" ht="12.75">
      <c r="F663" s="2"/>
    </row>
    <row r="664" spans="6:6" ht="12.75">
      <c r="F664" s="2"/>
    </row>
    <row r="665" spans="6:6" ht="12.75">
      <c r="F665" s="2"/>
    </row>
    <row r="666" spans="6:6" ht="12.75">
      <c r="F666" s="2"/>
    </row>
    <row r="667" spans="6:6" ht="12.75">
      <c r="F667" s="2"/>
    </row>
    <row r="668" spans="6:6" ht="12.75">
      <c r="F668" s="2"/>
    </row>
    <row r="669" spans="6:6" ht="12.75">
      <c r="F669" s="2"/>
    </row>
    <row r="670" spans="6:6" ht="12.75">
      <c r="F670" s="2"/>
    </row>
    <row r="671" spans="6:6" ht="12.75">
      <c r="F671" s="2"/>
    </row>
    <row r="672" spans="6:6" ht="12.75">
      <c r="F672" s="2"/>
    </row>
    <row r="673" spans="6:6" ht="12.75">
      <c r="F673" s="2"/>
    </row>
    <row r="674" spans="6:6" ht="12.75">
      <c r="F674" s="2"/>
    </row>
    <row r="675" spans="6:6" ht="12.75">
      <c r="F675" s="2"/>
    </row>
    <row r="676" spans="6:6" ht="12.75">
      <c r="F676" s="2"/>
    </row>
    <row r="677" spans="6:6" ht="12.75">
      <c r="F677" s="2"/>
    </row>
    <row r="678" spans="6:6" ht="12.75">
      <c r="F678" s="2"/>
    </row>
    <row r="679" spans="6:6" ht="12.75">
      <c r="F679" s="2"/>
    </row>
    <row r="680" spans="6:6" ht="12.75">
      <c r="F680" s="2"/>
    </row>
    <row r="681" spans="6:6" ht="12.75">
      <c r="F681" s="2"/>
    </row>
    <row r="682" spans="6:6" ht="12.75">
      <c r="F682" s="2"/>
    </row>
    <row r="683" spans="6:6" ht="12.75">
      <c r="F683" s="2"/>
    </row>
    <row r="684" spans="6:6" ht="12.75">
      <c r="F684" s="2"/>
    </row>
    <row r="685" spans="6:6" ht="12.75">
      <c r="F685" s="2"/>
    </row>
    <row r="686" spans="6:6" ht="12.75">
      <c r="F686" s="2"/>
    </row>
    <row r="687" spans="6:6" ht="12.75">
      <c r="F687" s="2"/>
    </row>
    <row r="688" spans="6:6" ht="12.75">
      <c r="F688" s="2"/>
    </row>
    <row r="689" spans="6:6" ht="12.75">
      <c r="F689" s="2"/>
    </row>
    <row r="690" spans="6:6" ht="12.75">
      <c r="F690" s="2"/>
    </row>
    <row r="691" spans="6:6" ht="12.75">
      <c r="F691" s="2"/>
    </row>
    <row r="692" spans="6:6" ht="12.75">
      <c r="F692" s="2"/>
    </row>
    <row r="693" spans="6:6" ht="12.75">
      <c r="F693" s="2"/>
    </row>
    <row r="694" spans="6:6" ht="12.75">
      <c r="F694" s="2"/>
    </row>
    <row r="695" spans="6:6" ht="12.75">
      <c r="F695" s="2"/>
    </row>
    <row r="696" spans="6:6" ht="12.75">
      <c r="F696" s="2"/>
    </row>
    <row r="697" spans="6:6" ht="12.75">
      <c r="F697" s="2"/>
    </row>
    <row r="698" spans="6:6" ht="12.75">
      <c r="F698" s="2"/>
    </row>
    <row r="699" spans="6:6" ht="12.75">
      <c r="F699" s="2"/>
    </row>
    <row r="700" spans="6:6" ht="12.75">
      <c r="F700" s="2"/>
    </row>
    <row r="701" spans="6:6" ht="12.75">
      <c r="F701" s="2"/>
    </row>
    <row r="702" spans="6:6" ht="12.75">
      <c r="F702" s="2"/>
    </row>
    <row r="703" spans="6:6" ht="12.75">
      <c r="F703" s="2"/>
    </row>
    <row r="704" spans="6:6" ht="12.75">
      <c r="F704" s="2"/>
    </row>
    <row r="705" spans="6:6" ht="12.75">
      <c r="F705" s="2"/>
    </row>
    <row r="706" spans="6:6" ht="12.75">
      <c r="F706" s="2"/>
    </row>
    <row r="707" spans="6:6" ht="12.75">
      <c r="F707" s="2"/>
    </row>
    <row r="708" spans="6:6" ht="12.75">
      <c r="F708" s="2"/>
    </row>
    <row r="709" spans="6:6" ht="12.75">
      <c r="F709" s="2"/>
    </row>
    <row r="710" spans="6:6" ht="12.75">
      <c r="F710" s="2"/>
    </row>
    <row r="711" spans="6:6" ht="12.75">
      <c r="F711" s="2"/>
    </row>
    <row r="712" spans="6:6" ht="12.75">
      <c r="F712" s="2"/>
    </row>
    <row r="713" spans="6:6" ht="12.75">
      <c r="F713" s="2"/>
    </row>
    <row r="714" spans="6:6" ht="12.75">
      <c r="F714" s="2"/>
    </row>
    <row r="715" spans="6:6" ht="12.75">
      <c r="F715" s="2"/>
    </row>
    <row r="716" spans="6:6" ht="12.75">
      <c r="F716" s="2"/>
    </row>
    <row r="717" spans="6:6" ht="12.75">
      <c r="F717" s="2"/>
    </row>
    <row r="718" spans="6:6" ht="12.75">
      <c r="F718" s="2"/>
    </row>
    <row r="719" spans="6:6" ht="12.75">
      <c r="F719" s="2"/>
    </row>
    <row r="720" spans="6:6" ht="12.75">
      <c r="F720" s="2"/>
    </row>
    <row r="721" spans="6:6" ht="12.75">
      <c r="F721" s="2"/>
    </row>
    <row r="722" spans="6:6" ht="12.75">
      <c r="F722" s="2"/>
    </row>
    <row r="723" spans="6:6" ht="12.75">
      <c r="F723" s="2"/>
    </row>
    <row r="724" spans="6:6" ht="12.75">
      <c r="F724" s="2"/>
    </row>
    <row r="725" spans="6:6" ht="12.75">
      <c r="F725" s="2"/>
    </row>
    <row r="726" spans="6:6" ht="12.75">
      <c r="F726" s="2"/>
    </row>
    <row r="727" spans="6:6" ht="12.75">
      <c r="F727" s="2"/>
    </row>
    <row r="728" spans="6:6" ht="12.75">
      <c r="F728" s="2"/>
    </row>
    <row r="729" spans="6:6" ht="12.75">
      <c r="F729" s="2"/>
    </row>
    <row r="730" spans="6:6" ht="12.75">
      <c r="F730" s="2"/>
    </row>
    <row r="731" spans="6:6" ht="12.75">
      <c r="F731" s="2"/>
    </row>
    <row r="732" spans="6:6" ht="12.75">
      <c r="F732" s="2"/>
    </row>
    <row r="733" spans="6:6" ht="12.75">
      <c r="F733" s="2"/>
    </row>
    <row r="734" spans="6:6" ht="12.75">
      <c r="F734" s="2"/>
    </row>
    <row r="735" spans="6:6" ht="12.75">
      <c r="F735" s="2"/>
    </row>
    <row r="736" spans="6:6" ht="12.75">
      <c r="F736" s="2"/>
    </row>
    <row r="737" spans="6:6" ht="12.75">
      <c r="F737" s="2"/>
    </row>
    <row r="738" spans="6:6" ht="12.75">
      <c r="F738" s="2"/>
    </row>
    <row r="739" spans="6:6" ht="12.75">
      <c r="F739" s="2"/>
    </row>
    <row r="740" spans="6:6" ht="12.75">
      <c r="F740" s="2"/>
    </row>
    <row r="741" spans="6:6" ht="12.75">
      <c r="F741" s="2"/>
    </row>
    <row r="742" spans="6:6" ht="12.75">
      <c r="F742" s="2"/>
    </row>
    <row r="743" spans="6:6" ht="12.75">
      <c r="F743" s="2"/>
    </row>
    <row r="744" spans="6:6" ht="12.75">
      <c r="F744" s="2"/>
    </row>
    <row r="745" spans="6:6" ht="12.75">
      <c r="F745" s="2"/>
    </row>
    <row r="746" spans="6:6" ht="12.75">
      <c r="F746" s="2"/>
    </row>
    <row r="747" spans="6:6" ht="12.75">
      <c r="F747" s="2"/>
    </row>
    <row r="748" spans="6:6" ht="12.75">
      <c r="F748" s="2"/>
    </row>
    <row r="749" spans="6:6" ht="12.75">
      <c r="F749" s="2"/>
    </row>
    <row r="750" spans="6:6" ht="12.75">
      <c r="F750" s="2"/>
    </row>
    <row r="751" spans="6:6" ht="12.75">
      <c r="F751" s="2"/>
    </row>
    <row r="752" spans="6:6" ht="12.75">
      <c r="F752" s="2"/>
    </row>
    <row r="753" spans="6:6" ht="12.75">
      <c r="F753" s="2"/>
    </row>
    <row r="754" spans="6:6" ht="12.75">
      <c r="F754" s="2"/>
    </row>
    <row r="755" spans="6:6" ht="12.75">
      <c r="F755" s="2"/>
    </row>
    <row r="756" spans="6:6" ht="12.75">
      <c r="F756" s="2"/>
    </row>
    <row r="757" spans="6:6" ht="12.75">
      <c r="F757" s="2"/>
    </row>
    <row r="758" spans="6:6" ht="12.75">
      <c r="F758" s="2"/>
    </row>
    <row r="759" spans="6:6" ht="12.75">
      <c r="F759" s="2"/>
    </row>
    <row r="760" spans="6:6" ht="12.75">
      <c r="F760" s="2"/>
    </row>
    <row r="761" spans="6:6" ht="12.75">
      <c r="F761" s="2"/>
    </row>
    <row r="762" spans="6:6" ht="12.75">
      <c r="F762" s="2"/>
    </row>
    <row r="763" spans="6:6" ht="12.75">
      <c r="F763" s="2"/>
    </row>
    <row r="764" spans="6:6" ht="12.75">
      <c r="F764" s="2"/>
    </row>
    <row r="765" spans="6:6" ht="12.75">
      <c r="F765" s="2"/>
    </row>
    <row r="766" spans="6:6" ht="12.75">
      <c r="F766" s="2"/>
    </row>
    <row r="767" spans="6:6" ht="12.75">
      <c r="F767" s="2"/>
    </row>
    <row r="768" spans="6:6" ht="12.75">
      <c r="F768" s="2"/>
    </row>
    <row r="769" spans="6:6" ht="12.75">
      <c r="F769" s="2"/>
    </row>
    <row r="770" spans="6:6" ht="12.75">
      <c r="F770" s="2"/>
    </row>
    <row r="771" spans="6:6" ht="12.75">
      <c r="F771" s="2"/>
    </row>
    <row r="772" spans="6:6" ht="12.75">
      <c r="F772" s="2"/>
    </row>
    <row r="773" spans="6:6" ht="12.75">
      <c r="F773" s="2"/>
    </row>
    <row r="774" spans="6:6" ht="12.75">
      <c r="F774" s="2"/>
    </row>
    <row r="775" spans="6:6" ht="12.75">
      <c r="F775" s="2"/>
    </row>
    <row r="776" spans="6:6" ht="12.75">
      <c r="F776" s="2"/>
    </row>
    <row r="777" spans="6:6" ht="12.75">
      <c r="F777" s="2"/>
    </row>
    <row r="778" spans="6:6" ht="12.75">
      <c r="F778" s="2"/>
    </row>
    <row r="779" spans="6:6" ht="12.75">
      <c r="F779" s="2"/>
    </row>
    <row r="780" spans="6:6" ht="12.75">
      <c r="F780" s="2"/>
    </row>
    <row r="781" spans="6:6" ht="12.75">
      <c r="F781" s="2"/>
    </row>
    <row r="782" spans="6:6" ht="12.75">
      <c r="F782" s="2"/>
    </row>
    <row r="783" spans="6:6" ht="12.75">
      <c r="F783" s="2"/>
    </row>
    <row r="784" spans="6:6" ht="12.75">
      <c r="F784" s="2"/>
    </row>
    <row r="785" spans="6:6" ht="12.75">
      <c r="F785" s="2"/>
    </row>
    <row r="786" spans="6:6" ht="12.75">
      <c r="F786" s="2"/>
    </row>
    <row r="787" spans="6:6" ht="12.75">
      <c r="F787" s="2"/>
    </row>
    <row r="788" spans="6:6" ht="12.75">
      <c r="F788" s="2"/>
    </row>
    <row r="789" spans="6:6" ht="12.75">
      <c r="F789" s="2"/>
    </row>
    <row r="790" spans="6:6" ht="12.75">
      <c r="F790" s="2"/>
    </row>
    <row r="791" spans="6:6" ht="12.75">
      <c r="F791" s="2"/>
    </row>
    <row r="792" spans="6:6" ht="12.75">
      <c r="F792" s="2"/>
    </row>
    <row r="793" spans="6:6" ht="12.75">
      <c r="F793" s="2"/>
    </row>
    <row r="794" spans="6:6" ht="12.75">
      <c r="F794" s="2"/>
    </row>
    <row r="795" spans="6:6" ht="12.75">
      <c r="F795" s="2"/>
    </row>
    <row r="796" spans="6:6" ht="12.75">
      <c r="F796" s="2"/>
    </row>
    <row r="797" spans="6:6" ht="12.75">
      <c r="F797" s="2"/>
    </row>
    <row r="798" spans="6:6" ht="12.75">
      <c r="F798" s="2"/>
    </row>
    <row r="799" spans="6:6" ht="12.75">
      <c r="F799" s="2"/>
    </row>
    <row r="800" spans="6:6" ht="12.75">
      <c r="F800" s="2"/>
    </row>
    <row r="801" spans="6:6" ht="12.75">
      <c r="F801" s="2"/>
    </row>
    <row r="802" spans="6:6" ht="12.75">
      <c r="F802" s="2"/>
    </row>
    <row r="803" spans="6:6" ht="12.75">
      <c r="F803" s="2"/>
    </row>
    <row r="804" spans="6:6" ht="12.75">
      <c r="F804" s="2"/>
    </row>
    <row r="805" spans="6:6" ht="12.75">
      <c r="F805" s="2"/>
    </row>
    <row r="806" spans="6:6" ht="12.75">
      <c r="F806" s="2"/>
    </row>
    <row r="807" spans="6:6" ht="12.75">
      <c r="F807" s="2"/>
    </row>
    <row r="808" spans="6:6" ht="12.75">
      <c r="F808" s="2"/>
    </row>
    <row r="809" spans="6:6" ht="12.75">
      <c r="F809" s="2"/>
    </row>
    <row r="810" spans="6:6" ht="12.75">
      <c r="F810" s="2"/>
    </row>
    <row r="811" spans="6:6" ht="12.75">
      <c r="F811" s="2"/>
    </row>
    <row r="812" spans="6:6" ht="12.75">
      <c r="F812" s="2"/>
    </row>
    <row r="813" spans="6:6" ht="12.75">
      <c r="F813" s="2"/>
    </row>
    <row r="814" spans="6:6" ht="12.75">
      <c r="F814" s="2"/>
    </row>
    <row r="815" spans="6:6" ht="12.75">
      <c r="F815" s="2"/>
    </row>
    <row r="816" spans="6:6" ht="12.75">
      <c r="F816" s="2"/>
    </row>
    <row r="817" spans="6:6" ht="12.75">
      <c r="F817" s="2"/>
    </row>
    <row r="818" spans="6:6" ht="12.75">
      <c r="F818" s="2"/>
    </row>
    <row r="819" spans="6:6" ht="12.75">
      <c r="F819" s="2"/>
    </row>
    <row r="820" spans="6:6" ht="12.75">
      <c r="F820" s="2"/>
    </row>
    <row r="821" spans="6:6" ht="12.75">
      <c r="F821" s="2"/>
    </row>
    <row r="822" spans="6:6" ht="12.75">
      <c r="F822" s="2"/>
    </row>
    <row r="823" spans="6:6" ht="12.75">
      <c r="F823" s="2"/>
    </row>
    <row r="824" spans="6:6" ht="12.75">
      <c r="F824" s="2"/>
    </row>
    <row r="825" spans="6:6" ht="12.75">
      <c r="F825" s="2"/>
    </row>
    <row r="826" spans="6:6" ht="12.75">
      <c r="F826" s="2"/>
    </row>
    <row r="827" spans="6:6" ht="12.75">
      <c r="F827" s="2"/>
    </row>
    <row r="828" spans="6:6" ht="12.75">
      <c r="F828" s="2"/>
    </row>
    <row r="829" spans="6:6" ht="12.75">
      <c r="F829" s="2"/>
    </row>
    <row r="830" spans="6:6" ht="12.75">
      <c r="F830" s="2"/>
    </row>
    <row r="831" spans="6:6" ht="12.75">
      <c r="F831" s="2"/>
    </row>
    <row r="832" spans="6:6" ht="12.75">
      <c r="F832" s="2"/>
    </row>
    <row r="833" spans="6:6" ht="12.75">
      <c r="F833" s="2"/>
    </row>
    <row r="834" spans="6:6" ht="12.75">
      <c r="F834" s="2"/>
    </row>
    <row r="835" spans="6:6" ht="12.75">
      <c r="F835" s="2"/>
    </row>
    <row r="836" spans="6:6" ht="12.75">
      <c r="F836" s="2"/>
    </row>
    <row r="837" spans="6:6" ht="12.75">
      <c r="F837" s="2"/>
    </row>
    <row r="838" spans="6:6" ht="12.75">
      <c r="F838" s="2"/>
    </row>
    <row r="839" spans="6:6" ht="12.75">
      <c r="F839" s="2"/>
    </row>
    <row r="840" spans="6:6" ht="12.75">
      <c r="F840" s="2"/>
    </row>
    <row r="841" spans="6:6" ht="12.75">
      <c r="F841" s="2"/>
    </row>
    <row r="842" spans="6:6" ht="12.75">
      <c r="F842" s="2"/>
    </row>
    <row r="843" spans="6:6" ht="12.75">
      <c r="F843" s="2"/>
    </row>
    <row r="844" spans="6:6" ht="12.75">
      <c r="F844" s="2"/>
    </row>
    <row r="845" spans="6:6" ht="12.75">
      <c r="F845" s="2"/>
    </row>
    <row r="846" spans="6:6" ht="12.75">
      <c r="F846" s="2"/>
    </row>
    <row r="847" spans="6:6" ht="12.75">
      <c r="F847" s="2"/>
    </row>
    <row r="848" spans="6:6" ht="12.75">
      <c r="F848" s="2"/>
    </row>
    <row r="849" spans="6:6" ht="12.75">
      <c r="F849" s="2"/>
    </row>
    <row r="850" spans="6:6" ht="12.75">
      <c r="F850" s="2"/>
    </row>
    <row r="851" spans="6:6" ht="12.75">
      <c r="F851" s="2"/>
    </row>
    <row r="852" spans="6:6" ht="12.75">
      <c r="F852" s="2"/>
    </row>
    <row r="853" spans="6:6" ht="12.75">
      <c r="F853" s="2"/>
    </row>
    <row r="854" spans="6:6" ht="12.75">
      <c r="F854" s="2"/>
    </row>
    <row r="855" spans="6:6" ht="12.75">
      <c r="F855" s="2"/>
    </row>
    <row r="856" spans="6:6" ht="12.75">
      <c r="F856" s="2"/>
    </row>
    <row r="857" spans="6:6" ht="12.75">
      <c r="F857" s="2"/>
    </row>
    <row r="858" spans="6:6" ht="12.75">
      <c r="F858" s="2"/>
    </row>
    <row r="859" spans="6:6" ht="12.75">
      <c r="F859" s="2"/>
    </row>
    <row r="860" spans="6:6" ht="12.75">
      <c r="F860" s="2"/>
    </row>
    <row r="861" spans="6:6" ht="12.75">
      <c r="F861" s="2"/>
    </row>
    <row r="862" spans="6:6" ht="12.75">
      <c r="F862" s="2"/>
    </row>
    <row r="863" spans="6:6" ht="12.75">
      <c r="F863" s="2"/>
    </row>
    <row r="864" spans="6:6" ht="12.75">
      <c r="F864" s="2"/>
    </row>
    <row r="865" spans="6:6" ht="12.75">
      <c r="F865" s="2"/>
    </row>
    <row r="866" spans="6:6" ht="12.75">
      <c r="F866" s="2"/>
    </row>
    <row r="867" spans="6:6" ht="12.75">
      <c r="F867" s="2"/>
    </row>
    <row r="868" spans="6:6" ht="12.75">
      <c r="F868" s="2"/>
    </row>
    <row r="869" spans="6:6" ht="12.75">
      <c r="F869" s="2"/>
    </row>
    <row r="870" spans="6:6" ht="12.75">
      <c r="F870" s="2"/>
    </row>
    <row r="871" spans="6:6" ht="12.75">
      <c r="F871" s="2"/>
    </row>
    <row r="872" spans="6:6" ht="12.75">
      <c r="F872" s="2"/>
    </row>
    <row r="873" spans="6:6" ht="12.75">
      <c r="F873" s="2"/>
    </row>
    <row r="874" spans="6:6" ht="12.75">
      <c r="F874" s="2"/>
    </row>
    <row r="875" spans="6:6" ht="12.75">
      <c r="F875" s="2"/>
    </row>
    <row r="876" spans="6:6" ht="12.75">
      <c r="F876" s="2"/>
    </row>
    <row r="877" spans="6:6" ht="12.75">
      <c r="F877" s="2"/>
    </row>
    <row r="878" spans="6:6" ht="12.75">
      <c r="F878" s="2"/>
    </row>
    <row r="879" spans="6:6" ht="12.75">
      <c r="F879" s="2"/>
    </row>
    <row r="880" spans="6:6" ht="12.75">
      <c r="F880" s="2"/>
    </row>
    <row r="881" spans="6:6" ht="12.75">
      <c r="F881" s="2"/>
    </row>
    <row r="882" spans="6:6" ht="12.75">
      <c r="F882" s="2"/>
    </row>
    <row r="883" spans="6:6" ht="12.75">
      <c r="F883" s="2"/>
    </row>
    <row r="884" spans="6:6" ht="12.75">
      <c r="F884" s="2"/>
    </row>
    <row r="885" spans="6:6" ht="12.75">
      <c r="F885" s="2"/>
    </row>
    <row r="886" spans="6:6" ht="12.75">
      <c r="F886" s="2"/>
    </row>
    <row r="887" spans="6:6" ht="12.75">
      <c r="F887" s="2"/>
    </row>
    <row r="888" spans="6:6" ht="12.75">
      <c r="F888" s="2"/>
    </row>
    <row r="889" spans="6:6" ht="12.75">
      <c r="F889" s="2"/>
    </row>
    <row r="890" spans="6:6" ht="12.75">
      <c r="F890" s="2"/>
    </row>
    <row r="891" spans="6:6" ht="12.75">
      <c r="F891" s="2"/>
    </row>
    <row r="892" spans="6:6" ht="12.75">
      <c r="F892" s="2"/>
    </row>
    <row r="893" spans="6:6" ht="12.75">
      <c r="F893" s="2"/>
    </row>
    <row r="894" spans="6:6" ht="12.75">
      <c r="F894" s="2"/>
    </row>
    <row r="895" spans="6:6" ht="12.75">
      <c r="F895" s="2"/>
    </row>
    <row r="896" spans="6:6" ht="12.75">
      <c r="F896" s="2"/>
    </row>
    <row r="897" spans="6:6" ht="12.75">
      <c r="F897" s="2"/>
    </row>
    <row r="898" spans="6:6" ht="12.75">
      <c r="F898" s="2"/>
    </row>
    <row r="899" spans="6:6" ht="12.75">
      <c r="F899" s="2"/>
    </row>
    <row r="900" spans="6:6" ht="12.75">
      <c r="F900" s="2"/>
    </row>
    <row r="901" spans="6:6" ht="12.75">
      <c r="F901" s="2"/>
    </row>
    <row r="902" spans="6:6" ht="12.75">
      <c r="F902" s="2"/>
    </row>
    <row r="903" spans="6:6" ht="12.75">
      <c r="F903" s="2"/>
    </row>
    <row r="904" spans="6:6" ht="12.75">
      <c r="F904" s="2"/>
    </row>
    <row r="905" spans="6:6" ht="12.75">
      <c r="F905" s="2"/>
    </row>
    <row r="906" spans="6:6" ht="12.75">
      <c r="F906" s="2"/>
    </row>
    <row r="907" spans="6:6" ht="12.75">
      <c r="F907" s="2"/>
    </row>
    <row r="908" spans="6:6" ht="12.75">
      <c r="F908" s="2"/>
    </row>
    <row r="909" spans="6:6" ht="12.75">
      <c r="F909" s="2"/>
    </row>
    <row r="910" spans="6:6" ht="12.75">
      <c r="F910" s="2"/>
    </row>
    <row r="911" spans="6:6" ht="12.75">
      <c r="F911" s="2"/>
    </row>
    <row r="912" spans="6:6" ht="12.75">
      <c r="F912" s="2"/>
    </row>
    <row r="913" spans="6:6" ht="12.75">
      <c r="F913" s="2"/>
    </row>
    <row r="914" spans="6:6" ht="12.75">
      <c r="F914" s="2"/>
    </row>
    <row r="915" spans="6:6" ht="12.75">
      <c r="F915" s="2"/>
    </row>
    <row r="916" spans="6:6" ht="12.75">
      <c r="F916" s="2"/>
    </row>
    <row r="917" spans="6:6" ht="12.75">
      <c r="F917" s="2"/>
    </row>
    <row r="918" spans="6:6" ht="12.75">
      <c r="F918" s="2"/>
    </row>
    <row r="919" spans="6:6" ht="12.75">
      <c r="F919" s="2"/>
    </row>
    <row r="920" spans="6:6" ht="12.75">
      <c r="F920" s="2"/>
    </row>
    <row r="921" spans="6:6" ht="12.75">
      <c r="F921" s="2"/>
    </row>
    <row r="922" spans="6:6" ht="12.75">
      <c r="F922" s="2"/>
    </row>
    <row r="923" spans="6:6" ht="12.75">
      <c r="F923" s="2"/>
    </row>
    <row r="924" spans="6:6" ht="12.75">
      <c r="F924" s="2"/>
    </row>
    <row r="925" spans="6:6" ht="12.75">
      <c r="F925" s="2"/>
    </row>
    <row r="926" spans="6:6" ht="12.75">
      <c r="F926" s="2"/>
    </row>
    <row r="927" spans="6:6" ht="12.75">
      <c r="F927" s="2"/>
    </row>
    <row r="928" spans="6:6" ht="12.75">
      <c r="F928" s="2"/>
    </row>
    <row r="929" spans="6:6" ht="12.75">
      <c r="F929" s="2"/>
    </row>
    <row r="930" spans="6:6" ht="12.75">
      <c r="F930" s="2"/>
    </row>
    <row r="931" spans="6:6" ht="12.75">
      <c r="F931" s="2"/>
    </row>
    <row r="932" spans="6:6" ht="12.75">
      <c r="F932" s="2"/>
    </row>
    <row r="933" spans="6:6" ht="12.75">
      <c r="F933" s="2"/>
    </row>
    <row r="934" spans="6:6" ht="12.75">
      <c r="F934" s="2"/>
    </row>
    <row r="935" spans="6:6" ht="12.75">
      <c r="F935" s="2"/>
    </row>
    <row r="936" spans="6:6" ht="12.75">
      <c r="F936" s="2"/>
    </row>
    <row r="937" spans="6:6" ht="12.75">
      <c r="F937" s="2"/>
    </row>
    <row r="938" spans="6:6" ht="12.75">
      <c r="F938" s="2"/>
    </row>
    <row r="939" spans="6:6" ht="12.75">
      <c r="F939" s="2"/>
    </row>
    <row r="940" spans="6:6" ht="12.75">
      <c r="F940" s="2"/>
    </row>
    <row r="941" spans="6:6" ht="12.75">
      <c r="F941" s="2"/>
    </row>
    <row r="942" spans="6:6" ht="12.75">
      <c r="F942" s="2"/>
    </row>
    <row r="943" spans="6:6" ht="12.75">
      <c r="F943" s="2"/>
    </row>
    <row r="944" spans="6:6" ht="12.75">
      <c r="F944" s="2"/>
    </row>
    <row r="945" spans="6:6" ht="12.75">
      <c r="F945" s="2"/>
    </row>
    <row r="946" spans="6:6" ht="12.75">
      <c r="F946" s="2"/>
    </row>
    <row r="947" spans="6:6" ht="12.75">
      <c r="F947" s="2"/>
    </row>
    <row r="948" spans="6:6" ht="12.75">
      <c r="F948" s="2"/>
    </row>
    <row r="949" spans="6:6" ht="12.75">
      <c r="F949" s="2"/>
    </row>
    <row r="950" spans="6:6" ht="12.75">
      <c r="F950" s="2"/>
    </row>
    <row r="951" spans="6:6" ht="12.75">
      <c r="F951" s="2"/>
    </row>
    <row r="952" spans="6:6" ht="12.75">
      <c r="F952" s="2"/>
    </row>
    <row r="953" spans="6:6" ht="12.75">
      <c r="F953" s="2"/>
    </row>
    <row r="954" spans="6:6" ht="12.75">
      <c r="F954" s="2"/>
    </row>
    <row r="955" spans="6:6" ht="12.75">
      <c r="F955" s="2"/>
    </row>
    <row r="956" spans="6:6" ht="12.75">
      <c r="F956" s="2"/>
    </row>
    <row r="957" spans="6:6" ht="12.75">
      <c r="F957" s="2"/>
    </row>
    <row r="958" spans="6:6" ht="12.75">
      <c r="F958" s="2"/>
    </row>
    <row r="959" spans="6:6" ht="12.75">
      <c r="F959" s="2"/>
    </row>
    <row r="960" spans="6:6" ht="12.75">
      <c r="F960" s="2"/>
    </row>
    <row r="961" spans="6:6" ht="12.75">
      <c r="F961" s="2"/>
    </row>
    <row r="962" spans="6:6" ht="12.75">
      <c r="F962" s="2"/>
    </row>
    <row r="963" spans="6:6" ht="12.75">
      <c r="F963" s="2"/>
    </row>
    <row r="964" spans="6:6" ht="12.75">
      <c r="F964" s="2"/>
    </row>
    <row r="965" spans="6:6" ht="12.75">
      <c r="F965" s="2"/>
    </row>
    <row r="966" spans="6:6" ht="12.75">
      <c r="F966" s="2"/>
    </row>
    <row r="967" spans="6:6" ht="12.75">
      <c r="F967" s="2"/>
    </row>
    <row r="968" spans="6:6" ht="12.75">
      <c r="F968" s="2"/>
    </row>
    <row r="969" spans="6:6" ht="12.75">
      <c r="F969" s="2"/>
    </row>
    <row r="970" spans="6:6" ht="12.75">
      <c r="F970" s="2"/>
    </row>
    <row r="971" spans="6:6" ht="12.75">
      <c r="F971" s="2"/>
    </row>
    <row r="972" spans="6:6" ht="12.75">
      <c r="F972" s="2"/>
    </row>
    <row r="973" spans="6:6" ht="12.75">
      <c r="F973" s="2"/>
    </row>
    <row r="974" spans="6:6" ht="12.75">
      <c r="F974" s="2"/>
    </row>
    <row r="975" spans="6:6" ht="12.75">
      <c r="F975" s="2"/>
    </row>
    <row r="976" spans="6:6" ht="12.75">
      <c r="F976" s="2"/>
    </row>
    <row r="977" spans="6:6" ht="12.75">
      <c r="F977" s="2"/>
    </row>
    <row r="978" spans="6:6" ht="12.75">
      <c r="F978" s="2"/>
    </row>
    <row r="979" spans="6:6" ht="12.75">
      <c r="F979" s="2"/>
    </row>
    <row r="980" spans="6:6" ht="12.75">
      <c r="F980" s="2"/>
    </row>
    <row r="981" spans="6:6" ht="12.75">
      <c r="F981" s="2"/>
    </row>
    <row r="982" spans="6:6" ht="12.75">
      <c r="F982" s="2"/>
    </row>
    <row r="983" spans="6:6" ht="12.75">
      <c r="F983" s="2"/>
    </row>
    <row r="984" spans="6:6" ht="12.75">
      <c r="F984" s="2"/>
    </row>
    <row r="985" spans="6:6" ht="12.75">
      <c r="F985" s="2"/>
    </row>
    <row r="986" spans="6:6" ht="12.75">
      <c r="F986" s="2"/>
    </row>
    <row r="987" spans="6:6" ht="12.75">
      <c r="F987" s="2"/>
    </row>
    <row r="988" spans="6:6" ht="12.75">
      <c r="F988" s="2"/>
    </row>
    <row r="989" spans="6:6" ht="12.75">
      <c r="F989" s="2"/>
    </row>
    <row r="990" spans="6:6" ht="12.75">
      <c r="F990" s="2"/>
    </row>
    <row r="991" spans="6:6" ht="12.75">
      <c r="F991" s="2"/>
    </row>
  </sheetData>
  <autoFilter ref="A4:I7"/>
  <mergeCells count="6">
    <mergeCell ref="A1:C1"/>
    <mergeCell ref="D1:I1"/>
    <mergeCell ref="A2:C2"/>
    <mergeCell ref="D2:I2"/>
    <mergeCell ref="B3:C3"/>
    <mergeCell ref="D3:I3"/>
  </mergeCells>
  <pageMargins left="0.31496062992125984" right="0.31496062992125984" top="0.74803149606299213" bottom="0.74803149606299213" header="0.31496062992125984" footer="0.31496062992125984"/>
  <pageSetup paperSize="9" scale="78" fitToHeight="0" orientation="landscape"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8"/>
  <sheetViews>
    <sheetView tabSelected="1" view="pageBreakPreview" zoomScale="85" zoomScaleNormal="100" zoomScaleSheetLayoutView="85" workbookViewId="0">
      <selection activeCell="H19" sqref="H19"/>
    </sheetView>
  </sheetViews>
  <sheetFormatPr defaultColWidth="14.42578125" defaultRowHeight="15.75" customHeight="1"/>
  <cols>
    <col min="1" max="1" width="5.140625" style="1" customWidth="1"/>
    <col min="2" max="2" width="12.28515625" style="1" bestFit="1" customWidth="1"/>
    <col min="3" max="3" width="21" style="1" bestFit="1" customWidth="1"/>
    <col min="4" max="4" width="16.42578125" style="1" customWidth="1"/>
    <col min="5" max="5" width="27.5703125" style="1" customWidth="1"/>
    <col min="6" max="6" width="46.42578125" style="1" customWidth="1"/>
    <col min="7" max="7" width="17.7109375" style="1" bestFit="1" customWidth="1"/>
    <col min="8" max="8" width="19.5703125" style="1" customWidth="1"/>
    <col min="9" max="9" width="14.28515625" style="1" customWidth="1"/>
    <col min="10" max="16384" width="14.42578125" style="1"/>
  </cols>
  <sheetData>
    <row r="1" spans="1:10" s="201" customFormat="1">
      <c r="A1" s="260" t="s">
        <v>5</v>
      </c>
      <c r="B1" s="260"/>
      <c r="C1" s="260"/>
      <c r="D1" s="261" t="s">
        <v>8</v>
      </c>
      <c r="E1" s="261"/>
      <c r="F1" s="261"/>
      <c r="G1" s="261"/>
      <c r="H1" s="261"/>
      <c r="I1" s="261"/>
    </row>
    <row r="2" spans="1:10" s="201" customFormat="1">
      <c r="A2" s="261" t="s">
        <v>6</v>
      </c>
      <c r="B2" s="261"/>
      <c r="C2" s="261"/>
      <c r="D2" s="267" t="s">
        <v>712</v>
      </c>
      <c r="E2" s="267"/>
      <c r="F2" s="267"/>
      <c r="G2" s="267"/>
      <c r="H2" s="267"/>
      <c r="I2" s="267"/>
    </row>
    <row r="3" spans="1:10" s="201" customFormat="1">
      <c r="B3" s="262"/>
      <c r="C3" s="262"/>
      <c r="D3" s="263" t="s">
        <v>715</v>
      </c>
      <c r="E3" s="263"/>
      <c r="F3" s="263"/>
      <c r="G3" s="263"/>
      <c r="H3" s="263"/>
      <c r="I3" s="263"/>
      <c r="J3" s="202"/>
    </row>
    <row r="4" spans="1:10" s="4" customFormat="1" ht="15.75" customHeight="1">
      <c r="A4" s="229" t="s">
        <v>0</v>
      </c>
      <c r="B4" s="230" t="s">
        <v>10</v>
      </c>
      <c r="C4" s="38" t="s">
        <v>18</v>
      </c>
      <c r="D4" s="229" t="s">
        <v>1</v>
      </c>
      <c r="E4" s="229" t="s">
        <v>2</v>
      </c>
      <c r="F4" s="231" t="s">
        <v>4</v>
      </c>
      <c r="G4" s="229" t="s">
        <v>3</v>
      </c>
      <c r="H4" s="229" t="s">
        <v>13</v>
      </c>
      <c r="I4" s="232" t="s">
        <v>7</v>
      </c>
    </row>
    <row r="5" spans="1:10" s="4" customFormat="1" ht="15.75" customHeight="1">
      <c r="A5" s="218"/>
      <c r="B5" s="224"/>
      <c r="C5" s="224"/>
      <c r="D5" s="225"/>
      <c r="E5" s="219"/>
      <c r="F5" s="220"/>
      <c r="G5" s="219"/>
      <c r="H5" s="92" t="s">
        <v>19</v>
      </c>
      <c r="I5" s="219"/>
    </row>
    <row r="6" spans="1:10" s="4" customFormat="1" ht="15.75" customHeight="1">
      <c r="A6" s="218"/>
      <c r="B6" s="224"/>
      <c r="C6" s="224"/>
      <c r="D6" s="225"/>
      <c r="E6" s="219"/>
      <c r="F6" s="220"/>
      <c r="G6" s="219"/>
      <c r="H6" s="219"/>
      <c r="I6" s="219"/>
    </row>
    <row r="7" spans="1:10" s="4" customFormat="1" ht="15.75" customHeight="1">
      <c r="A7" s="218"/>
      <c r="B7" s="224"/>
      <c r="C7" s="224"/>
      <c r="D7" s="225"/>
      <c r="E7" s="219"/>
      <c r="F7" s="220"/>
      <c r="G7" s="219"/>
      <c r="H7" s="219"/>
      <c r="I7" s="219"/>
    </row>
    <row r="8" spans="1:10" s="4" customFormat="1" ht="15.75" customHeight="1">
      <c r="A8" s="218"/>
      <c r="B8" s="226"/>
      <c r="C8" s="224"/>
      <c r="D8" s="227"/>
      <c r="E8" s="219"/>
      <c r="F8" s="220"/>
      <c r="G8" s="219"/>
      <c r="H8" s="219"/>
      <c r="I8" s="219"/>
    </row>
    <row r="9" spans="1:10" s="4" customFormat="1" ht="15.75" customHeight="1">
      <c r="A9" s="218"/>
      <c r="B9" s="224"/>
      <c r="C9" s="224"/>
      <c r="D9" s="225"/>
      <c r="E9" s="219"/>
      <c r="F9" s="220"/>
      <c r="G9" s="219"/>
      <c r="H9" s="219"/>
      <c r="I9" s="219"/>
    </row>
    <row r="10" spans="1:10" s="4" customFormat="1" ht="15.75" customHeight="1">
      <c r="A10" s="218"/>
      <c r="B10" s="224"/>
      <c r="C10" s="224"/>
      <c r="D10" s="225"/>
      <c r="E10" s="219"/>
      <c r="F10" s="220"/>
      <c r="G10" s="219"/>
      <c r="H10" s="219"/>
      <c r="I10" s="219"/>
    </row>
    <row r="11" spans="1:10" s="4" customFormat="1" ht="15.75" customHeight="1">
      <c r="A11" s="218"/>
      <c r="B11" s="224"/>
      <c r="C11" s="224"/>
      <c r="D11" s="225"/>
      <c r="E11" s="219"/>
      <c r="F11" s="220"/>
      <c r="G11" s="219"/>
      <c r="H11" s="219"/>
      <c r="I11" s="219"/>
    </row>
    <row r="12" spans="1:10" s="9" customFormat="1" ht="29.25" customHeight="1">
      <c r="A12" s="221"/>
      <c r="B12" s="224"/>
      <c r="C12" s="224"/>
      <c r="D12" s="225"/>
      <c r="E12" s="222"/>
      <c r="F12" s="220"/>
      <c r="G12" s="228"/>
      <c r="H12" s="233"/>
      <c r="I12" s="222"/>
    </row>
    <row r="13" spans="1:10" ht="15.75" customHeight="1">
      <c r="A13" s="228"/>
      <c r="B13" s="224"/>
      <c r="C13" s="224"/>
      <c r="D13" s="225"/>
      <c r="E13" s="228"/>
      <c r="F13" s="220"/>
      <c r="G13" s="228"/>
      <c r="H13" s="223"/>
      <c r="I13" s="223"/>
    </row>
    <row r="14" spans="1:10" ht="15.75" customHeight="1">
      <c r="A14" s="228"/>
      <c r="B14" s="224"/>
      <c r="C14" s="224"/>
      <c r="D14" s="225"/>
      <c r="E14" s="228"/>
      <c r="F14" s="220"/>
      <c r="G14" s="228"/>
      <c r="H14" s="223"/>
      <c r="I14" s="223"/>
    </row>
    <row r="15" spans="1:10" ht="15.75" customHeight="1">
      <c r="A15" s="228"/>
      <c r="B15" s="224"/>
      <c r="C15" s="224"/>
      <c r="D15" s="225"/>
      <c r="E15" s="228"/>
      <c r="F15" s="220"/>
      <c r="G15" s="228"/>
      <c r="H15" s="223"/>
      <c r="I15" s="223"/>
    </row>
    <row r="16" spans="1:10" ht="15.75" customHeight="1">
      <c r="A16" s="228"/>
      <c r="B16" s="224"/>
      <c r="C16" s="224"/>
      <c r="D16" s="225"/>
      <c r="E16" s="228"/>
      <c r="F16" s="220"/>
      <c r="G16" s="228"/>
      <c r="H16" s="223"/>
      <c r="I16" s="223"/>
    </row>
    <row r="17" spans="2:8" ht="15.75" customHeight="1">
      <c r="B17" s="215"/>
      <c r="F17" s="2"/>
    </row>
    <row r="18" spans="2:8" ht="15.75" customHeight="1">
      <c r="B18" s="62" t="s">
        <v>14</v>
      </c>
      <c r="C18" s="62"/>
      <c r="D18" s="61"/>
      <c r="E18" s="62" t="s">
        <v>9</v>
      </c>
      <c r="F18" s="11"/>
      <c r="G18" s="62" t="s">
        <v>28</v>
      </c>
    </row>
    <row r="19" spans="2:8" ht="15.75" customHeight="1">
      <c r="B19" s="116"/>
      <c r="C19" s="116"/>
      <c r="D19" s="68"/>
      <c r="E19" s="64"/>
      <c r="F19" s="11"/>
      <c r="G19" s="116" t="s">
        <v>30</v>
      </c>
    </row>
    <row r="20" spans="2:8" ht="15.75" customHeight="1">
      <c r="B20" s="61"/>
      <c r="C20" s="61"/>
      <c r="D20" s="61"/>
      <c r="E20" s="67"/>
      <c r="F20" s="61"/>
      <c r="G20" s="71"/>
      <c r="H20" s="123"/>
    </row>
    <row r="21" spans="2:8" ht="15.75" customHeight="1">
      <c r="B21" s="61"/>
      <c r="C21" s="61"/>
      <c r="D21" s="61"/>
      <c r="E21" s="61"/>
      <c r="F21" s="67"/>
      <c r="G21" s="71"/>
      <c r="H21" s="8"/>
    </row>
    <row r="22" spans="2:8" ht="15.75" customHeight="1">
      <c r="B22" s="61"/>
      <c r="C22" s="61"/>
      <c r="D22" s="61"/>
      <c r="E22" s="61"/>
      <c r="F22" s="67"/>
      <c r="G22" s="76"/>
      <c r="H22" s="8"/>
    </row>
    <row r="23" spans="2:8" ht="15.75" customHeight="1">
      <c r="B23" s="61"/>
      <c r="C23" s="61"/>
      <c r="D23" s="61"/>
      <c r="E23" s="61"/>
      <c r="F23" s="67"/>
      <c r="G23" s="89"/>
      <c r="H23" s="8"/>
    </row>
    <row r="24" spans="2:8" ht="15.75" customHeight="1">
      <c r="B24" s="215"/>
      <c r="F24" s="2"/>
    </row>
    <row r="25" spans="2:8" ht="12.75">
      <c r="B25" s="215"/>
      <c r="F25" s="2"/>
    </row>
    <row r="26" spans="2:8" ht="12.75">
      <c r="B26" s="215"/>
      <c r="F26" s="2"/>
    </row>
    <row r="27" spans="2:8" ht="12.75">
      <c r="B27" s="215"/>
      <c r="F27" s="2"/>
    </row>
    <row r="28" spans="2:8" ht="12.75">
      <c r="B28" s="215"/>
      <c r="F28" s="2"/>
    </row>
    <row r="29" spans="2:8" ht="12.75">
      <c r="B29" s="215"/>
      <c r="F29" s="2"/>
    </row>
    <row r="30" spans="2:8" ht="12.75">
      <c r="B30" s="215"/>
      <c r="F30" s="2"/>
    </row>
    <row r="31" spans="2:8" ht="12.75">
      <c r="B31" s="215"/>
      <c r="F31" s="2"/>
    </row>
    <row r="32" spans="2:8" ht="12.75">
      <c r="B32" s="215"/>
      <c r="F32" s="2"/>
    </row>
    <row r="33" spans="2:6" ht="12.75">
      <c r="B33" s="215"/>
      <c r="F33" s="2"/>
    </row>
    <row r="34" spans="2:6" ht="12.75">
      <c r="B34" s="215"/>
      <c r="F34" s="2"/>
    </row>
    <row r="35" spans="2:6" ht="12.75">
      <c r="B35" s="215"/>
      <c r="F35" s="2"/>
    </row>
    <row r="36" spans="2:6" ht="12.75">
      <c r="B36" s="215"/>
      <c r="F36" s="2"/>
    </row>
    <row r="37" spans="2:6" ht="12.75">
      <c r="B37" s="215"/>
      <c r="F37" s="2"/>
    </row>
    <row r="38" spans="2:6" ht="12.75">
      <c r="B38" s="215"/>
      <c r="F38" s="2"/>
    </row>
    <row r="39" spans="2:6" ht="12.75">
      <c r="B39" s="215"/>
      <c r="F39" s="2"/>
    </row>
    <row r="40" spans="2:6" ht="12.75">
      <c r="B40" s="215"/>
      <c r="F40" s="2"/>
    </row>
    <row r="41" spans="2:6" ht="12.75">
      <c r="B41" s="215"/>
      <c r="F41" s="2"/>
    </row>
    <row r="42" spans="2:6" ht="12.75">
      <c r="B42" s="217"/>
      <c r="F42" s="2"/>
    </row>
    <row r="43" spans="2:6" ht="12.75">
      <c r="B43" s="215"/>
      <c r="F43" s="2"/>
    </row>
    <row r="44" spans="2:6" ht="12.75">
      <c r="B44" s="215"/>
      <c r="F44" s="2"/>
    </row>
    <row r="45" spans="2:6" ht="12.75">
      <c r="B45" s="215"/>
      <c r="F45" s="2"/>
    </row>
    <row r="46" spans="2:6" ht="12.75">
      <c r="B46" s="215"/>
      <c r="F46" s="2"/>
    </row>
    <row r="47" spans="2:6" ht="12.75">
      <c r="B47" s="215"/>
      <c r="F47" s="2"/>
    </row>
    <row r="48" spans="2:6" ht="12.75">
      <c r="B48" s="215"/>
      <c r="F48" s="2"/>
    </row>
    <row r="49" spans="2:6" ht="12.75">
      <c r="B49" s="215"/>
      <c r="F49" s="2"/>
    </row>
    <row r="50" spans="2:6" ht="12.75">
      <c r="B50" s="215"/>
      <c r="F50" s="2"/>
    </row>
    <row r="51" spans="2:6" ht="12.75">
      <c r="B51" s="215"/>
      <c r="F51" s="2"/>
    </row>
    <row r="52" spans="2:6" ht="12.75">
      <c r="B52" s="215"/>
      <c r="F52" s="2"/>
    </row>
    <row r="53" spans="2:6" ht="12.75">
      <c r="B53" s="215"/>
      <c r="F53" s="2"/>
    </row>
    <row r="54" spans="2:6" ht="12.75">
      <c r="B54" s="215"/>
      <c r="F54" s="2"/>
    </row>
    <row r="55" spans="2:6" ht="12.75">
      <c r="B55" s="215"/>
      <c r="F55" s="2"/>
    </row>
    <row r="56" spans="2:6" ht="12.75">
      <c r="B56" s="215"/>
      <c r="F56" s="2"/>
    </row>
    <row r="57" spans="2:6" ht="12.75">
      <c r="B57" s="215"/>
      <c r="F57" s="2"/>
    </row>
    <row r="58" spans="2:6" ht="12.75">
      <c r="B58" s="215"/>
      <c r="F58" s="2"/>
    </row>
    <row r="59" spans="2:6" ht="12.75">
      <c r="B59" s="215"/>
      <c r="F59" s="2"/>
    </row>
    <row r="60" spans="2:6" ht="12.75">
      <c r="B60" s="215"/>
      <c r="F60" s="2"/>
    </row>
    <row r="61" spans="2:6" ht="12.75">
      <c r="B61" s="215"/>
      <c r="F61" s="2"/>
    </row>
    <row r="62" spans="2:6" ht="12.75">
      <c r="B62" s="215"/>
      <c r="F62" s="2"/>
    </row>
    <row r="63" spans="2:6" ht="12.75">
      <c r="B63" s="215"/>
      <c r="F63" s="2"/>
    </row>
    <row r="64" spans="2:6" ht="12.75">
      <c r="B64" s="215"/>
      <c r="F64" s="2"/>
    </row>
    <row r="65" spans="2:6" ht="12.75">
      <c r="B65" s="215"/>
      <c r="F65" s="2"/>
    </row>
    <row r="66" spans="2:6" ht="12.75">
      <c r="B66" s="215"/>
      <c r="F66" s="2"/>
    </row>
    <row r="67" spans="2:6" ht="12.75">
      <c r="B67" s="215"/>
      <c r="F67" s="2"/>
    </row>
    <row r="68" spans="2:6" ht="12.75">
      <c r="B68" s="215"/>
      <c r="F68" s="2"/>
    </row>
    <row r="69" spans="2:6" ht="12.75">
      <c r="B69" s="215"/>
      <c r="F69" s="2"/>
    </row>
    <row r="70" spans="2:6" ht="12.75">
      <c r="B70" s="215"/>
      <c r="F70" s="2"/>
    </row>
    <row r="71" spans="2:6" ht="12.75">
      <c r="B71" s="215"/>
      <c r="F71" s="2"/>
    </row>
    <row r="72" spans="2:6" ht="12.75">
      <c r="B72" s="215"/>
      <c r="F72" s="2"/>
    </row>
    <row r="73" spans="2:6" ht="12.75">
      <c r="B73" s="215"/>
      <c r="F73" s="2"/>
    </row>
    <row r="74" spans="2:6" ht="12.75">
      <c r="B74" s="216"/>
      <c r="F74" s="2"/>
    </row>
    <row r="75" spans="2:6" ht="12.75">
      <c r="B75" s="215"/>
      <c r="F75" s="2"/>
    </row>
    <row r="76" spans="2:6" ht="12.75">
      <c r="B76" s="215"/>
      <c r="F76" s="2"/>
    </row>
    <row r="77" spans="2:6" ht="12.75">
      <c r="B77" s="215"/>
      <c r="F77" s="2"/>
    </row>
    <row r="78" spans="2:6" ht="12.75">
      <c r="B78" s="215"/>
      <c r="F78" s="2"/>
    </row>
    <row r="79" spans="2:6" ht="12.75">
      <c r="B79" s="215"/>
      <c r="F79" s="2"/>
    </row>
    <row r="80" spans="2:6" ht="12.75">
      <c r="B80" s="215"/>
      <c r="F80" s="2"/>
    </row>
    <row r="81" spans="2:6" ht="12.75">
      <c r="B81" s="215"/>
      <c r="F81" s="2"/>
    </row>
    <row r="82" spans="2:6" ht="12.75">
      <c r="B82" s="215"/>
      <c r="F82" s="2"/>
    </row>
    <row r="83" spans="2:6" ht="12.75">
      <c r="B83" s="215"/>
      <c r="F83" s="2"/>
    </row>
    <row r="84" spans="2:6" ht="12.75">
      <c r="B84" s="215"/>
      <c r="F84" s="2"/>
    </row>
    <row r="85" spans="2:6" ht="12.75">
      <c r="B85" s="215"/>
      <c r="F85" s="2"/>
    </row>
    <row r="86" spans="2:6" ht="12.75">
      <c r="B86" s="215"/>
      <c r="F86" s="2"/>
    </row>
    <row r="87" spans="2:6" ht="12.75">
      <c r="B87" s="215"/>
      <c r="F87" s="2"/>
    </row>
    <row r="88" spans="2:6" ht="12.75">
      <c r="B88" s="215"/>
      <c r="F88" s="2"/>
    </row>
    <row r="89" spans="2:6" ht="12.75">
      <c r="B89" s="215"/>
      <c r="F89" s="2"/>
    </row>
    <row r="90" spans="2:6" ht="12.75">
      <c r="B90" s="215"/>
      <c r="F90" s="2"/>
    </row>
    <row r="91" spans="2:6" ht="12.75">
      <c r="B91" s="215"/>
      <c r="F91" s="2"/>
    </row>
    <row r="92" spans="2:6" ht="12.75">
      <c r="B92" s="215"/>
      <c r="F92" s="2"/>
    </row>
    <row r="93" spans="2:6" ht="12.75">
      <c r="B93" s="215"/>
      <c r="F93" s="2"/>
    </row>
    <row r="94" spans="2:6" ht="12.75">
      <c r="B94" s="215"/>
      <c r="F94" s="2"/>
    </row>
    <row r="95" spans="2:6" ht="12.75">
      <c r="B95" s="215"/>
      <c r="F95" s="2"/>
    </row>
    <row r="96" spans="2:6" ht="12.75">
      <c r="B96" s="215"/>
      <c r="F96" s="2"/>
    </row>
    <row r="97" spans="2:6" ht="12.75">
      <c r="B97" s="215"/>
      <c r="F97" s="2"/>
    </row>
    <row r="98" spans="2:6" ht="12.75">
      <c r="B98" s="215"/>
      <c r="F98" s="2"/>
    </row>
    <row r="99" spans="2:6" ht="12.75">
      <c r="B99" s="215"/>
      <c r="F99" s="2"/>
    </row>
    <row r="100" spans="2:6" ht="12.75">
      <c r="B100" s="215"/>
      <c r="F100" s="2"/>
    </row>
    <row r="101" spans="2:6" ht="12.75">
      <c r="B101" s="215"/>
      <c r="F101" s="2"/>
    </row>
    <row r="102" spans="2:6" ht="12.75">
      <c r="B102" s="215"/>
      <c r="F102" s="2"/>
    </row>
    <row r="103" spans="2:6" ht="12.75">
      <c r="B103" s="215"/>
      <c r="F103" s="2"/>
    </row>
    <row r="104" spans="2:6" ht="12.75">
      <c r="B104" s="215"/>
      <c r="F104" s="2"/>
    </row>
    <row r="105" spans="2:6" ht="12.75">
      <c r="B105" s="215"/>
      <c r="F105" s="2"/>
    </row>
    <row r="106" spans="2:6" ht="12.75">
      <c r="B106" s="215"/>
      <c r="F106" s="2"/>
    </row>
    <row r="107" spans="2:6" ht="12.75">
      <c r="B107" s="215"/>
      <c r="F107" s="2"/>
    </row>
    <row r="108" spans="2:6" ht="12.75">
      <c r="B108" s="215"/>
      <c r="F108" s="2"/>
    </row>
    <row r="109" spans="2:6" ht="12.75">
      <c r="B109" s="215"/>
      <c r="F109" s="2"/>
    </row>
    <row r="110" spans="2:6" ht="12.75">
      <c r="B110" s="215"/>
      <c r="F110" s="2"/>
    </row>
    <row r="111" spans="2:6" ht="12.75">
      <c r="B111" s="215"/>
      <c r="F111" s="2"/>
    </row>
    <row r="112" spans="2:6" ht="12.75">
      <c r="B112" s="215"/>
      <c r="F112" s="2"/>
    </row>
    <row r="113" spans="2:6" ht="12.75">
      <c r="B113" s="215"/>
      <c r="F113" s="2"/>
    </row>
    <row r="114" spans="2:6" ht="12.75">
      <c r="B114" s="215"/>
      <c r="F114" s="2"/>
    </row>
    <row r="115" spans="2:6" ht="12.75">
      <c r="B115" s="215"/>
      <c r="F115" s="2"/>
    </row>
    <row r="116" spans="2:6" ht="12.75">
      <c r="B116" s="215"/>
      <c r="F116" s="2"/>
    </row>
    <row r="117" spans="2:6" ht="12.75">
      <c r="B117" s="215"/>
      <c r="F117" s="2"/>
    </row>
    <row r="118" spans="2:6" ht="12.75">
      <c r="B118" s="215"/>
      <c r="F118" s="2"/>
    </row>
    <row r="119" spans="2:6" ht="12.75">
      <c r="B119" s="215"/>
      <c r="F119" s="2"/>
    </row>
    <row r="120" spans="2:6" ht="12.75">
      <c r="B120" s="215"/>
      <c r="F120" s="2"/>
    </row>
    <row r="121" spans="2:6" ht="12.75">
      <c r="B121" s="215"/>
      <c r="F121" s="2"/>
    </row>
    <row r="122" spans="2:6" ht="12.75">
      <c r="B122" s="215"/>
      <c r="F122" s="2"/>
    </row>
    <row r="123" spans="2:6" ht="12.75">
      <c r="B123" s="215"/>
      <c r="F123" s="2"/>
    </row>
    <row r="124" spans="2:6" ht="12.75">
      <c r="B124" s="215"/>
      <c r="F124" s="2"/>
    </row>
    <row r="125" spans="2:6" ht="12.75">
      <c r="B125" s="215"/>
      <c r="F125" s="2"/>
    </row>
    <row r="126" spans="2:6" ht="12.75">
      <c r="F126" s="2"/>
    </row>
    <row r="127" spans="2:6" ht="12.75">
      <c r="F127" s="2"/>
    </row>
    <row r="128" spans="2:6" ht="12.75">
      <c r="F128" s="2"/>
    </row>
    <row r="129" spans="6:6" ht="12.75">
      <c r="F129" s="2"/>
    </row>
    <row r="130" spans="6:6" ht="12.75">
      <c r="F130" s="2"/>
    </row>
    <row r="131" spans="6:6" ht="12.75">
      <c r="F131" s="2"/>
    </row>
    <row r="132" spans="6:6" ht="12.75">
      <c r="F132" s="2"/>
    </row>
    <row r="133" spans="6:6" ht="12.75">
      <c r="F133" s="2"/>
    </row>
    <row r="134" spans="6:6" ht="12.75">
      <c r="F134" s="2"/>
    </row>
    <row r="135" spans="6:6" ht="12.75">
      <c r="F135" s="2"/>
    </row>
    <row r="136" spans="6:6" ht="12.75">
      <c r="F136" s="2"/>
    </row>
    <row r="137" spans="6:6" ht="12.75">
      <c r="F137" s="2"/>
    </row>
    <row r="138" spans="6:6" ht="12.75">
      <c r="F138" s="2"/>
    </row>
    <row r="139" spans="6:6" ht="12.75">
      <c r="F139" s="2"/>
    </row>
    <row r="140" spans="6:6" ht="12.75">
      <c r="F140" s="2"/>
    </row>
    <row r="141" spans="6:6" ht="12.75">
      <c r="F141" s="2"/>
    </row>
    <row r="142" spans="6:6" ht="12.75">
      <c r="F142" s="2"/>
    </row>
    <row r="143" spans="6:6" ht="12.75">
      <c r="F143" s="2"/>
    </row>
    <row r="144" spans="6:6" ht="12.75">
      <c r="F144" s="2"/>
    </row>
    <row r="145" spans="6:6" ht="12.75">
      <c r="F145" s="2"/>
    </row>
    <row r="146" spans="6:6" ht="12.75">
      <c r="F146" s="2"/>
    </row>
    <row r="147" spans="6:6" ht="12.75">
      <c r="F147" s="2"/>
    </row>
    <row r="148" spans="6:6" ht="12.75">
      <c r="F148" s="2"/>
    </row>
    <row r="149" spans="6:6" ht="12.75">
      <c r="F149" s="2"/>
    </row>
    <row r="150" spans="6:6" ht="12.75">
      <c r="F150" s="2"/>
    </row>
    <row r="151" spans="6:6" ht="12.75">
      <c r="F151" s="2"/>
    </row>
    <row r="152" spans="6:6" ht="12.75">
      <c r="F152" s="2"/>
    </row>
    <row r="153" spans="6:6" ht="12.75">
      <c r="F153" s="2"/>
    </row>
    <row r="154" spans="6:6" ht="12.75">
      <c r="F154" s="2"/>
    </row>
    <row r="155" spans="6:6" ht="12.75">
      <c r="F155" s="2"/>
    </row>
    <row r="156" spans="6:6" ht="12.75">
      <c r="F156" s="2"/>
    </row>
    <row r="157" spans="6:6" ht="12.75">
      <c r="F157" s="2"/>
    </row>
    <row r="158" spans="6:6" ht="12.75">
      <c r="F158" s="2"/>
    </row>
    <row r="159" spans="6:6" ht="12.75">
      <c r="F159" s="2"/>
    </row>
    <row r="160" spans="6:6" ht="12.75">
      <c r="F160" s="2"/>
    </row>
    <row r="161" spans="6:6" ht="12.75">
      <c r="F161" s="2"/>
    </row>
    <row r="162" spans="6:6" ht="12.75">
      <c r="F162" s="2"/>
    </row>
    <row r="163" spans="6:6" ht="12.75">
      <c r="F163" s="2"/>
    </row>
    <row r="164" spans="6:6" ht="12.75">
      <c r="F164" s="2"/>
    </row>
    <row r="165" spans="6:6" ht="12.75">
      <c r="F165" s="2"/>
    </row>
    <row r="166" spans="6:6" ht="12.75">
      <c r="F166" s="2"/>
    </row>
    <row r="167" spans="6:6" ht="12.75">
      <c r="F167" s="2"/>
    </row>
    <row r="168" spans="6:6" ht="12.75">
      <c r="F168" s="2"/>
    </row>
    <row r="169" spans="6:6" ht="12.75">
      <c r="F169" s="2"/>
    </row>
    <row r="170" spans="6:6" ht="12.75">
      <c r="F170" s="2"/>
    </row>
    <row r="171" spans="6:6" ht="12.75">
      <c r="F171" s="2"/>
    </row>
    <row r="172" spans="6:6" ht="12.75">
      <c r="F172" s="2"/>
    </row>
    <row r="173" spans="6:6" ht="12.75">
      <c r="F173" s="2"/>
    </row>
    <row r="174" spans="6:6" ht="12.75">
      <c r="F174" s="2"/>
    </row>
    <row r="175" spans="6:6" ht="12.75">
      <c r="F175" s="2"/>
    </row>
    <row r="176" spans="6:6" ht="12.75">
      <c r="F176" s="2"/>
    </row>
    <row r="177" spans="6:6" ht="12.75">
      <c r="F177" s="2"/>
    </row>
    <row r="178" spans="6:6" ht="12.75">
      <c r="F178" s="2"/>
    </row>
    <row r="179" spans="6:6" ht="12.75">
      <c r="F179" s="2"/>
    </row>
    <row r="180" spans="6:6" ht="12.75">
      <c r="F180" s="2"/>
    </row>
    <row r="181" spans="6:6" ht="12.75">
      <c r="F181" s="2"/>
    </row>
    <row r="182" spans="6:6" ht="12.75">
      <c r="F182" s="2"/>
    </row>
    <row r="183" spans="6:6" ht="12.75">
      <c r="F183" s="2"/>
    </row>
    <row r="184" spans="6:6" ht="12.75">
      <c r="F184" s="2"/>
    </row>
    <row r="185" spans="6:6" ht="12.75">
      <c r="F185" s="2"/>
    </row>
    <row r="186" spans="6:6" ht="12.75">
      <c r="F186" s="2"/>
    </row>
    <row r="187" spans="6:6" ht="12.75">
      <c r="F187" s="2"/>
    </row>
    <row r="188" spans="6:6" ht="12.75">
      <c r="F188" s="2"/>
    </row>
    <row r="189" spans="6:6" ht="12.75">
      <c r="F189" s="2"/>
    </row>
    <row r="190" spans="6:6" ht="12.75">
      <c r="F190" s="2"/>
    </row>
    <row r="191" spans="6:6" ht="12.75">
      <c r="F191" s="2"/>
    </row>
    <row r="192" spans="6:6" ht="12.75">
      <c r="F192" s="2"/>
    </row>
    <row r="193" spans="6:6" ht="12.75">
      <c r="F193" s="2"/>
    </row>
    <row r="194" spans="6:6" ht="12.75">
      <c r="F194" s="2"/>
    </row>
    <row r="195" spans="6:6" ht="12.75">
      <c r="F195" s="2"/>
    </row>
    <row r="196" spans="6:6" ht="12.75">
      <c r="F196" s="2"/>
    </row>
    <row r="197" spans="6:6" ht="12.75">
      <c r="F197" s="2"/>
    </row>
    <row r="198" spans="6:6" ht="12.75">
      <c r="F198" s="2"/>
    </row>
    <row r="199" spans="6:6" ht="12.75">
      <c r="F199" s="2"/>
    </row>
    <row r="200" spans="6:6" ht="12.75">
      <c r="F200" s="2"/>
    </row>
    <row r="201" spans="6:6" ht="12.75">
      <c r="F201" s="2"/>
    </row>
    <row r="202" spans="6:6" ht="12.75">
      <c r="F202" s="2"/>
    </row>
    <row r="203" spans="6:6" ht="12.75">
      <c r="F203" s="2"/>
    </row>
    <row r="204" spans="6:6" ht="12.75">
      <c r="F204" s="2"/>
    </row>
    <row r="205" spans="6:6" ht="12.75">
      <c r="F205" s="2"/>
    </row>
    <row r="206" spans="6:6" ht="12.75">
      <c r="F206" s="2"/>
    </row>
    <row r="207" spans="6:6" ht="12.75">
      <c r="F207" s="2"/>
    </row>
    <row r="208" spans="6:6" ht="12.75">
      <c r="F208" s="2"/>
    </row>
    <row r="209" spans="6:6" ht="12.75">
      <c r="F209" s="2"/>
    </row>
    <row r="210" spans="6:6" ht="12.75">
      <c r="F210" s="2"/>
    </row>
    <row r="211" spans="6:6" ht="12.75">
      <c r="F211" s="2"/>
    </row>
    <row r="212" spans="6:6" ht="12.75">
      <c r="F212" s="2"/>
    </row>
    <row r="213" spans="6:6" ht="12.75">
      <c r="F213" s="2"/>
    </row>
    <row r="214" spans="6:6" ht="12.75">
      <c r="F214" s="2"/>
    </row>
    <row r="215" spans="6:6" ht="12.75">
      <c r="F215" s="2"/>
    </row>
    <row r="216" spans="6:6" ht="12.75">
      <c r="F216" s="2"/>
    </row>
    <row r="217" spans="6:6" ht="12.75">
      <c r="F217" s="2"/>
    </row>
    <row r="218" spans="6:6" ht="12.75">
      <c r="F218" s="2"/>
    </row>
    <row r="219" spans="6:6" ht="12.75">
      <c r="F219" s="2"/>
    </row>
    <row r="220" spans="6:6" ht="12.75">
      <c r="F220" s="2"/>
    </row>
    <row r="221" spans="6:6" ht="12.75">
      <c r="F221" s="2"/>
    </row>
    <row r="222" spans="6:6" ht="12.75">
      <c r="F222" s="2"/>
    </row>
    <row r="223" spans="6:6" ht="12.75">
      <c r="F223" s="2"/>
    </row>
    <row r="224" spans="6:6" ht="12.75">
      <c r="F224" s="2"/>
    </row>
    <row r="225" spans="6:6" ht="12.75">
      <c r="F225" s="2"/>
    </row>
    <row r="226" spans="6:6" ht="12.75">
      <c r="F226" s="2"/>
    </row>
    <row r="227" spans="6:6" ht="12.75">
      <c r="F227" s="2"/>
    </row>
    <row r="228" spans="6:6" ht="12.75">
      <c r="F228" s="2"/>
    </row>
    <row r="229" spans="6:6" ht="12.75">
      <c r="F229" s="2"/>
    </row>
    <row r="230" spans="6:6" ht="12.75">
      <c r="F230" s="2"/>
    </row>
    <row r="231" spans="6:6" ht="12.75">
      <c r="F231" s="2"/>
    </row>
    <row r="232" spans="6:6" ht="12.75">
      <c r="F232" s="2"/>
    </row>
    <row r="233" spans="6:6" ht="12.75">
      <c r="F233" s="2"/>
    </row>
    <row r="234" spans="6:6" ht="12.75">
      <c r="F234" s="2"/>
    </row>
    <row r="235" spans="6:6" ht="12.75">
      <c r="F235" s="2"/>
    </row>
    <row r="236" spans="6:6" ht="12.75">
      <c r="F236" s="2"/>
    </row>
    <row r="237" spans="6:6" ht="12.75">
      <c r="F237" s="2"/>
    </row>
    <row r="238" spans="6:6" ht="12.75">
      <c r="F238" s="2"/>
    </row>
    <row r="239" spans="6:6" ht="12.75">
      <c r="F239" s="2"/>
    </row>
    <row r="240" spans="6:6" ht="12.75">
      <c r="F240" s="2"/>
    </row>
    <row r="241" spans="6:6" ht="12.75">
      <c r="F241" s="2"/>
    </row>
    <row r="242" spans="6:6" ht="12.75">
      <c r="F242" s="2"/>
    </row>
    <row r="243" spans="6:6" ht="12.75">
      <c r="F243" s="2"/>
    </row>
    <row r="244" spans="6:6" ht="12.75">
      <c r="F244" s="2"/>
    </row>
    <row r="245" spans="6:6" ht="12.75">
      <c r="F245" s="2"/>
    </row>
    <row r="246" spans="6:6" ht="12.75">
      <c r="F246" s="2"/>
    </row>
    <row r="247" spans="6:6" ht="12.75">
      <c r="F247" s="2"/>
    </row>
    <row r="248" spans="6:6" ht="12.75">
      <c r="F248" s="2"/>
    </row>
    <row r="249" spans="6:6" ht="12.75">
      <c r="F249" s="2"/>
    </row>
    <row r="250" spans="6:6" ht="12.75">
      <c r="F250" s="2"/>
    </row>
    <row r="251" spans="6:6" ht="12.75">
      <c r="F251" s="2"/>
    </row>
    <row r="252" spans="6:6" ht="12.75">
      <c r="F252" s="2"/>
    </row>
    <row r="253" spans="6:6" ht="12.75">
      <c r="F253" s="2"/>
    </row>
    <row r="254" spans="6:6" ht="12.75">
      <c r="F254" s="2"/>
    </row>
    <row r="255" spans="6:6" ht="12.75">
      <c r="F255" s="2"/>
    </row>
    <row r="256" spans="6:6" ht="12.75">
      <c r="F256" s="2"/>
    </row>
    <row r="257" spans="6:6" ht="12.75">
      <c r="F257" s="2"/>
    </row>
    <row r="258" spans="6:6" ht="12.75">
      <c r="F258" s="2"/>
    </row>
    <row r="259" spans="6:6" ht="12.75">
      <c r="F259" s="2"/>
    </row>
    <row r="260" spans="6:6" ht="12.75">
      <c r="F260" s="2"/>
    </row>
    <row r="261" spans="6:6" ht="12.75">
      <c r="F261" s="2"/>
    </row>
    <row r="262" spans="6:6" ht="12.75">
      <c r="F262" s="2"/>
    </row>
    <row r="263" spans="6:6" ht="12.75">
      <c r="F263" s="2"/>
    </row>
    <row r="264" spans="6:6" ht="12.75">
      <c r="F264" s="2"/>
    </row>
    <row r="265" spans="6:6" ht="12.75">
      <c r="F265" s="2"/>
    </row>
    <row r="266" spans="6:6" ht="12.75">
      <c r="F266" s="2"/>
    </row>
    <row r="267" spans="6:6" ht="12.75">
      <c r="F267" s="2"/>
    </row>
    <row r="268" spans="6:6" ht="12.75">
      <c r="F268" s="2"/>
    </row>
    <row r="269" spans="6:6" ht="12.75">
      <c r="F269" s="2"/>
    </row>
    <row r="270" spans="6:6" ht="12.75">
      <c r="F270" s="2"/>
    </row>
    <row r="271" spans="6:6" ht="12.75">
      <c r="F271" s="2"/>
    </row>
    <row r="272" spans="6:6" ht="12.75">
      <c r="F272" s="2"/>
    </row>
    <row r="273" spans="6:6" ht="12.75">
      <c r="F273" s="2"/>
    </row>
    <row r="274" spans="6:6" ht="12.75">
      <c r="F274" s="2"/>
    </row>
    <row r="275" spans="6:6" ht="12.75">
      <c r="F275" s="2"/>
    </row>
    <row r="276" spans="6:6" ht="12.75">
      <c r="F276" s="2"/>
    </row>
    <row r="277" spans="6:6" ht="12.75">
      <c r="F277" s="2"/>
    </row>
    <row r="278" spans="6:6" ht="12.75">
      <c r="F278" s="2"/>
    </row>
    <row r="279" spans="6:6" ht="12.75">
      <c r="F279" s="2"/>
    </row>
    <row r="280" spans="6:6" ht="12.75">
      <c r="F280" s="2"/>
    </row>
    <row r="281" spans="6:6" ht="12.75">
      <c r="F281" s="2"/>
    </row>
    <row r="282" spans="6:6" ht="12.75">
      <c r="F282" s="2"/>
    </row>
    <row r="283" spans="6:6" ht="12.75">
      <c r="F283" s="2"/>
    </row>
    <row r="284" spans="6:6" ht="12.75">
      <c r="F284" s="2"/>
    </row>
    <row r="285" spans="6:6" ht="12.75">
      <c r="F285" s="2"/>
    </row>
    <row r="286" spans="6:6" ht="12.75">
      <c r="F286" s="2"/>
    </row>
    <row r="287" spans="6:6" ht="12.75">
      <c r="F287" s="2"/>
    </row>
    <row r="288" spans="6:6" ht="12.75">
      <c r="F288" s="2"/>
    </row>
    <row r="289" spans="6:6" ht="12.75">
      <c r="F289" s="2"/>
    </row>
    <row r="290" spans="6:6" ht="12.75">
      <c r="F290" s="2"/>
    </row>
    <row r="291" spans="6:6" ht="12.75">
      <c r="F291" s="2"/>
    </row>
    <row r="292" spans="6:6" ht="12.75">
      <c r="F292" s="2"/>
    </row>
    <row r="293" spans="6:6" ht="12.75">
      <c r="F293" s="2"/>
    </row>
    <row r="294" spans="6:6" ht="12.75">
      <c r="F294" s="2"/>
    </row>
    <row r="295" spans="6:6" ht="12.75">
      <c r="F295" s="2"/>
    </row>
    <row r="296" spans="6:6" ht="12.75">
      <c r="F296" s="2"/>
    </row>
    <row r="297" spans="6:6" ht="12.75">
      <c r="F297" s="2"/>
    </row>
    <row r="298" spans="6:6" ht="12.75">
      <c r="F298" s="2"/>
    </row>
    <row r="299" spans="6:6" ht="12.75">
      <c r="F299" s="2"/>
    </row>
    <row r="300" spans="6:6" ht="12.75">
      <c r="F300" s="2"/>
    </row>
    <row r="301" spans="6:6" ht="12.75">
      <c r="F301" s="2"/>
    </row>
    <row r="302" spans="6:6" ht="12.75">
      <c r="F302" s="2"/>
    </row>
    <row r="303" spans="6:6" ht="12.75">
      <c r="F303" s="2"/>
    </row>
    <row r="304" spans="6:6" ht="12.75">
      <c r="F304" s="2"/>
    </row>
    <row r="305" spans="6:6" ht="12.75">
      <c r="F305" s="2"/>
    </row>
    <row r="306" spans="6:6" ht="12.75">
      <c r="F306" s="2"/>
    </row>
    <row r="307" spans="6:6" ht="12.75">
      <c r="F307" s="2"/>
    </row>
    <row r="308" spans="6:6" ht="12.75">
      <c r="F308" s="2"/>
    </row>
    <row r="309" spans="6:6" ht="12.75">
      <c r="F309" s="2"/>
    </row>
    <row r="310" spans="6:6" ht="12.75">
      <c r="F310" s="2"/>
    </row>
    <row r="311" spans="6:6" ht="12.75">
      <c r="F311" s="2"/>
    </row>
    <row r="312" spans="6:6" ht="12.75">
      <c r="F312" s="2"/>
    </row>
    <row r="313" spans="6:6" ht="12.75">
      <c r="F313" s="2"/>
    </row>
    <row r="314" spans="6:6" ht="12.75">
      <c r="F314" s="2"/>
    </row>
    <row r="315" spans="6:6" ht="12.75">
      <c r="F315" s="2"/>
    </row>
    <row r="316" spans="6:6" ht="12.75">
      <c r="F316" s="2"/>
    </row>
    <row r="317" spans="6:6" ht="12.75">
      <c r="F317" s="2"/>
    </row>
    <row r="318" spans="6:6" ht="12.75">
      <c r="F318" s="2"/>
    </row>
    <row r="319" spans="6:6" ht="12.75">
      <c r="F319" s="2"/>
    </row>
    <row r="320" spans="6:6" ht="12.75">
      <c r="F320" s="2"/>
    </row>
    <row r="321" spans="6:6" ht="12.75">
      <c r="F321" s="2"/>
    </row>
    <row r="322" spans="6:6" ht="12.75">
      <c r="F322" s="2"/>
    </row>
    <row r="323" spans="6:6" ht="12.75">
      <c r="F323" s="2"/>
    </row>
    <row r="324" spans="6:6" ht="12.75">
      <c r="F324" s="2"/>
    </row>
    <row r="325" spans="6:6" ht="12.75">
      <c r="F325" s="2"/>
    </row>
    <row r="326" spans="6:6" ht="12.75">
      <c r="F326" s="2"/>
    </row>
    <row r="327" spans="6:6" ht="12.75">
      <c r="F327" s="2"/>
    </row>
    <row r="328" spans="6:6" ht="12.75">
      <c r="F328" s="2"/>
    </row>
    <row r="329" spans="6:6" ht="12.75">
      <c r="F329" s="2"/>
    </row>
    <row r="330" spans="6:6" ht="12.75">
      <c r="F330" s="2"/>
    </row>
    <row r="331" spans="6:6" ht="12.75">
      <c r="F331" s="2"/>
    </row>
    <row r="332" spans="6:6" ht="12.75">
      <c r="F332" s="2"/>
    </row>
    <row r="333" spans="6:6" ht="12.75">
      <c r="F333" s="2"/>
    </row>
    <row r="334" spans="6:6" ht="12.75">
      <c r="F334" s="2"/>
    </row>
    <row r="335" spans="6:6" ht="12.75">
      <c r="F335" s="2"/>
    </row>
    <row r="336" spans="6:6" ht="12.75">
      <c r="F336" s="2"/>
    </row>
    <row r="337" spans="6:6" ht="12.75">
      <c r="F337" s="2"/>
    </row>
    <row r="338" spans="6:6" ht="12.75">
      <c r="F338" s="2"/>
    </row>
    <row r="339" spans="6:6" ht="12.75">
      <c r="F339" s="2"/>
    </row>
    <row r="340" spans="6:6" ht="12.75">
      <c r="F340" s="2"/>
    </row>
    <row r="341" spans="6:6" ht="12.75">
      <c r="F341" s="2"/>
    </row>
    <row r="342" spans="6:6" ht="12.75">
      <c r="F342" s="2"/>
    </row>
    <row r="343" spans="6:6" ht="12.75">
      <c r="F343" s="2"/>
    </row>
    <row r="344" spans="6:6" ht="12.75">
      <c r="F344" s="2"/>
    </row>
    <row r="345" spans="6:6" ht="12.75">
      <c r="F345" s="2"/>
    </row>
    <row r="346" spans="6:6" ht="12.75">
      <c r="F346" s="2"/>
    </row>
    <row r="347" spans="6:6" ht="12.75">
      <c r="F347" s="2"/>
    </row>
    <row r="348" spans="6:6" ht="12.75">
      <c r="F348" s="2"/>
    </row>
    <row r="349" spans="6:6" ht="12.75">
      <c r="F349" s="2"/>
    </row>
    <row r="350" spans="6:6" ht="12.75">
      <c r="F350" s="2"/>
    </row>
    <row r="351" spans="6:6" ht="12.75">
      <c r="F351" s="2"/>
    </row>
    <row r="352" spans="6:6" ht="12.75">
      <c r="F352" s="2"/>
    </row>
    <row r="353" spans="6:6" ht="12.75">
      <c r="F353" s="2"/>
    </row>
    <row r="354" spans="6:6" ht="12.75">
      <c r="F354" s="2"/>
    </row>
    <row r="355" spans="6:6" ht="12.75">
      <c r="F355" s="2"/>
    </row>
    <row r="356" spans="6:6" ht="12.75">
      <c r="F356" s="2"/>
    </row>
    <row r="357" spans="6:6" ht="12.75">
      <c r="F357" s="2"/>
    </row>
    <row r="358" spans="6:6" ht="12.75">
      <c r="F358" s="2"/>
    </row>
    <row r="359" spans="6:6" ht="12.75">
      <c r="F359" s="2"/>
    </row>
    <row r="360" spans="6:6" ht="12.75">
      <c r="F360" s="2"/>
    </row>
    <row r="361" spans="6:6" ht="12.75">
      <c r="F361" s="2"/>
    </row>
    <row r="362" spans="6:6" ht="12.75">
      <c r="F362" s="2"/>
    </row>
    <row r="363" spans="6:6" ht="12.75">
      <c r="F363" s="2"/>
    </row>
    <row r="364" spans="6:6" ht="12.75">
      <c r="F364" s="2"/>
    </row>
    <row r="365" spans="6:6" ht="12.75">
      <c r="F365" s="2"/>
    </row>
    <row r="366" spans="6:6" ht="12.75">
      <c r="F366" s="2"/>
    </row>
    <row r="367" spans="6:6" ht="12.75">
      <c r="F367" s="2"/>
    </row>
    <row r="368" spans="6:6" ht="12.75">
      <c r="F368" s="2"/>
    </row>
    <row r="369" spans="6:6" ht="12.75">
      <c r="F369" s="2"/>
    </row>
    <row r="370" spans="6:6" ht="12.75">
      <c r="F370" s="2"/>
    </row>
    <row r="371" spans="6:6" ht="12.75">
      <c r="F371" s="2"/>
    </row>
    <row r="372" spans="6:6" ht="12.75">
      <c r="F372" s="2"/>
    </row>
    <row r="373" spans="6:6" ht="12.75">
      <c r="F373" s="2"/>
    </row>
    <row r="374" spans="6:6" ht="12.75">
      <c r="F374" s="2"/>
    </row>
    <row r="375" spans="6:6" ht="12.75">
      <c r="F375" s="2"/>
    </row>
    <row r="376" spans="6:6" ht="12.75">
      <c r="F376" s="2"/>
    </row>
    <row r="377" spans="6:6" ht="12.75">
      <c r="F377" s="2"/>
    </row>
    <row r="378" spans="6:6" ht="12.75">
      <c r="F378" s="2"/>
    </row>
    <row r="379" spans="6:6" ht="12.75">
      <c r="F379" s="2"/>
    </row>
    <row r="380" spans="6:6" ht="12.75">
      <c r="F380" s="2"/>
    </row>
    <row r="381" spans="6:6" ht="12.75">
      <c r="F381" s="2"/>
    </row>
    <row r="382" spans="6:6" ht="12.75">
      <c r="F382" s="2"/>
    </row>
    <row r="383" spans="6:6" ht="12.75">
      <c r="F383" s="2"/>
    </row>
    <row r="384" spans="6:6" ht="12.75">
      <c r="F384" s="2"/>
    </row>
    <row r="385" spans="6:6" ht="12.75">
      <c r="F385" s="2"/>
    </row>
    <row r="386" spans="6:6" ht="12.75">
      <c r="F386" s="2"/>
    </row>
    <row r="387" spans="6:6" ht="12.75">
      <c r="F387" s="2"/>
    </row>
    <row r="388" spans="6:6" ht="12.75">
      <c r="F388" s="2"/>
    </row>
    <row r="389" spans="6:6" ht="12.75">
      <c r="F389" s="2"/>
    </row>
    <row r="390" spans="6:6" ht="12.75">
      <c r="F390" s="2"/>
    </row>
    <row r="391" spans="6:6" ht="12.75">
      <c r="F391" s="2"/>
    </row>
    <row r="392" spans="6:6" ht="12.75">
      <c r="F392" s="2"/>
    </row>
    <row r="393" spans="6:6" ht="12.75">
      <c r="F393" s="2"/>
    </row>
    <row r="394" spans="6:6" ht="12.75">
      <c r="F394" s="2"/>
    </row>
    <row r="395" spans="6:6" ht="12.75">
      <c r="F395" s="2"/>
    </row>
    <row r="396" spans="6:6" ht="12.75">
      <c r="F396" s="2"/>
    </row>
    <row r="397" spans="6:6" ht="12.75">
      <c r="F397" s="2"/>
    </row>
    <row r="398" spans="6:6" ht="12.75">
      <c r="F398" s="2"/>
    </row>
    <row r="399" spans="6:6" ht="12.75">
      <c r="F399" s="2"/>
    </row>
    <row r="400" spans="6:6" ht="12.75">
      <c r="F400" s="2"/>
    </row>
    <row r="401" spans="6:6" ht="12.75">
      <c r="F401" s="2"/>
    </row>
    <row r="402" spans="6:6" ht="12.75">
      <c r="F402" s="2"/>
    </row>
    <row r="403" spans="6:6" ht="12.75">
      <c r="F403" s="2"/>
    </row>
    <row r="404" spans="6:6" ht="12.75">
      <c r="F404" s="2"/>
    </row>
    <row r="405" spans="6:6" ht="12.75">
      <c r="F405" s="2"/>
    </row>
    <row r="406" spans="6:6" ht="12.75">
      <c r="F406" s="2"/>
    </row>
    <row r="407" spans="6:6" ht="12.75">
      <c r="F407" s="2"/>
    </row>
    <row r="408" spans="6:6" ht="12.75">
      <c r="F408" s="2"/>
    </row>
    <row r="409" spans="6:6" ht="12.75">
      <c r="F409" s="2"/>
    </row>
    <row r="410" spans="6:6" ht="12.75">
      <c r="F410" s="2"/>
    </row>
    <row r="411" spans="6:6" ht="12.75">
      <c r="F411" s="2"/>
    </row>
    <row r="412" spans="6:6" ht="12.75">
      <c r="F412" s="2"/>
    </row>
    <row r="413" spans="6:6" ht="12.75">
      <c r="F413" s="2"/>
    </row>
    <row r="414" spans="6:6" ht="12.75">
      <c r="F414" s="2"/>
    </row>
    <row r="415" spans="6:6" ht="12.75">
      <c r="F415" s="2"/>
    </row>
    <row r="416" spans="6:6" ht="12.75">
      <c r="F416" s="2"/>
    </row>
    <row r="417" spans="6:6" ht="12.75">
      <c r="F417" s="2"/>
    </row>
    <row r="418" spans="6:6" ht="12.75">
      <c r="F418" s="2"/>
    </row>
    <row r="419" spans="6:6" ht="12.75">
      <c r="F419" s="2"/>
    </row>
    <row r="420" spans="6:6" ht="12.75">
      <c r="F420" s="2"/>
    </row>
    <row r="421" spans="6:6" ht="12.75">
      <c r="F421" s="2"/>
    </row>
    <row r="422" spans="6:6" ht="12.75">
      <c r="F422" s="2"/>
    </row>
    <row r="423" spans="6:6" ht="12.75">
      <c r="F423" s="2"/>
    </row>
    <row r="424" spans="6:6" ht="12.75">
      <c r="F424" s="2"/>
    </row>
    <row r="425" spans="6:6" ht="12.75">
      <c r="F425" s="2"/>
    </row>
    <row r="426" spans="6:6" ht="12.75">
      <c r="F426" s="2"/>
    </row>
    <row r="427" spans="6:6" ht="12.75">
      <c r="F427" s="2"/>
    </row>
    <row r="428" spans="6:6" ht="12.75">
      <c r="F428" s="2"/>
    </row>
    <row r="429" spans="6:6" ht="12.75">
      <c r="F429" s="2"/>
    </row>
    <row r="430" spans="6:6" ht="12.75">
      <c r="F430" s="2"/>
    </row>
    <row r="431" spans="6:6" ht="12.75">
      <c r="F431" s="2"/>
    </row>
    <row r="432" spans="6:6" ht="12.75">
      <c r="F432" s="2"/>
    </row>
    <row r="433" spans="6:6" ht="12.75">
      <c r="F433" s="2"/>
    </row>
    <row r="434" spans="6:6" ht="12.75">
      <c r="F434" s="2"/>
    </row>
    <row r="435" spans="6:6" ht="12.75">
      <c r="F435" s="2"/>
    </row>
    <row r="436" spans="6:6" ht="12.75">
      <c r="F436" s="2"/>
    </row>
    <row r="437" spans="6:6" ht="12.75">
      <c r="F437" s="2"/>
    </row>
    <row r="438" spans="6:6" ht="12.75">
      <c r="F438" s="2"/>
    </row>
    <row r="439" spans="6:6" ht="12.75">
      <c r="F439" s="2"/>
    </row>
    <row r="440" spans="6:6" ht="12.75">
      <c r="F440" s="2"/>
    </row>
    <row r="441" spans="6:6" ht="12.75">
      <c r="F441" s="2"/>
    </row>
    <row r="442" spans="6:6" ht="12.75">
      <c r="F442" s="2"/>
    </row>
    <row r="443" spans="6:6" ht="12.75">
      <c r="F443" s="2"/>
    </row>
    <row r="444" spans="6:6" ht="12.75">
      <c r="F444" s="2"/>
    </row>
    <row r="445" spans="6:6" ht="12.75">
      <c r="F445" s="2"/>
    </row>
    <row r="446" spans="6:6" ht="12.75">
      <c r="F446" s="2"/>
    </row>
    <row r="447" spans="6:6" ht="12.75">
      <c r="F447" s="2"/>
    </row>
    <row r="448" spans="6:6" ht="12.75">
      <c r="F448" s="2"/>
    </row>
    <row r="449" spans="6:6" ht="12.75">
      <c r="F449" s="2"/>
    </row>
    <row r="450" spans="6:6" ht="12.75">
      <c r="F450" s="2"/>
    </row>
    <row r="451" spans="6:6" ht="12.75">
      <c r="F451" s="2"/>
    </row>
    <row r="452" spans="6:6" ht="12.75">
      <c r="F452" s="2"/>
    </row>
    <row r="453" spans="6:6" ht="12.75">
      <c r="F453" s="2"/>
    </row>
    <row r="454" spans="6:6" ht="12.75">
      <c r="F454" s="2"/>
    </row>
    <row r="455" spans="6:6" ht="12.75">
      <c r="F455" s="2"/>
    </row>
    <row r="456" spans="6:6" ht="12.75">
      <c r="F456" s="2"/>
    </row>
    <row r="457" spans="6:6" ht="12.75">
      <c r="F457" s="2"/>
    </row>
    <row r="458" spans="6:6" ht="12.75">
      <c r="F458" s="2"/>
    </row>
    <row r="459" spans="6:6" ht="12.75">
      <c r="F459" s="2"/>
    </row>
    <row r="460" spans="6:6" ht="12.75">
      <c r="F460" s="2"/>
    </row>
    <row r="461" spans="6:6" ht="12.75">
      <c r="F461" s="2"/>
    </row>
    <row r="462" spans="6:6" ht="12.75">
      <c r="F462" s="2"/>
    </row>
    <row r="463" spans="6:6" ht="12.75">
      <c r="F463" s="2"/>
    </row>
    <row r="464" spans="6:6" ht="12.75">
      <c r="F464" s="2"/>
    </row>
    <row r="465" spans="6:6" ht="12.75">
      <c r="F465" s="2"/>
    </row>
    <row r="466" spans="6:6" ht="12.75">
      <c r="F466" s="2"/>
    </row>
    <row r="467" spans="6:6" ht="12.75">
      <c r="F467" s="2"/>
    </row>
    <row r="468" spans="6:6" ht="12.75">
      <c r="F468" s="2"/>
    </row>
    <row r="469" spans="6:6" ht="12.75">
      <c r="F469" s="2"/>
    </row>
    <row r="470" spans="6:6" ht="12.75">
      <c r="F470" s="2"/>
    </row>
    <row r="471" spans="6:6" ht="12.75">
      <c r="F471" s="2"/>
    </row>
    <row r="472" spans="6:6" ht="12.75">
      <c r="F472" s="2"/>
    </row>
    <row r="473" spans="6:6" ht="12.75">
      <c r="F473" s="2"/>
    </row>
    <row r="474" spans="6:6" ht="12.75">
      <c r="F474" s="2"/>
    </row>
    <row r="475" spans="6:6" ht="12.75">
      <c r="F475" s="2"/>
    </row>
    <row r="476" spans="6:6" ht="12.75">
      <c r="F476" s="2"/>
    </row>
    <row r="477" spans="6:6" ht="12.75">
      <c r="F477" s="2"/>
    </row>
    <row r="478" spans="6:6" ht="12.75">
      <c r="F478" s="2"/>
    </row>
    <row r="479" spans="6:6" ht="12.75">
      <c r="F479" s="2"/>
    </row>
    <row r="480" spans="6:6" ht="12.75">
      <c r="F480" s="2"/>
    </row>
    <row r="481" spans="6:6" ht="12.75">
      <c r="F481" s="2"/>
    </row>
    <row r="482" spans="6:6" ht="12.75">
      <c r="F482" s="2"/>
    </row>
    <row r="483" spans="6:6" ht="12.75">
      <c r="F483" s="2"/>
    </row>
    <row r="484" spans="6:6" ht="12.75">
      <c r="F484" s="2"/>
    </row>
    <row r="485" spans="6:6" ht="12.75">
      <c r="F485" s="2"/>
    </row>
    <row r="486" spans="6:6" ht="12.75">
      <c r="F486" s="2"/>
    </row>
    <row r="487" spans="6:6" ht="12.75">
      <c r="F487" s="2"/>
    </row>
    <row r="488" spans="6:6" ht="12.75">
      <c r="F488" s="2"/>
    </row>
    <row r="489" spans="6:6" ht="12.75">
      <c r="F489" s="2"/>
    </row>
    <row r="490" spans="6:6" ht="12.75">
      <c r="F490" s="2"/>
    </row>
    <row r="491" spans="6:6" ht="12.75">
      <c r="F491" s="2"/>
    </row>
    <row r="492" spans="6:6" ht="12.75">
      <c r="F492" s="2"/>
    </row>
    <row r="493" spans="6:6" ht="12.75">
      <c r="F493" s="2"/>
    </row>
    <row r="494" spans="6:6" ht="12.75">
      <c r="F494" s="2"/>
    </row>
    <row r="495" spans="6:6" ht="12.75">
      <c r="F495" s="2"/>
    </row>
    <row r="496" spans="6:6" ht="12.75">
      <c r="F496" s="2"/>
    </row>
    <row r="497" spans="6:6" ht="12.75">
      <c r="F497" s="2"/>
    </row>
    <row r="498" spans="6:6" ht="12.75">
      <c r="F498" s="2"/>
    </row>
    <row r="499" spans="6:6" ht="12.75">
      <c r="F499" s="2"/>
    </row>
    <row r="500" spans="6:6" ht="12.75">
      <c r="F500" s="2"/>
    </row>
    <row r="501" spans="6:6" ht="12.75">
      <c r="F501" s="2"/>
    </row>
    <row r="502" spans="6:6" ht="12.75">
      <c r="F502" s="2"/>
    </row>
    <row r="503" spans="6:6" ht="12.75">
      <c r="F503" s="2"/>
    </row>
    <row r="504" spans="6:6" ht="12.75">
      <c r="F504" s="2"/>
    </row>
    <row r="505" spans="6:6" ht="12.75">
      <c r="F505" s="2"/>
    </row>
    <row r="506" spans="6:6" ht="12.75">
      <c r="F506" s="2"/>
    </row>
    <row r="507" spans="6:6" ht="12.75">
      <c r="F507" s="2"/>
    </row>
    <row r="508" spans="6:6" ht="12.75">
      <c r="F508" s="2"/>
    </row>
    <row r="509" spans="6:6" ht="12.75">
      <c r="F509" s="2"/>
    </row>
    <row r="510" spans="6:6" ht="12.75">
      <c r="F510" s="2"/>
    </row>
    <row r="511" spans="6:6" ht="12.75">
      <c r="F511" s="2"/>
    </row>
    <row r="512" spans="6:6" ht="12.75">
      <c r="F512" s="2"/>
    </row>
    <row r="513" spans="6:6" ht="12.75">
      <c r="F513" s="2"/>
    </row>
    <row r="514" spans="6:6" ht="12.75">
      <c r="F514" s="2"/>
    </row>
    <row r="515" spans="6:6" ht="12.75">
      <c r="F515" s="2"/>
    </row>
    <row r="516" spans="6:6" ht="12.75">
      <c r="F516" s="2"/>
    </row>
    <row r="517" spans="6:6" ht="12.75">
      <c r="F517" s="2"/>
    </row>
    <row r="518" spans="6:6" ht="12.75">
      <c r="F518" s="2"/>
    </row>
    <row r="519" spans="6:6" ht="12.75">
      <c r="F519" s="2"/>
    </row>
    <row r="520" spans="6:6" ht="12.75">
      <c r="F520" s="2"/>
    </row>
    <row r="521" spans="6:6" ht="12.75">
      <c r="F521" s="2"/>
    </row>
    <row r="522" spans="6:6" ht="12.75">
      <c r="F522" s="2"/>
    </row>
    <row r="523" spans="6:6" ht="12.75">
      <c r="F523" s="2"/>
    </row>
    <row r="524" spans="6:6" ht="12.75">
      <c r="F524" s="2"/>
    </row>
    <row r="525" spans="6:6" ht="12.75">
      <c r="F525" s="2"/>
    </row>
    <row r="526" spans="6:6" ht="12.75">
      <c r="F526" s="2"/>
    </row>
    <row r="527" spans="6:6" ht="12.75">
      <c r="F527" s="2"/>
    </row>
    <row r="528" spans="6:6" ht="12.75">
      <c r="F528" s="2"/>
    </row>
    <row r="529" spans="6:6" ht="12.75">
      <c r="F529" s="2"/>
    </row>
    <row r="530" spans="6:6" ht="12.75">
      <c r="F530" s="2"/>
    </row>
    <row r="531" spans="6:6" ht="12.75">
      <c r="F531" s="2"/>
    </row>
    <row r="532" spans="6:6" ht="12.75">
      <c r="F532" s="2"/>
    </row>
    <row r="533" spans="6:6" ht="12.75">
      <c r="F533" s="2"/>
    </row>
    <row r="534" spans="6:6" ht="12.75">
      <c r="F534" s="2"/>
    </row>
    <row r="535" spans="6:6" ht="12.75">
      <c r="F535" s="2"/>
    </row>
    <row r="536" spans="6:6" ht="12.75">
      <c r="F536" s="2"/>
    </row>
    <row r="537" spans="6:6" ht="12.75">
      <c r="F537" s="2"/>
    </row>
    <row r="538" spans="6:6" ht="12.75">
      <c r="F538" s="2"/>
    </row>
    <row r="539" spans="6:6" ht="12.75">
      <c r="F539" s="2"/>
    </row>
    <row r="540" spans="6:6" ht="12.75">
      <c r="F540" s="2"/>
    </row>
    <row r="541" spans="6:6" ht="12.75">
      <c r="F541" s="2"/>
    </row>
    <row r="542" spans="6:6" ht="12.75">
      <c r="F542" s="2"/>
    </row>
    <row r="543" spans="6:6" ht="12.75">
      <c r="F543" s="2"/>
    </row>
    <row r="544" spans="6:6" ht="12.75">
      <c r="F544" s="2"/>
    </row>
    <row r="545" spans="6:6" ht="12.75">
      <c r="F545" s="2"/>
    </row>
    <row r="546" spans="6:6" ht="12.75">
      <c r="F546" s="2"/>
    </row>
    <row r="547" spans="6:6" ht="12.75">
      <c r="F547" s="2"/>
    </row>
    <row r="548" spans="6:6" ht="12.75">
      <c r="F548" s="2"/>
    </row>
    <row r="549" spans="6:6" ht="12.75">
      <c r="F549" s="2"/>
    </row>
    <row r="550" spans="6:6" ht="12.75">
      <c r="F550" s="2"/>
    </row>
    <row r="551" spans="6:6" ht="12.75">
      <c r="F551" s="2"/>
    </row>
    <row r="552" spans="6:6" ht="12.75">
      <c r="F552" s="2"/>
    </row>
    <row r="553" spans="6:6" ht="12.75">
      <c r="F553" s="2"/>
    </row>
    <row r="554" spans="6:6" ht="12.75">
      <c r="F554" s="2"/>
    </row>
    <row r="555" spans="6:6" ht="12.75">
      <c r="F555" s="2"/>
    </row>
    <row r="556" spans="6:6" ht="12.75">
      <c r="F556" s="2"/>
    </row>
    <row r="557" spans="6:6" ht="12.75">
      <c r="F557" s="2"/>
    </row>
    <row r="558" spans="6:6" ht="12.75">
      <c r="F558" s="2"/>
    </row>
    <row r="559" spans="6:6" ht="12.75">
      <c r="F559" s="2"/>
    </row>
    <row r="560" spans="6:6" ht="12.75">
      <c r="F560" s="2"/>
    </row>
    <row r="561" spans="6:6" ht="12.75">
      <c r="F561" s="2"/>
    </row>
    <row r="562" spans="6:6" ht="12.75">
      <c r="F562" s="2"/>
    </row>
    <row r="563" spans="6:6" ht="12.75">
      <c r="F563" s="2"/>
    </row>
    <row r="564" spans="6:6" ht="12.75">
      <c r="F564" s="2"/>
    </row>
    <row r="565" spans="6:6" ht="12.75">
      <c r="F565" s="2"/>
    </row>
    <row r="566" spans="6:6" ht="12.75">
      <c r="F566" s="2"/>
    </row>
    <row r="567" spans="6:6" ht="12.75">
      <c r="F567" s="2"/>
    </row>
    <row r="568" spans="6:6" ht="12.75">
      <c r="F568" s="2"/>
    </row>
    <row r="569" spans="6:6" ht="12.75">
      <c r="F569" s="2"/>
    </row>
    <row r="570" spans="6:6" ht="12.75">
      <c r="F570" s="2"/>
    </row>
    <row r="571" spans="6:6" ht="12.75">
      <c r="F571" s="2"/>
    </row>
    <row r="572" spans="6:6" ht="12.75">
      <c r="F572" s="2"/>
    </row>
    <row r="573" spans="6:6" ht="12.75">
      <c r="F573" s="2"/>
    </row>
    <row r="574" spans="6:6" ht="12.75">
      <c r="F574" s="2"/>
    </row>
    <row r="575" spans="6:6" ht="12.75">
      <c r="F575" s="2"/>
    </row>
    <row r="576" spans="6:6" ht="12.75">
      <c r="F576" s="2"/>
    </row>
    <row r="577" spans="6:6" ht="12.75">
      <c r="F577" s="2"/>
    </row>
    <row r="578" spans="6:6" ht="12.75">
      <c r="F578" s="2"/>
    </row>
    <row r="579" spans="6:6" ht="12.75">
      <c r="F579" s="2"/>
    </row>
    <row r="580" spans="6:6" ht="12.75">
      <c r="F580" s="2"/>
    </row>
    <row r="581" spans="6:6" ht="12.75">
      <c r="F581" s="2"/>
    </row>
    <row r="582" spans="6:6" ht="12.75">
      <c r="F582" s="2"/>
    </row>
    <row r="583" spans="6:6" ht="12.75">
      <c r="F583" s="2"/>
    </row>
    <row r="584" spans="6:6" ht="12.75">
      <c r="F584" s="2"/>
    </row>
    <row r="585" spans="6:6" ht="12.75">
      <c r="F585" s="2"/>
    </row>
    <row r="586" spans="6:6" ht="12.75">
      <c r="F586" s="2"/>
    </row>
    <row r="587" spans="6:6" ht="12.75">
      <c r="F587" s="2"/>
    </row>
    <row r="588" spans="6:6" ht="12.75">
      <c r="F588" s="2"/>
    </row>
    <row r="589" spans="6:6" ht="12.75">
      <c r="F589" s="2"/>
    </row>
    <row r="590" spans="6:6" ht="12.75">
      <c r="F590" s="2"/>
    </row>
    <row r="591" spans="6:6" ht="12.75">
      <c r="F591" s="2"/>
    </row>
    <row r="592" spans="6:6" ht="12.75">
      <c r="F592" s="2"/>
    </row>
    <row r="593" spans="6:6" ht="12.75">
      <c r="F593" s="2"/>
    </row>
    <row r="594" spans="6:6" ht="12.75">
      <c r="F594" s="2"/>
    </row>
    <row r="595" spans="6:6" ht="12.75">
      <c r="F595" s="2"/>
    </row>
    <row r="596" spans="6:6" ht="12.75">
      <c r="F596" s="2"/>
    </row>
    <row r="597" spans="6:6" ht="12.75">
      <c r="F597" s="2"/>
    </row>
    <row r="598" spans="6:6" ht="12.75">
      <c r="F598" s="2"/>
    </row>
    <row r="599" spans="6:6" ht="12.75">
      <c r="F599" s="2"/>
    </row>
    <row r="600" spans="6:6" ht="12.75">
      <c r="F600" s="2"/>
    </row>
    <row r="601" spans="6:6" ht="12.75">
      <c r="F601" s="2"/>
    </row>
    <row r="602" spans="6:6" ht="12.75">
      <c r="F602" s="2"/>
    </row>
    <row r="603" spans="6:6" ht="12.75">
      <c r="F603" s="2"/>
    </row>
    <row r="604" spans="6:6" ht="12.75">
      <c r="F604" s="2"/>
    </row>
    <row r="605" spans="6:6" ht="12.75">
      <c r="F605" s="2"/>
    </row>
    <row r="606" spans="6:6" ht="12.75">
      <c r="F606" s="2"/>
    </row>
    <row r="607" spans="6:6" ht="12.75">
      <c r="F607" s="2"/>
    </row>
    <row r="608" spans="6:6" ht="12.75">
      <c r="F608" s="2"/>
    </row>
    <row r="609" spans="6:6" ht="12.75">
      <c r="F609" s="2"/>
    </row>
    <row r="610" spans="6:6" ht="12.75">
      <c r="F610" s="2"/>
    </row>
    <row r="611" spans="6:6" ht="12.75">
      <c r="F611" s="2"/>
    </row>
    <row r="612" spans="6:6" ht="12.75">
      <c r="F612" s="2"/>
    </row>
    <row r="613" spans="6:6" ht="12.75">
      <c r="F613" s="2"/>
    </row>
    <row r="614" spans="6:6" ht="12.75">
      <c r="F614" s="2"/>
    </row>
    <row r="615" spans="6:6" ht="12.75">
      <c r="F615" s="2"/>
    </row>
    <row r="616" spans="6:6" ht="12.75">
      <c r="F616" s="2"/>
    </row>
    <row r="617" spans="6:6" ht="12.75">
      <c r="F617" s="2"/>
    </row>
    <row r="618" spans="6:6" ht="12.75">
      <c r="F618" s="2"/>
    </row>
    <row r="619" spans="6:6" ht="12.75">
      <c r="F619" s="2"/>
    </row>
    <row r="620" spans="6:6" ht="12.75">
      <c r="F620" s="2"/>
    </row>
    <row r="621" spans="6:6" ht="12.75">
      <c r="F621" s="2"/>
    </row>
    <row r="622" spans="6:6" ht="12.75">
      <c r="F622" s="2"/>
    </row>
    <row r="623" spans="6:6" ht="12.75">
      <c r="F623" s="2"/>
    </row>
    <row r="624" spans="6:6" ht="12.75">
      <c r="F624" s="2"/>
    </row>
    <row r="625" spans="6:6" ht="12.75">
      <c r="F625" s="2"/>
    </row>
    <row r="626" spans="6:6" ht="12.75">
      <c r="F626" s="2"/>
    </row>
    <row r="627" spans="6:6" ht="12.75">
      <c r="F627" s="2"/>
    </row>
    <row r="628" spans="6:6" ht="12.75">
      <c r="F628" s="2"/>
    </row>
    <row r="629" spans="6:6" ht="12.75">
      <c r="F629" s="2"/>
    </row>
    <row r="630" spans="6:6" ht="12.75">
      <c r="F630" s="2"/>
    </row>
    <row r="631" spans="6:6" ht="12.75">
      <c r="F631" s="2"/>
    </row>
    <row r="632" spans="6:6" ht="12.75">
      <c r="F632" s="2"/>
    </row>
    <row r="633" spans="6:6" ht="12.75">
      <c r="F633" s="2"/>
    </row>
    <row r="634" spans="6:6" ht="12.75">
      <c r="F634" s="2"/>
    </row>
    <row r="635" spans="6:6" ht="12.75">
      <c r="F635" s="2"/>
    </row>
    <row r="636" spans="6:6" ht="12.75">
      <c r="F636" s="2"/>
    </row>
    <row r="637" spans="6:6" ht="12.75">
      <c r="F637" s="2"/>
    </row>
    <row r="638" spans="6:6" ht="12.75">
      <c r="F638" s="2"/>
    </row>
    <row r="639" spans="6:6" ht="12.75">
      <c r="F639" s="2"/>
    </row>
    <row r="640" spans="6:6" ht="12.75">
      <c r="F640" s="2"/>
    </row>
    <row r="641" spans="6:6" ht="12.75">
      <c r="F641" s="2"/>
    </row>
    <row r="642" spans="6:6" ht="12.75">
      <c r="F642" s="2"/>
    </row>
    <row r="643" spans="6:6" ht="12.75">
      <c r="F643" s="2"/>
    </row>
    <row r="644" spans="6:6" ht="12.75">
      <c r="F644" s="2"/>
    </row>
    <row r="645" spans="6:6" ht="12.75">
      <c r="F645" s="2"/>
    </row>
    <row r="646" spans="6:6" ht="12.75">
      <c r="F646" s="2"/>
    </row>
    <row r="647" spans="6:6" ht="12.75">
      <c r="F647" s="2"/>
    </row>
    <row r="648" spans="6:6" ht="12.75">
      <c r="F648" s="2"/>
    </row>
    <row r="649" spans="6:6" ht="12.75">
      <c r="F649" s="2"/>
    </row>
    <row r="650" spans="6:6" ht="12.75">
      <c r="F650" s="2"/>
    </row>
    <row r="651" spans="6:6" ht="12.75">
      <c r="F651" s="2"/>
    </row>
    <row r="652" spans="6:6" ht="12.75">
      <c r="F652" s="2"/>
    </row>
    <row r="653" spans="6:6" ht="12.75">
      <c r="F653" s="2"/>
    </row>
    <row r="654" spans="6:6" ht="12.75">
      <c r="F654" s="2"/>
    </row>
    <row r="655" spans="6:6" ht="12.75">
      <c r="F655" s="2"/>
    </row>
    <row r="656" spans="6:6" ht="12.75">
      <c r="F656" s="2"/>
    </row>
    <row r="657" spans="6:6" ht="12.75">
      <c r="F657" s="2"/>
    </row>
    <row r="658" spans="6:6" ht="12.75">
      <c r="F658" s="2"/>
    </row>
    <row r="659" spans="6:6" ht="12.75">
      <c r="F659" s="2"/>
    </row>
    <row r="660" spans="6:6" ht="12.75">
      <c r="F660" s="2"/>
    </row>
    <row r="661" spans="6:6" ht="12.75">
      <c r="F661" s="2"/>
    </row>
    <row r="662" spans="6:6" ht="12.75">
      <c r="F662" s="2"/>
    </row>
    <row r="663" spans="6:6" ht="12.75">
      <c r="F663" s="2"/>
    </row>
    <row r="664" spans="6:6" ht="12.75">
      <c r="F664" s="2"/>
    </row>
    <row r="665" spans="6:6" ht="12.75">
      <c r="F665" s="2"/>
    </row>
    <row r="666" spans="6:6" ht="12.75">
      <c r="F666" s="2"/>
    </row>
    <row r="667" spans="6:6" ht="12.75">
      <c r="F667" s="2"/>
    </row>
    <row r="668" spans="6:6" ht="12.75">
      <c r="F668" s="2"/>
    </row>
    <row r="669" spans="6:6" ht="12.75">
      <c r="F669" s="2"/>
    </row>
    <row r="670" spans="6:6" ht="12.75">
      <c r="F670" s="2"/>
    </row>
    <row r="671" spans="6:6" ht="12.75">
      <c r="F671" s="2"/>
    </row>
    <row r="672" spans="6:6" ht="12.75">
      <c r="F672" s="2"/>
    </row>
    <row r="673" spans="6:6" ht="12.75">
      <c r="F673" s="2"/>
    </row>
    <row r="674" spans="6:6" ht="12.75">
      <c r="F674" s="2"/>
    </row>
    <row r="675" spans="6:6" ht="12.75">
      <c r="F675" s="2"/>
    </row>
    <row r="676" spans="6:6" ht="12.75">
      <c r="F676" s="2"/>
    </row>
    <row r="677" spans="6:6" ht="12.75">
      <c r="F677" s="2"/>
    </row>
    <row r="678" spans="6:6" ht="12.75">
      <c r="F678" s="2"/>
    </row>
    <row r="679" spans="6:6" ht="12.75">
      <c r="F679" s="2"/>
    </row>
    <row r="680" spans="6:6" ht="12.75">
      <c r="F680" s="2"/>
    </row>
    <row r="681" spans="6:6" ht="12.75">
      <c r="F681" s="2"/>
    </row>
    <row r="682" spans="6:6" ht="12.75">
      <c r="F682" s="2"/>
    </row>
    <row r="683" spans="6:6" ht="12.75">
      <c r="F683" s="2"/>
    </row>
    <row r="684" spans="6:6" ht="12.75">
      <c r="F684" s="2"/>
    </row>
    <row r="685" spans="6:6" ht="12.75">
      <c r="F685" s="2"/>
    </row>
    <row r="686" spans="6:6" ht="12.75">
      <c r="F686" s="2"/>
    </row>
    <row r="687" spans="6:6" ht="12.75">
      <c r="F687" s="2"/>
    </row>
    <row r="688" spans="6:6" ht="12.75">
      <c r="F688" s="2"/>
    </row>
    <row r="689" spans="6:6" ht="12.75">
      <c r="F689" s="2"/>
    </row>
    <row r="690" spans="6:6" ht="12.75">
      <c r="F690" s="2"/>
    </row>
    <row r="691" spans="6:6" ht="12.75">
      <c r="F691" s="2"/>
    </row>
    <row r="692" spans="6:6" ht="12.75">
      <c r="F692" s="2"/>
    </row>
    <row r="693" spans="6:6" ht="12.75">
      <c r="F693" s="2"/>
    </row>
    <row r="694" spans="6:6" ht="12.75">
      <c r="F694" s="2"/>
    </row>
    <row r="695" spans="6:6" ht="12.75">
      <c r="F695" s="2"/>
    </row>
    <row r="696" spans="6:6" ht="12.75">
      <c r="F696" s="2"/>
    </row>
    <row r="697" spans="6:6" ht="12.75">
      <c r="F697" s="2"/>
    </row>
    <row r="698" spans="6:6" ht="12.75">
      <c r="F698" s="2"/>
    </row>
    <row r="699" spans="6:6" ht="12.75">
      <c r="F699" s="2"/>
    </row>
    <row r="700" spans="6:6" ht="12.75">
      <c r="F700" s="2"/>
    </row>
    <row r="701" spans="6:6" ht="12.75">
      <c r="F701" s="2"/>
    </row>
    <row r="702" spans="6:6" ht="12.75">
      <c r="F702" s="2"/>
    </row>
    <row r="703" spans="6:6" ht="12.75">
      <c r="F703" s="2"/>
    </row>
    <row r="704" spans="6:6" ht="12.75">
      <c r="F704" s="2"/>
    </row>
    <row r="705" spans="6:6" ht="12.75">
      <c r="F705" s="2"/>
    </row>
    <row r="706" spans="6:6" ht="12.75">
      <c r="F706" s="2"/>
    </row>
    <row r="707" spans="6:6" ht="12.75">
      <c r="F707" s="2"/>
    </row>
    <row r="708" spans="6:6" ht="12.75">
      <c r="F708" s="2"/>
    </row>
    <row r="709" spans="6:6" ht="12.75">
      <c r="F709" s="2"/>
    </row>
    <row r="710" spans="6:6" ht="12.75">
      <c r="F710" s="2"/>
    </row>
    <row r="711" spans="6:6" ht="12.75">
      <c r="F711" s="2"/>
    </row>
    <row r="712" spans="6:6" ht="12.75">
      <c r="F712" s="2"/>
    </row>
    <row r="713" spans="6:6" ht="12.75">
      <c r="F713" s="2"/>
    </row>
    <row r="714" spans="6:6" ht="12.75">
      <c r="F714" s="2"/>
    </row>
    <row r="715" spans="6:6" ht="12.75">
      <c r="F715" s="2"/>
    </row>
    <row r="716" spans="6:6" ht="12.75">
      <c r="F716" s="2"/>
    </row>
    <row r="717" spans="6:6" ht="12.75">
      <c r="F717" s="2"/>
    </row>
    <row r="718" spans="6:6" ht="12.75">
      <c r="F718" s="2"/>
    </row>
    <row r="719" spans="6:6" ht="12.75">
      <c r="F719" s="2"/>
    </row>
    <row r="720" spans="6:6" ht="12.75">
      <c r="F720" s="2"/>
    </row>
    <row r="721" spans="6:6" ht="12.75">
      <c r="F721" s="2"/>
    </row>
    <row r="722" spans="6:6" ht="12.75">
      <c r="F722" s="2"/>
    </row>
    <row r="723" spans="6:6" ht="12.75">
      <c r="F723" s="2"/>
    </row>
    <row r="724" spans="6:6" ht="12.75">
      <c r="F724" s="2"/>
    </row>
    <row r="725" spans="6:6" ht="12.75">
      <c r="F725" s="2"/>
    </row>
    <row r="726" spans="6:6" ht="12.75">
      <c r="F726" s="2"/>
    </row>
    <row r="727" spans="6:6" ht="12.75">
      <c r="F727" s="2"/>
    </row>
    <row r="728" spans="6:6" ht="12.75">
      <c r="F728" s="2"/>
    </row>
    <row r="729" spans="6:6" ht="12.75">
      <c r="F729" s="2"/>
    </row>
    <row r="730" spans="6:6" ht="12.75">
      <c r="F730" s="2"/>
    </row>
    <row r="731" spans="6:6" ht="12.75">
      <c r="F731" s="2"/>
    </row>
    <row r="732" spans="6:6" ht="12.75">
      <c r="F732" s="2"/>
    </row>
    <row r="733" spans="6:6" ht="12.75">
      <c r="F733" s="2"/>
    </row>
    <row r="734" spans="6:6" ht="12.75">
      <c r="F734" s="2"/>
    </row>
    <row r="735" spans="6:6" ht="12.75">
      <c r="F735" s="2"/>
    </row>
    <row r="736" spans="6:6" ht="12.75">
      <c r="F736" s="2"/>
    </row>
    <row r="737" spans="6:6" ht="12.75">
      <c r="F737" s="2"/>
    </row>
    <row r="738" spans="6:6" ht="12.75">
      <c r="F738" s="2"/>
    </row>
    <row r="739" spans="6:6" ht="12.75">
      <c r="F739" s="2"/>
    </row>
    <row r="740" spans="6:6" ht="12.75">
      <c r="F740" s="2"/>
    </row>
    <row r="741" spans="6:6" ht="12.75">
      <c r="F741" s="2"/>
    </row>
    <row r="742" spans="6:6" ht="12.75">
      <c r="F742" s="2"/>
    </row>
    <row r="743" spans="6:6" ht="12.75">
      <c r="F743" s="2"/>
    </row>
    <row r="744" spans="6:6" ht="12.75">
      <c r="F744" s="2"/>
    </row>
    <row r="745" spans="6:6" ht="12.75">
      <c r="F745" s="2"/>
    </row>
    <row r="746" spans="6:6" ht="12.75">
      <c r="F746" s="2"/>
    </row>
    <row r="747" spans="6:6" ht="12.75">
      <c r="F747" s="2"/>
    </row>
    <row r="748" spans="6:6" ht="12.75">
      <c r="F748" s="2"/>
    </row>
    <row r="749" spans="6:6" ht="12.75">
      <c r="F749" s="2"/>
    </row>
    <row r="750" spans="6:6" ht="12.75">
      <c r="F750" s="2"/>
    </row>
    <row r="751" spans="6:6" ht="12.75">
      <c r="F751" s="2"/>
    </row>
    <row r="752" spans="6:6" ht="12.75">
      <c r="F752" s="2"/>
    </row>
    <row r="753" spans="6:6" ht="12.75">
      <c r="F753" s="2"/>
    </row>
    <row r="754" spans="6:6" ht="12.75">
      <c r="F754" s="2"/>
    </row>
    <row r="755" spans="6:6" ht="12.75">
      <c r="F755" s="2"/>
    </row>
    <row r="756" spans="6:6" ht="12.75">
      <c r="F756" s="2"/>
    </row>
    <row r="757" spans="6:6" ht="12.75">
      <c r="F757" s="2"/>
    </row>
    <row r="758" spans="6:6" ht="12.75">
      <c r="F758" s="2"/>
    </row>
    <row r="759" spans="6:6" ht="12.75">
      <c r="F759" s="2"/>
    </row>
    <row r="760" spans="6:6" ht="12.75">
      <c r="F760" s="2"/>
    </row>
    <row r="761" spans="6:6" ht="12.75">
      <c r="F761" s="2"/>
    </row>
    <row r="762" spans="6:6" ht="12.75">
      <c r="F762" s="2"/>
    </row>
    <row r="763" spans="6:6" ht="12.75">
      <c r="F763" s="2"/>
    </row>
    <row r="764" spans="6:6" ht="12.75">
      <c r="F764" s="2"/>
    </row>
    <row r="765" spans="6:6" ht="12.75">
      <c r="F765" s="2"/>
    </row>
    <row r="766" spans="6:6" ht="12.75">
      <c r="F766" s="2"/>
    </row>
    <row r="767" spans="6:6" ht="12.75">
      <c r="F767" s="2"/>
    </row>
    <row r="768" spans="6:6" ht="12.75">
      <c r="F768" s="2"/>
    </row>
    <row r="769" spans="6:6" ht="12.75">
      <c r="F769" s="2"/>
    </row>
    <row r="770" spans="6:6" ht="12.75">
      <c r="F770" s="2"/>
    </row>
    <row r="771" spans="6:6" ht="12.75">
      <c r="F771" s="2"/>
    </row>
    <row r="772" spans="6:6" ht="12.75">
      <c r="F772" s="2"/>
    </row>
    <row r="773" spans="6:6" ht="12.75">
      <c r="F773" s="2"/>
    </row>
    <row r="774" spans="6:6" ht="12.75">
      <c r="F774" s="2"/>
    </row>
    <row r="775" spans="6:6" ht="12.75">
      <c r="F775" s="2"/>
    </row>
    <row r="776" spans="6:6" ht="12.75">
      <c r="F776" s="2"/>
    </row>
    <row r="777" spans="6:6" ht="12.75">
      <c r="F777" s="2"/>
    </row>
    <row r="778" spans="6:6" ht="12.75">
      <c r="F778" s="2"/>
    </row>
    <row r="779" spans="6:6" ht="12.75">
      <c r="F779" s="2"/>
    </row>
    <row r="780" spans="6:6" ht="12.75">
      <c r="F780" s="2"/>
    </row>
    <row r="781" spans="6:6" ht="12.75">
      <c r="F781" s="2"/>
    </row>
    <row r="782" spans="6:6" ht="12.75">
      <c r="F782" s="2"/>
    </row>
    <row r="783" spans="6:6" ht="12.75">
      <c r="F783" s="2"/>
    </row>
    <row r="784" spans="6:6" ht="12.75">
      <c r="F784" s="2"/>
    </row>
    <row r="785" spans="6:6" ht="12.75">
      <c r="F785" s="2"/>
    </row>
    <row r="786" spans="6:6" ht="12.75">
      <c r="F786" s="2"/>
    </row>
    <row r="787" spans="6:6" ht="12.75">
      <c r="F787" s="2"/>
    </row>
    <row r="788" spans="6:6" ht="12.75">
      <c r="F788" s="2"/>
    </row>
    <row r="789" spans="6:6" ht="12.75">
      <c r="F789" s="2"/>
    </row>
    <row r="790" spans="6:6" ht="12.75">
      <c r="F790" s="2"/>
    </row>
    <row r="791" spans="6:6" ht="12.75">
      <c r="F791" s="2"/>
    </row>
    <row r="792" spans="6:6" ht="12.75">
      <c r="F792" s="2"/>
    </row>
    <row r="793" spans="6:6" ht="12.75">
      <c r="F793" s="2"/>
    </row>
    <row r="794" spans="6:6" ht="12.75">
      <c r="F794" s="2"/>
    </row>
    <row r="795" spans="6:6" ht="12.75">
      <c r="F795" s="2"/>
    </row>
    <row r="796" spans="6:6" ht="12.75">
      <c r="F796" s="2"/>
    </row>
    <row r="797" spans="6:6" ht="12.75">
      <c r="F797" s="2"/>
    </row>
    <row r="798" spans="6:6" ht="12.75">
      <c r="F798" s="2"/>
    </row>
    <row r="799" spans="6:6" ht="12.75">
      <c r="F799" s="2"/>
    </row>
    <row r="800" spans="6:6" ht="12.75">
      <c r="F800" s="2"/>
    </row>
    <row r="801" spans="6:6" ht="12.75">
      <c r="F801" s="2"/>
    </row>
    <row r="802" spans="6:6" ht="12.75">
      <c r="F802" s="2"/>
    </row>
    <row r="803" spans="6:6" ht="12.75">
      <c r="F803" s="2"/>
    </row>
    <row r="804" spans="6:6" ht="12.75">
      <c r="F804" s="2"/>
    </row>
    <row r="805" spans="6:6" ht="12.75">
      <c r="F805" s="2"/>
    </row>
    <row r="806" spans="6:6" ht="12.75">
      <c r="F806" s="2"/>
    </row>
    <row r="807" spans="6:6" ht="12.75">
      <c r="F807" s="2"/>
    </row>
    <row r="808" spans="6:6" ht="12.75">
      <c r="F808" s="2"/>
    </row>
    <row r="809" spans="6:6" ht="12.75">
      <c r="F809" s="2"/>
    </row>
    <row r="810" spans="6:6" ht="12.75">
      <c r="F810" s="2"/>
    </row>
    <row r="811" spans="6:6" ht="12.75">
      <c r="F811" s="2"/>
    </row>
    <row r="812" spans="6:6" ht="12.75">
      <c r="F812" s="2"/>
    </row>
    <row r="813" spans="6:6" ht="12.75">
      <c r="F813" s="2"/>
    </row>
    <row r="814" spans="6:6" ht="12.75">
      <c r="F814" s="2"/>
    </row>
    <row r="815" spans="6:6" ht="12.75">
      <c r="F815" s="2"/>
    </row>
    <row r="816" spans="6:6" ht="12.75">
      <c r="F816" s="2"/>
    </row>
    <row r="817" spans="6:6" ht="12.75">
      <c r="F817" s="2"/>
    </row>
    <row r="818" spans="6:6" ht="12.75">
      <c r="F818" s="2"/>
    </row>
    <row r="819" spans="6:6" ht="12.75">
      <c r="F819" s="2"/>
    </row>
    <row r="820" spans="6:6" ht="12.75">
      <c r="F820" s="2"/>
    </row>
    <row r="821" spans="6:6" ht="12.75">
      <c r="F821" s="2"/>
    </row>
    <row r="822" spans="6:6" ht="12.75">
      <c r="F822" s="2"/>
    </row>
    <row r="823" spans="6:6" ht="12.75">
      <c r="F823" s="2"/>
    </row>
    <row r="824" spans="6:6" ht="12.75">
      <c r="F824" s="2"/>
    </row>
    <row r="825" spans="6:6" ht="12.75">
      <c r="F825" s="2"/>
    </row>
    <row r="826" spans="6:6" ht="12.75">
      <c r="F826" s="2"/>
    </row>
    <row r="827" spans="6:6" ht="12.75">
      <c r="F827" s="2"/>
    </row>
    <row r="828" spans="6:6" ht="12.75">
      <c r="F828" s="2"/>
    </row>
    <row r="829" spans="6:6" ht="12.75">
      <c r="F829" s="2"/>
    </row>
    <row r="830" spans="6:6" ht="12.75">
      <c r="F830" s="2"/>
    </row>
    <row r="831" spans="6:6" ht="12.75">
      <c r="F831" s="2"/>
    </row>
    <row r="832" spans="6:6" ht="12.75">
      <c r="F832" s="2"/>
    </row>
    <row r="833" spans="6:6" ht="12.75">
      <c r="F833" s="2"/>
    </row>
    <row r="834" spans="6:6" ht="12.75">
      <c r="F834" s="2"/>
    </row>
    <row r="835" spans="6:6" ht="12.75">
      <c r="F835" s="2"/>
    </row>
    <row r="836" spans="6:6" ht="12.75">
      <c r="F836" s="2"/>
    </row>
    <row r="837" spans="6:6" ht="12.75">
      <c r="F837" s="2"/>
    </row>
    <row r="838" spans="6:6" ht="12.75">
      <c r="F838" s="2"/>
    </row>
    <row r="839" spans="6:6" ht="12.75">
      <c r="F839" s="2"/>
    </row>
    <row r="840" spans="6:6" ht="12.75">
      <c r="F840" s="2"/>
    </row>
    <row r="841" spans="6:6" ht="12.75">
      <c r="F841" s="2"/>
    </row>
    <row r="842" spans="6:6" ht="12.75">
      <c r="F842" s="2"/>
    </row>
    <row r="843" spans="6:6" ht="12.75">
      <c r="F843" s="2"/>
    </row>
    <row r="844" spans="6:6" ht="12.75">
      <c r="F844" s="2"/>
    </row>
    <row r="845" spans="6:6" ht="12.75">
      <c r="F845" s="2"/>
    </row>
    <row r="846" spans="6:6" ht="12.75">
      <c r="F846" s="2"/>
    </row>
    <row r="847" spans="6:6" ht="12.75">
      <c r="F847" s="2"/>
    </row>
    <row r="848" spans="6:6" ht="12.75">
      <c r="F848" s="2"/>
    </row>
    <row r="849" spans="6:6" ht="12.75">
      <c r="F849" s="2"/>
    </row>
    <row r="850" spans="6:6" ht="12.75">
      <c r="F850" s="2"/>
    </row>
    <row r="851" spans="6:6" ht="12.75">
      <c r="F851" s="2"/>
    </row>
    <row r="852" spans="6:6" ht="12.75">
      <c r="F852" s="2"/>
    </row>
    <row r="853" spans="6:6" ht="12.75">
      <c r="F853" s="2"/>
    </row>
    <row r="854" spans="6:6" ht="12.75">
      <c r="F854" s="2"/>
    </row>
    <row r="855" spans="6:6" ht="12.75">
      <c r="F855" s="2"/>
    </row>
    <row r="856" spans="6:6" ht="12.75">
      <c r="F856" s="2"/>
    </row>
    <row r="857" spans="6:6" ht="12.75">
      <c r="F857" s="2"/>
    </row>
    <row r="858" spans="6:6" ht="12.75">
      <c r="F858" s="2"/>
    </row>
    <row r="859" spans="6:6" ht="12.75">
      <c r="F859" s="2"/>
    </row>
    <row r="860" spans="6:6" ht="12.75">
      <c r="F860" s="2"/>
    </row>
    <row r="861" spans="6:6" ht="12.75">
      <c r="F861" s="2"/>
    </row>
    <row r="862" spans="6:6" ht="12.75">
      <c r="F862" s="2"/>
    </row>
    <row r="863" spans="6:6" ht="12.75">
      <c r="F863" s="2"/>
    </row>
    <row r="864" spans="6:6" ht="12.75">
      <c r="F864" s="2"/>
    </row>
    <row r="865" spans="6:6" ht="12.75">
      <c r="F865" s="2"/>
    </row>
    <row r="866" spans="6:6" ht="12.75">
      <c r="F866" s="2"/>
    </row>
    <row r="867" spans="6:6" ht="12.75">
      <c r="F867" s="2"/>
    </row>
    <row r="868" spans="6:6" ht="12.75">
      <c r="F868" s="2"/>
    </row>
    <row r="869" spans="6:6" ht="12.75">
      <c r="F869" s="2"/>
    </row>
    <row r="870" spans="6:6" ht="12.75">
      <c r="F870" s="2"/>
    </row>
    <row r="871" spans="6:6" ht="12.75">
      <c r="F871" s="2"/>
    </row>
    <row r="872" spans="6:6" ht="12.75">
      <c r="F872" s="2"/>
    </row>
    <row r="873" spans="6:6" ht="12.75">
      <c r="F873" s="2"/>
    </row>
    <row r="874" spans="6:6" ht="12.75">
      <c r="F874" s="2"/>
    </row>
    <row r="875" spans="6:6" ht="12.75">
      <c r="F875" s="2"/>
    </row>
    <row r="876" spans="6:6" ht="12.75">
      <c r="F876" s="2"/>
    </row>
    <row r="877" spans="6:6" ht="12.75">
      <c r="F877" s="2"/>
    </row>
    <row r="878" spans="6:6" ht="12.75">
      <c r="F878" s="2"/>
    </row>
    <row r="879" spans="6:6" ht="12.75">
      <c r="F879" s="2"/>
    </row>
    <row r="880" spans="6:6" ht="12.75">
      <c r="F880" s="2"/>
    </row>
    <row r="881" spans="6:6" ht="12.75">
      <c r="F881" s="2"/>
    </row>
    <row r="882" spans="6:6" ht="12.75">
      <c r="F882" s="2"/>
    </row>
    <row r="883" spans="6:6" ht="12.75">
      <c r="F883" s="2"/>
    </row>
    <row r="884" spans="6:6" ht="12.75">
      <c r="F884" s="2"/>
    </row>
    <row r="885" spans="6:6" ht="12.75">
      <c r="F885" s="2"/>
    </row>
    <row r="886" spans="6:6" ht="12.75">
      <c r="F886" s="2"/>
    </row>
    <row r="887" spans="6:6" ht="12.75">
      <c r="F887" s="2"/>
    </row>
    <row r="888" spans="6:6" ht="12.75">
      <c r="F888" s="2"/>
    </row>
    <row r="889" spans="6:6" ht="12.75">
      <c r="F889" s="2"/>
    </row>
    <row r="890" spans="6:6" ht="12.75">
      <c r="F890" s="2"/>
    </row>
    <row r="891" spans="6:6" ht="12.75">
      <c r="F891" s="2"/>
    </row>
    <row r="892" spans="6:6" ht="12.75">
      <c r="F892" s="2"/>
    </row>
    <row r="893" spans="6:6" ht="12.75">
      <c r="F893" s="2"/>
    </row>
    <row r="894" spans="6:6" ht="12.75">
      <c r="F894" s="2"/>
    </row>
    <row r="895" spans="6:6" ht="12.75">
      <c r="F895" s="2"/>
    </row>
    <row r="896" spans="6:6" ht="12.75">
      <c r="F896" s="2"/>
    </row>
    <row r="897" spans="6:6" ht="12.75">
      <c r="F897" s="2"/>
    </row>
    <row r="898" spans="6:6" ht="12.75">
      <c r="F898" s="2"/>
    </row>
    <row r="899" spans="6:6" ht="12.75">
      <c r="F899" s="2"/>
    </row>
    <row r="900" spans="6:6" ht="12.75">
      <c r="F900" s="2"/>
    </row>
    <row r="901" spans="6:6" ht="12.75">
      <c r="F901" s="2"/>
    </row>
    <row r="902" spans="6:6" ht="12.75">
      <c r="F902" s="2"/>
    </row>
    <row r="903" spans="6:6" ht="12.75">
      <c r="F903" s="2"/>
    </row>
    <row r="904" spans="6:6" ht="12.75">
      <c r="F904" s="2"/>
    </row>
    <row r="905" spans="6:6" ht="12.75">
      <c r="F905" s="2"/>
    </row>
    <row r="906" spans="6:6" ht="12.75">
      <c r="F906" s="2"/>
    </row>
    <row r="907" spans="6:6" ht="12.75">
      <c r="F907" s="2"/>
    </row>
    <row r="908" spans="6:6" ht="12.75">
      <c r="F908" s="2"/>
    </row>
    <row r="909" spans="6:6" ht="12.75">
      <c r="F909" s="2"/>
    </row>
    <row r="910" spans="6:6" ht="12.75">
      <c r="F910" s="2"/>
    </row>
    <row r="911" spans="6:6" ht="12.75">
      <c r="F911" s="2"/>
    </row>
    <row r="912" spans="6:6" ht="12.75">
      <c r="F912" s="2"/>
    </row>
    <row r="913" spans="6:6" ht="12.75">
      <c r="F913" s="2"/>
    </row>
    <row r="914" spans="6:6" ht="12.75">
      <c r="F914" s="2"/>
    </row>
    <row r="915" spans="6:6" ht="12.75">
      <c r="F915" s="2"/>
    </row>
    <row r="916" spans="6:6" ht="12.75">
      <c r="F916" s="2"/>
    </row>
    <row r="917" spans="6:6" ht="12.75">
      <c r="F917" s="2"/>
    </row>
    <row r="918" spans="6:6" ht="12.75">
      <c r="F918" s="2"/>
    </row>
    <row r="919" spans="6:6" ht="12.75">
      <c r="F919" s="2"/>
    </row>
    <row r="920" spans="6:6" ht="12.75">
      <c r="F920" s="2"/>
    </row>
    <row r="921" spans="6:6" ht="12.75">
      <c r="F921" s="2"/>
    </row>
    <row r="922" spans="6:6" ht="12.75">
      <c r="F922" s="2"/>
    </row>
    <row r="923" spans="6:6" ht="12.75">
      <c r="F923" s="2"/>
    </row>
    <row r="924" spans="6:6" ht="12.75">
      <c r="F924" s="2"/>
    </row>
    <row r="925" spans="6:6" ht="12.75">
      <c r="F925" s="2"/>
    </row>
    <row r="926" spans="6:6" ht="12.75">
      <c r="F926" s="2"/>
    </row>
    <row r="927" spans="6:6" ht="12.75">
      <c r="F927" s="2"/>
    </row>
    <row r="928" spans="6:6" ht="12.75">
      <c r="F928" s="2"/>
    </row>
    <row r="929" spans="6:6" ht="12.75">
      <c r="F929" s="2"/>
    </row>
    <row r="930" spans="6:6" ht="12.75">
      <c r="F930" s="2"/>
    </row>
    <row r="931" spans="6:6" ht="12.75">
      <c r="F931" s="2"/>
    </row>
    <row r="932" spans="6:6" ht="12.75">
      <c r="F932" s="2"/>
    </row>
    <row r="933" spans="6:6" ht="12.75">
      <c r="F933" s="2"/>
    </row>
    <row r="934" spans="6:6" ht="12.75">
      <c r="F934" s="2"/>
    </row>
    <row r="935" spans="6:6" ht="12.75">
      <c r="F935" s="2"/>
    </row>
    <row r="936" spans="6:6" ht="12.75">
      <c r="F936" s="2"/>
    </row>
    <row r="937" spans="6:6" ht="12.75">
      <c r="F937" s="2"/>
    </row>
    <row r="938" spans="6:6" ht="12.75">
      <c r="F938" s="2"/>
    </row>
    <row r="939" spans="6:6" ht="12.75">
      <c r="F939" s="2"/>
    </row>
    <row r="940" spans="6:6" ht="12.75">
      <c r="F940" s="2"/>
    </row>
    <row r="941" spans="6:6" ht="12.75">
      <c r="F941" s="2"/>
    </row>
    <row r="942" spans="6:6" ht="12.75">
      <c r="F942" s="2"/>
    </row>
    <row r="943" spans="6:6" ht="12.75">
      <c r="F943" s="2"/>
    </row>
    <row r="944" spans="6:6" ht="12.75">
      <c r="F944" s="2"/>
    </row>
    <row r="945" spans="6:6" ht="12.75">
      <c r="F945" s="2"/>
    </row>
    <row r="946" spans="6:6" ht="12.75">
      <c r="F946" s="2"/>
    </row>
    <row r="947" spans="6:6" ht="12.75">
      <c r="F947" s="2"/>
    </row>
    <row r="948" spans="6:6" ht="12.75">
      <c r="F948" s="2"/>
    </row>
    <row r="949" spans="6:6" ht="12.75">
      <c r="F949" s="2"/>
    </row>
    <row r="950" spans="6:6" ht="12.75">
      <c r="F950" s="2"/>
    </row>
    <row r="951" spans="6:6" ht="12.75">
      <c r="F951" s="2"/>
    </row>
    <row r="952" spans="6:6" ht="12.75">
      <c r="F952" s="2"/>
    </row>
    <row r="953" spans="6:6" ht="12.75">
      <c r="F953" s="2"/>
    </row>
    <row r="954" spans="6:6" ht="12.75">
      <c r="F954" s="2"/>
    </row>
    <row r="955" spans="6:6" ht="12.75">
      <c r="F955" s="2"/>
    </row>
    <row r="956" spans="6:6" ht="12.75">
      <c r="F956" s="2"/>
    </row>
    <row r="957" spans="6:6" ht="12.75">
      <c r="F957" s="2"/>
    </row>
    <row r="958" spans="6:6" ht="12.75">
      <c r="F958" s="2"/>
    </row>
    <row r="959" spans="6:6" ht="12.75">
      <c r="F959" s="2"/>
    </row>
    <row r="960" spans="6:6" ht="12.75">
      <c r="F960" s="2"/>
    </row>
    <row r="961" spans="6:6" ht="12.75">
      <c r="F961" s="2"/>
    </row>
    <row r="962" spans="6:6" ht="12.75">
      <c r="F962" s="2"/>
    </row>
    <row r="963" spans="6:6" ht="12.75">
      <c r="F963" s="2"/>
    </row>
    <row r="964" spans="6:6" ht="12.75">
      <c r="F964" s="2"/>
    </row>
    <row r="965" spans="6:6" ht="12.75">
      <c r="F965" s="2"/>
    </row>
    <row r="966" spans="6:6" ht="12.75">
      <c r="F966" s="2"/>
    </row>
    <row r="967" spans="6:6" ht="12.75">
      <c r="F967" s="2"/>
    </row>
    <row r="968" spans="6:6" ht="12.75">
      <c r="F968" s="2"/>
    </row>
    <row r="969" spans="6:6" ht="12.75">
      <c r="F969" s="2"/>
    </row>
    <row r="970" spans="6:6" ht="12.75">
      <c r="F970" s="2"/>
    </row>
    <row r="971" spans="6:6" ht="12.75">
      <c r="F971" s="2"/>
    </row>
    <row r="972" spans="6:6" ht="12.75">
      <c r="F972" s="2"/>
    </row>
    <row r="973" spans="6:6" ht="12.75">
      <c r="F973" s="2"/>
    </row>
    <row r="974" spans="6:6" ht="12.75">
      <c r="F974" s="2"/>
    </row>
    <row r="975" spans="6:6" ht="12.75">
      <c r="F975" s="2"/>
    </row>
    <row r="976" spans="6:6" ht="12.75">
      <c r="F976" s="2"/>
    </row>
    <row r="977" spans="6:6" ht="12.75">
      <c r="F977" s="2"/>
    </row>
    <row r="978" spans="6:6" ht="12.75">
      <c r="F978" s="2"/>
    </row>
    <row r="979" spans="6:6" ht="12.75">
      <c r="F979" s="2"/>
    </row>
    <row r="980" spans="6:6" ht="12.75">
      <c r="F980" s="2"/>
    </row>
    <row r="981" spans="6:6" ht="12.75">
      <c r="F981" s="2"/>
    </row>
    <row r="982" spans="6:6" ht="12.75">
      <c r="F982" s="2"/>
    </row>
    <row r="983" spans="6:6" ht="12.75">
      <c r="F983" s="2"/>
    </row>
    <row r="984" spans="6:6" ht="12.75">
      <c r="F984" s="2"/>
    </row>
    <row r="985" spans="6:6" ht="12.75">
      <c r="F985" s="2"/>
    </row>
    <row r="986" spans="6:6" ht="12.75">
      <c r="F986" s="2"/>
    </row>
    <row r="987" spans="6:6" ht="12.75">
      <c r="F987" s="2"/>
    </row>
    <row r="988" spans="6:6" ht="12.75">
      <c r="F988" s="2"/>
    </row>
    <row r="989" spans="6:6" ht="12.75">
      <c r="F989" s="2"/>
    </row>
    <row r="990" spans="6:6" ht="12.75">
      <c r="F990" s="2"/>
    </row>
    <row r="991" spans="6:6" ht="12.75">
      <c r="F991" s="2"/>
    </row>
    <row r="992" spans="6:6" ht="12.75">
      <c r="F992" s="2"/>
    </row>
    <row r="993" spans="6:6" ht="12.75">
      <c r="F993" s="2"/>
    </row>
    <row r="994" spans="6:6" ht="12.75">
      <c r="F994" s="2"/>
    </row>
    <row r="995" spans="6:6" ht="12.75">
      <c r="F995" s="2"/>
    </row>
    <row r="996" spans="6:6" ht="12.75">
      <c r="F996" s="2"/>
    </row>
    <row r="997" spans="6:6" ht="12.75">
      <c r="F997" s="2"/>
    </row>
    <row r="998" spans="6:6" ht="12.75">
      <c r="F998" s="2"/>
    </row>
  </sheetData>
  <autoFilter ref="A4:J12"/>
  <mergeCells count="6">
    <mergeCell ref="A1:C1"/>
    <mergeCell ref="D1:I1"/>
    <mergeCell ref="A2:C2"/>
    <mergeCell ref="D2:I2"/>
    <mergeCell ref="B3:C3"/>
    <mergeCell ref="D3:I3"/>
  </mergeCells>
  <pageMargins left="0.31496062992125984" right="0.31496062992125984" top="0.74803149606299213" bottom="0.74803149606299213" header="0.31496062992125984" footer="0.31496062992125984"/>
  <pageSetup paperSize="9" scale="81" orientation="landscape" r:id="rId1"/>
  <headerFooter>
    <oddFooter>&amp;R&amp;P</oddFooter>
  </headerFooter>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18</vt:i4>
      </vt:variant>
    </vt:vector>
  </HeadingPairs>
  <TitlesOfParts>
    <vt:vector size="27" baseType="lpstr">
      <vt:lpstr>Chuyên đề DSG</vt:lpstr>
      <vt:lpstr>Chuyên đề DLL</vt:lpstr>
      <vt:lpstr>Chuyên đề PSUDLL</vt:lpstr>
      <vt:lpstr>Khóa luận DLL</vt:lpstr>
      <vt:lpstr>Khóa luận PSUDLL</vt:lpstr>
      <vt:lpstr>Xin hoãn CĐ</vt:lpstr>
      <vt:lpstr>Xin hoãn KL</vt:lpstr>
      <vt:lpstr>KO THỰC TẬP CĐ</vt:lpstr>
      <vt:lpstr>KO THỰC TẬP KL</vt:lpstr>
      <vt:lpstr>'Chuyên đề DLL'!Print_Area</vt:lpstr>
      <vt:lpstr>'Chuyên đề DSG'!Print_Area</vt:lpstr>
      <vt:lpstr>'Chuyên đề PSUDLL'!Print_Area</vt:lpstr>
      <vt:lpstr>'Khóa luận DLL'!Print_Area</vt:lpstr>
      <vt:lpstr>'Khóa luận PSUDLL'!Print_Area</vt:lpstr>
      <vt:lpstr>'KO THỰC TẬP CĐ'!Print_Area</vt:lpstr>
      <vt:lpstr>'KO THỰC TẬP KL'!Print_Area</vt:lpstr>
      <vt:lpstr>'Xin hoãn CĐ'!Print_Area</vt:lpstr>
      <vt:lpstr>'Xin hoãn KL'!Print_Area</vt:lpstr>
      <vt:lpstr>'Chuyên đề DLL'!Print_Titles</vt:lpstr>
      <vt:lpstr>'Chuyên đề DSG'!Print_Titles</vt:lpstr>
      <vt:lpstr>'Chuyên đề PSUDLL'!Print_Titles</vt:lpstr>
      <vt:lpstr>'Khóa luận DLL'!Print_Titles</vt:lpstr>
      <vt:lpstr>'Khóa luận PSUDLL'!Print_Titles</vt:lpstr>
      <vt:lpstr>'KO THỰC TẬP CĐ'!Print_Titles</vt:lpstr>
      <vt:lpstr>'KO THỰC TẬP KL'!Print_Titles</vt:lpstr>
      <vt:lpstr>'Xin hoãn CĐ'!Print_Titles</vt:lpstr>
      <vt:lpstr>'Xin hoãn KL'!Print_Titles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TTTH</cp:lastModifiedBy>
  <cp:lastPrinted>2024-03-06T03:21:09Z</cp:lastPrinted>
  <dcterms:created xsi:type="dcterms:W3CDTF">2018-10-19T02:36:46Z</dcterms:created>
  <dcterms:modified xsi:type="dcterms:W3CDTF">2024-03-13T03:55:51Z</dcterms:modified>
</cp:coreProperties>
</file>