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N22" i="1" s="1"/>
  <c r="M20" i="1" l="1"/>
</calcChain>
</file>

<file path=xl/comments1.xml><?xml version="1.0" encoding="utf-8"?>
<comments xmlns="http://schemas.openxmlformats.org/spreadsheetml/2006/main">
  <authors>
    <author>Author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K25DLL
19-20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K25DLL
19-20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K25DLL
19-20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K25DLL
19-20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Windows User</t>
        </r>
        <r>
          <rPr>
            <sz val="9"/>
            <color indexed="81"/>
            <rFont val="Tahoma"/>
            <family val="2"/>
          </rPr>
          <t xml:space="preserve">
K25NAD1
19-20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Windows User</t>
        </r>
        <r>
          <rPr>
            <sz val="9"/>
            <color indexed="81"/>
            <rFont val="Tahoma"/>
            <family val="2"/>
          </rPr>
          <t xml:space="preserve">
K25NAD1
19-20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K25DLL
19-20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K25DLL
19-20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HK1 19-20
K24PSU DLL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HK2 19-20
K24PSU DLL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K24PSU DLL
18-19 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K24PSU DLL
18-19 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K25DLK
19-20</t>
        </r>
      </text>
    </comment>
  </commentList>
</comments>
</file>

<file path=xl/sharedStrings.xml><?xml version="1.0" encoding="utf-8"?>
<sst xmlns="http://schemas.openxmlformats.org/spreadsheetml/2006/main" count="136" uniqueCount="91">
  <si>
    <t>Sinh Viên</t>
  </si>
  <si>
    <t>Mã Sinh Viên</t>
  </si>
  <si>
    <t>Họ Lót</t>
  </si>
  <si>
    <t>Tên</t>
  </si>
  <si>
    <t>Ngày Sinh</t>
  </si>
  <si>
    <t>Lớp</t>
  </si>
  <si>
    <t>Kết Quả Theo Kỳ</t>
  </si>
  <si>
    <t>Toàn Khóa</t>
  </si>
  <si>
    <t>HK1</t>
  </si>
  <si>
    <t>HK2</t>
  </si>
  <si>
    <t>HK3</t>
  </si>
  <si>
    <t>HK4</t>
  </si>
  <si>
    <t>HK5</t>
  </si>
  <si>
    <t>HK6</t>
  </si>
  <si>
    <t>HK7</t>
  </si>
  <si>
    <t>Điểm</t>
  </si>
  <si>
    <t>Xếp Loại</t>
  </si>
  <si>
    <t>Ghi Chú</t>
  </si>
  <si>
    <t>25207217100</t>
  </si>
  <si>
    <t>Lê Tăng Ngọc</t>
  </si>
  <si>
    <t>Diễm</t>
  </si>
  <si>
    <t>K26DLL5</t>
  </si>
  <si>
    <t>Tốt</t>
  </si>
  <si>
    <t>25207205500</t>
  </si>
  <si>
    <t>Trương Phương</t>
  </si>
  <si>
    <t>Hạnh</t>
  </si>
  <si>
    <t>K26DLL1</t>
  </si>
  <si>
    <t>c. Vy đã tự bổ sung</t>
  </si>
  <si>
    <t>25217212023</t>
  </si>
  <si>
    <t>Trần Nhơn</t>
  </si>
  <si>
    <t>Huy</t>
  </si>
  <si>
    <t>Khá</t>
  </si>
  <si>
    <t>bổ sung</t>
  </si>
  <si>
    <t>25207205366</t>
  </si>
  <si>
    <t>Lê Thị Mai</t>
  </si>
  <si>
    <t>Phương</t>
  </si>
  <si>
    <t>K26DLL2</t>
  </si>
  <si>
    <t>25207210544</t>
  </si>
  <si>
    <t>Phạm Vũ Yến</t>
  </si>
  <si>
    <t>Vy</t>
  </si>
  <si>
    <t>26217142268</t>
  </si>
  <si>
    <t>Lê Khả Khánh</t>
  </si>
  <si>
    <t>Dư</t>
  </si>
  <si>
    <t>K26PSU-DLL3</t>
  </si>
  <si>
    <t>26207232210</t>
  </si>
  <si>
    <t>Phan Ngọc Ngân</t>
  </si>
  <si>
    <t>Hà</t>
  </si>
  <si>
    <t>26207232803</t>
  </si>
  <si>
    <t>Trương Thị Mỹ</t>
  </si>
  <si>
    <t>Hiền</t>
  </si>
  <si>
    <t>K26PSU-DLL2</t>
  </si>
  <si>
    <t>25217208339</t>
  </si>
  <si>
    <t>Nguyễn Văn</t>
  </si>
  <si>
    <t>Hoàng</t>
  </si>
  <si>
    <t>bổ sung, Sv bảo lưu KQHT tham gia sv trao đổi Hàn Quốc từ 19/08/2022 đến  08/8/2023. kiểm tra bổ sung năm 19-20 bù cho năm 22-23</t>
  </si>
  <si>
    <t>26217235182</t>
  </si>
  <si>
    <t>Nguyễn Việt</t>
  </si>
  <si>
    <t>26217221269</t>
  </si>
  <si>
    <t>Lê Minh</t>
  </si>
  <si>
    <t>Hưng</t>
  </si>
  <si>
    <t>26217236404</t>
  </si>
  <si>
    <t>Nguyễn Đắc Gia</t>
  </si>
  <si>
    <t>26217239743</t>
  </si>
  <si>
    <t>Huỳnh Gia</t>
  </si>
  <si>
    <t>25207204394</t>
  </si>
  <si>
    <t>Lê Nguyễn Mộc</t>
  </si>
  <si>
    <t>Miên</t>
  </si>
  <si>
    <t>bổ sung,Sv bảo lưu KQHT tham gia sv trao đổi Hàn Quốc từ 19/08/2022 đến  08/8/2023. kiểm tra bổ sung năm 19-20 bù cho năm 22-23</t>
  </si>
  <si>
    <t>25217203420</t>
  </si>
  <si>
    <t>Lê Hữu</t>
  </si>
  <si>
    <t>Nhân</t>
  </si>
  <si>
    <t>24217207024</t>
  </si>
  <si>
    <t>Thái Thanh</t>
  </si>
  <si>
    <t>Quân</t>
  </si>
  <si>
    <t>25207109640</t>
  </si>
  <si>
    <t>Trần Xuân</t>
  </si>
  <si>
    <t>Ánh</t>
  </si>
  <si>
    <t>K26DSG</t>
  </si>
  <si>
    <t>Lê Anh</t>
  </si>
  <si>
    <t>Quốc</t>
  </si>
  <si>
    <t>19/11/1999</t>
  </si>
  <si>
    <t>K23DLL</t>
  </si>
  <si>
    <t>Võ Thị Ngọc</t>
  </si>
  <si>
    <t>Tuyết</t>
  </si>
  <si>
    <t>85.0</t>
  </si>
  <si>
    <t>khóa cũ bổ sung Tốt nghiệp</t>
  </si>
  <si>
    <t>4 kỳ từ K24, c. Vy đã tự bổ sung</t>
  </si>
  <si>
    <t>Nguyễn Hữu</t>
  </si>
  <si>
    <t>Mạnh</t>
  </si>
  <si>
    <t>K25DLL8</t>
  </si>
  <si>
    <t>k26DLL2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</si>
</sst>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sz val="13"/>
      <color theme="1"/>
      <name val="&quot;Times New Roman&quot;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2"/>
    </font>
    <font>
      <sz val="12"/>
      <color rgb="FF000000"/>
      <name val="Calibri"/>
      <family val="2"/>
      <scheme val="minor"/>
    </font>
    <font>
      <sz val="9"/>
      <color rgb="FFFF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rgb="FFFFE59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5" fillId="0" borderId="0" xfId="0" applyFont="1" applyFill="1"/>
    <xf numFmtId="49" fontId="6" fillId="2" borderId="1" xfId="0" applyNumberFormat="1" applyFont="1" applyFill="1" applyBorder="1" applyAlignment="1" applyProtection="1">
      <alignment vertical="center" readingOrder="1"/>
    </xf>
    <xf numFmtId="49" fontId="6" fillId="2" borderId="1" xfId="0" applyNumberFormat="1" applyFont="1" applyFill="1" applyBorder="1" applyAlignment="1" applyProtection="1">
      <alignment horizontal="center" vertical="center" readingOrder="1"/>
    </xf>
    <xf numFmtId="3" fontId="6" fillId="2" borderId="1" xfId="0" applyNumberFormat="1" applyFont="1" applyFill="1" applyBorder="1" applyAlignment="1" applyProtection="1">
      <alignment horizontal="center" vertical="center" readingOrder="1"/>
    </xf>
    <xf numFmtId="49" fontId="6" fillId="2" borderId="1" xfId="0" applyNumberFormat="1" applyFont="1" applyFill="1" applyBorder="1" applyAlignment="1" applyProtection="1">
      <alignment horizontal="center" vertical="center" readingOrder="1"/>
    </xf>
    <xf numFmtId="3" fontId="6" fillId="2" borderId="1" xfId="0" applyNumberFormat="1" applyFont="1" applyFill="1" applyBorder="1" applyAlignment="1" applyProtection="1">
      <alignment horizontal="center" vertical="center" readingOrder="1"/>
    </xf>
    <xf numFmtId="49" fontId="6" fillId="0" borderId="1" xfId="0" applyNumberFormat="1" applyFont="1" applyFill="1" applyBorder="1" applyAlignment="1" applyProtection="1">
      <alignment horizontal="left" vertical="center" readingOrder="1"/>
    </xf>
    <xf numFmtId="49" fontId="6" fillId="0" borderId="1" xfId="0" applyNumberFormat="1" applyFont="1" applyFill="1" applyBorder="1" applyAlignment="1" applyProtection="1">
      <alignment horizontal="center" vertical="center" readingOrder="1"/>
    </xf>
    <xf numFmtId="14" fontId="6" fillId="0" borderId="1" xfId="0" applyNumberFormat="1" applyFont="1" applyFill="1" applyBorder="1" applyAlignment="1" applyProtection="1">
      <alignment horizontal="center" vertical="center" readingOrder="1"/>
    </xf>
    <xf numFmtId="3" fontId="6" fillId="0" borderId="1" xfId="0" applyNumberFormat="1" applyFont="1" applyFill="1" applyBorder="1" applyAlignment="1" applyProtection="1">
      <alignment horizontal="center" vertical="center" readingOrder="1"/>
    </xf>
    <xf numFmtId="164" fontId="6" fillId="0" borderId="1" xfId="0" applyNumberFormat="1" applyFont="1" applyFill="1" applyBorder="1" applyAlignment="1" applyProtection="1">
      <alignment horizontal="center" vertical="center" readingOrder="1"/>
    </xf>
    <xf numFmtId="0" fontId="6" fillId="0" borderId="1" xfId="0" applyNumberFormat="1" applyFont="1" applyFill="1" applyBorder="1" applyAlignment="1" applyProtection="1">
      <alignment horizontal="center" vertical="center" readingOrder="1"/>
    </xf>
    <xf numFmtId="0" fontId="7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 applyProtection="1">
      <alignment horizontal="center" vertical="center" readingOrder="1"/>
    </xf>
    <xf numFmtId="0" fontId="6" fillId="0" borderId="1" xfId="0" applyNumberFormat="1" applyFont="1" applyFill="1" applyBorder="1" applyAlignment="1" applyProtection="1">
      <alignment horizontal="left" vertical="center" readingOrder="1"/>
    </xf>
    <xf numFmtId="0" fontId="6" fillId="0" borderId="1" xfId="0" applyNumberFormat="1" applyFont="1" applyFill="1" applyBorder="1" applyAlignment="1" applyProtection="1">
      <alignment horizontal="left" vertical="center" wrapText="1" readingOrder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 wrapText="1" shrinkToFit="1" readingOrder="1"/>
    </xf>
    <xf numFmtId="3" fontId="9" fillId="0" borderId="3" xfId="0" applyNumberFormat="1" applyFont="1" applyBorder="1" applyAlignment="1">
      <alignment horizontal="center" vertical="center" wrapText="1" shrinkToFit="1" readingOrder="1"/>
    </xf>
    <xf numFmtId="0" fontId="10" fillId="4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1" fontId="11" fillId="0" borderId="3" xfId="0" applyNumberFormat="1" applyFont="1" applyBorder="1" applyAlignment="1">
      <alignment horizontal="center" vertical="center" wrapText="1" shrinkToFit="1" readingOrder="1"/>
    </xf>
    <xf numFmtId="3" fontId="11" fillId="0" borderId="3" xfId="0" applyNumberFormat="1" applyFont="1" applyBorder="1" applyAlignment="1">
      <alignment horizontal="center" vertical="center" wrapText="1" shrinkToFit="1" readingOrder="1"/>
    </xf>
    <xf numFmtId="0" fontId="8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R16" sqref="R16"/>
    </sheetView>
  </sheetViews>
  <sheetFormatPr defaultRowHeight="15"/>
  <cols>
    <col min="1" max="1" width="13.7109375" style="1" bestFit="1" customWidth="1"/>
    <col min="2" max="2" width="14.140625" style="1" bestFit="1" customWidth="1"/>
    <col min="3" max="3" width="7" style="1" bestFit="1" customWidth="1"/>
    <col min="4" max="4" width="9" style="1" bestFit="1" customWidth="1"/>
    <col min="5" max="5" width="12" style="1" bestFit="1" customWidth="1"/>
    <col min="6" max="14" width="10" style="1" customWidth="1"/>
    <col min="15" max="15" width="37.7109375" style="1" customWidth="1"/>
    <col min="16" max="16384" width="9.140625" style="1"/>
  </cols>
  <sheetData>
    <row r="1" spans="1:15">
      <c r="A1" s="3" t="s">
        <v>0</v>
      </c>
      <c r="B1" s="3"/>
      <c r="C1" s="4"/>
      <c r="D1" s="4"/>
      <c r="E1" s="4"/>
      <c r="F1" s="5" t="s">
        <v>6</v>
      </c>
      <c r="G1" s="5"/>
      <c r="H1" s="5"/>
      <c r="I1" s="5"/>
      <c r="J1" s="5"/>
      <c r="K1" s="5"/>
      <c r="L1" s="5"/>
      <c r="M1" s="6" t="s">
        <v>7</v>
      </c>
      <c r="N1" s="6"/>
      <c r="O1" s="6"/>
    </row>
    <row r="2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4" t="s">
        <v>15</v>
      </c>
      <c r="N2" s="4" t="s">
        <v>16</v>
      </c>
      <c r="O2" s="4" t="s">
        <v>17</v>
      </c>
    </row>
    <row r="3" spans="1:15" s="2" customFormat="1">
      <c r="A3" s="8" t="s">
        <v>18</v>
      </c>
      <c r="B3" s="8" t="s">
        <v>19</v>
      </c>
      <c r="C3" s="9" t="s">
        <v>20</v>
      </c>
      <c r="D3" s="10">
        <v>36985</v>
      </c>
      <c r="E3" s="9" t="s">
        <v>21</v>
      </c>
      <c r="F3" s="11">
        <v>87</v>
      </c>
      <c r="G3" s="11">
        <v>90</v>
      </c>
      <c r="H3" s="11">
        <v>86</v>
      </c>
      <c r="I3" s="11">
        <v>90</v>
      </c>
      <c r="J3" s="11">
        <v>75</v>
      </c>
      <c r="K3" s="11">
        <v>85</v>
      </c>
      <c r="L3" s="11">
        <v>90</v>
      </c>
      <c r="M3" s="12">
        <v>86.142857142857139</v>
      </c>
      <c r="N3" s="13" t="s">
        <v>22</v>
      </c>
      <c r="O3" s="14" t="s">
        <v>27</v>
      </c>
    </row>
    <row r="4" spans="1:15" s="2" customFormat="1">
      <c r="A4" s="8" t="s">
        <v>23</v>
      </c>
      <c r="B4" s="8" t="s">
        <v>24</v>
      </c>
      <c r="C4" s="9" t="s">
        <v>25</v>
      </c>
      <c r="D4" s="10">
        <v>36896</v>
      </c>
      <c r="E4" s="9" t="s">
        <v>26</v>
      </c>
      <c r="F4" s="11">
        <v>97</v>
      </c>
      <c r="G4" s="11">
        <v>80</v>
      </c>
      <c r="H4" s="11">
        <v>85</v>
      </c>
      <c r="I4" s="11">
        <v>77</v>
      </c>
      <c r="J4" s="11">
        <v>88</v>
      </c>
      <c r="K4" s="11">
        <v>85</v>
      </c>
      <c r="L4" s="11">
        <v>85</v>
      </c>
      <c r="M4" s="12">
        <v>85.285714285714292</v>
      </c>
      <c r="N4" s="13" t="s">
        <v>22</v>
      </c>
      <c r="O4" s="14" t="s">
        <v>27</v>
      </c>
    </row>
    <row r="5" spans="1:15" s="2" customFormat="1">
      <c r="A5" s="8" t="s">
        <v>28</v>
      </c>
      <c r="B5" s="8" t="s">
        <v>29</v>
      </c>
      <c r="C5" s="9" t="s">
        <v>30</v>
      </c>
      <c r="D5" s="10">
        <v>37181</v>
      </c>
      <c r="E5" s="9" t="s">
        <v>21</v>
      </c>
      <c r="F5" s="11">
        <v>83</v>
      </c>
      <c r="G5" s="15">
        <v>60</v>
      </c>
      <c r="H5" s="15">
        <v>45</v>
      </c>
      <c r="I5" s="15">
        <v>45</v>
      </c>
      <c r="J5" s="11">
        <v>90</v>
      </c>
      <c r="K5" s="11">
        <v>83</v>
      </c>
      <c r="L5" s="11">
        <v>80</v>
      </c>
      <c r="M5" s="12">
        <v>69.428571428571431</v>
      </c>
      <c r="N5" s="13" t="s">
        <v>31</v>
      </c>
      <c r="O5" s="16" t="s">
        <v>32</v>
      </c>
    </row>
    <row r="6" spans="1:15" s="2" customFormat="1">
      <c r="A6" s="8" t="s">
        <v>33</v>
      </c>
      <c r="B6" s="8" t="s">
        <v>34</v>
      </c>
      <c r="C6" s="9" t="s">
        <v>35</v>
      </c>
      <c r="D6" s="10">
        <v>37001</v>
      </c>
      <c r="E6" s="9" t="s">
        <v>36</v>
      </c>
      <c r="F6" s="11">
        <v>87</v>
      </c>
      <c r="G6" s="11">
        <v>87</v>
      </c>
      <c r="H6" s="11">
        <v>90</v>
      </c>
      <c r="I6" s="11">
        <v>87</v>
      </c>
      <c r="J6" s="11">
        <v>80</v>
      </c>
      <c r="K6" s="11">
        <v>81</v>
      </c>
      <c r="L6" s="11">
        <v>100</v>
      </c>
      <c r="M6" s="12">
        <v>87.428571428571431</v>
      </c>
      <c r="N6" s="13" t="s">
        <v>22</v>
      </c>
      <c r="O6" s="14" t="s">
        <v>27</v>
      </c>
    </row>
    <row r="7" spans="1:15" s="2" customFormat="1">
      <c r="A7" s="8" t="s">
        <v>37</v>
      </c>
      <c r="B7" s="8" t="s">
        <v>38</v>
      </c>
      <c r="C7" s="9" t="s">
        <v>39</v>
      </c>
      <c r="D7" s="10">
        <v>37152</v>
      </c>
      <c r="E7" s="9" t="s">
        <v>21</v>
      </c>
      <c r="F7" s="11">
        <v>97</v>
      </c>
      <c r="G7" s="11">
        <v>80</v>
      </c>
      <c r="H7" s="15">
        <v>60</v>
      </c>
      <c r="I7" s="15">
        <v>60</v>
      </c>
      <c r="J7" s="11">
        <v>95</v>
      </c>
      <c r="K7" s="15">
        <v>60</v>
      </c>
      <c r="L7" s="15">
        <v>87</v>
      </c>
      <c r="M7" s="12">
        <v>77</v>
      </c>
      <c r="N7" s="13" t="s">
        <v>31</v>
      </c>
      <c r="O7" s="16" t="s">
        <v>32</v>
      </c>
    </row>
    <row r="8" spans="1:15" s="2" customFormat="1">
      <c r="A8" s="8" t="s">
        <v>40</v>
      </c>
      <c r="B8" s="8" t="s">
        <v>41</v>
      </c>
      <c r="C8" s="9" t="s">
        <v>42</v>
      </c>
      <c r="D8" s="10">
        <v>37540</v>
      </c>
      <c r="E8" s="9" t="s">
        <v>43</v>
      </c>
      <c r="F8" s="11">
        <v>87</v>
      </c>
      <c r="G8" s="11">
        <v>70</v>
      </c>
      <c r="H8" s="11">
        <v>77</v>
      </c>
      <c r="I8" s="15">
        <v>60</v>
      </c>
      <c r="J8" s="15">
        <v>60</v>
      </c>
      <c r="K8" s="15">
        <v>60</v>
      </c>
      <c r="L8" s="15">
        <v>50</v>
      </c>
      <c r="M8" s="12">
        <v>66.285714285714292</v>
      </c>
      <c r="N8" s="13" t="s">
        <v>31</v>
      </c>
      <c r="O8" s="16" t="s">
        <v>32</v>
      </c>
    </row>
    <row r="9" spans="1:15" s="2" customFormat="1">
      <c r="A9" s="8" t="s">
        <v>44</v>
      </c>
      <c r="B9" s="8" t="s">
        <v>45</v>
      </c>
      <c r="C9" s="9" t="s">
        <v>46</v>
      </c>
      <c r="D9" s="10">
        <v>37266</v>
      </c>
      <c r="E9" s="9" t="s">
        <v>43</v>
      </c>
      <c r="F9" s="11">
        <v>87</v>
      </c>
      <c r="G9" s="11">
        <v>85</v>
      </c>
      <c r="H9" s="11">
        <v>85</v>
      </c>
      <c r="I9" s="11">
        <v>87</v>
      </c>
      <c r="J9" s="11">
        <v>90</v>
      </c>
      <c r="K9" s="15">
        <v>60</v>
      </c>
      <c r="L9" s="15">
        <v>60</v>
      </c>
      <c r="M9" s="12">
        <v>79.142857142857139</v>
      </c>
      <c r="N9" s="13" t="s">
        <v>31</v>
      </c>
      <c r="O9" s="16" t="s">
        <v>32</v>
      </c>
    </row>
    <row r="10" spans="1:15" s="2" customFormat="1">
      <c r="A10" s="8" t="s">
        <v>47</v>
      </c>
      <c r="B10" s="8" t="s">
        <v>48</v>
      </c>
      <c r="C10" s="9" t="s">
        <v>49</v>
      </c>
      <c r="D10" s="10">
        <v>37620</v>
      </c>
      <c r="E10" s="9" t="s">
        <v>50</v>
      </c>
      <c r="F10" s="11">
        <v>97</v>
      </c>
      <c r="G10" s="11">
        <v>87</v>
      </c>
      <c r="H10" s="15">
        <v>60</v>
      </c>
      <c r="I10" s="11">
        <v>77</v>
      </c>
      <c r="J10" s="11">
        <v>73</v>
      </c>
      <c r="K10" s="15">
        <v>60</v>
      </c>
      <c r="L10" s="15">
        <v>60</v>
      </c>
      <c r="M10" s="12">
        <v>73.428571428571431</v>
      </c>
      <c r="N10" s="13" t="s">
        <v>31</v>
      </c>
      <c r="O10" s="16" t="s">
        <v>32</v>
      </c>
    </row>
    <row r="11" spans="1:15" s="2" customFormat="1" ht="63.75">
      <c r="A11" s="8" t="s">
        <v>51</v>
      </c>
      <c r="B11" s="8" t="s">
        <v>52</v>
      </c>
      <c r="C11" s="9" t="s">
        <v>53</v>
      </c>
      <c r="D11" s="10">
        <v>37058</v>
      </c>
      <c r="E11" s="9" t="s">
        <v>43</v>
      </c>
      <c r="F11" s="11">
        <v>87</v>
      </c>
      <c r="G11" s="11">
        <v>90</v>
      </c>
      <c r="H11" s="11">
        <v>80</v>
      </c>
      <c r="I11" s="11">
        <v>67</v>
      </c>
      <c r="J11" s="15">
        <v>87</v>
      </c>
      <c r="K11" s="15">
        <v>90</v>
      </c>
      <c r="L11" s="11">
        <v>90</v>
      </c>
      <c r="M11" s="12">
        <v>84.428571428571431</v>
      </c>
      <c r="N11" s="13" t="s">
        <v>22</v>
      </c>
      <c r="O11" s="17" t="s">
        <v>54</v>
      </c>
    </row>
    <row r="12" spans="1:15" s="2" customFormat="1">
      <c r="A12" s="8" t="s">
        <v>55</v>
      </c>
      <c r="B12" s="8" t="s">
        <v>56</v>
      </c>
      <c r="C12" s="9" t="s">
        <v>53</v>
      </c>
      <c r="D12" s="10">
        <v>37367</v>
      </c>
      <c r="E12" s="9" t="s">
        <v>43</v>
      </c>
      <c r="F12" s="11">
        <v>85</v>
      </c>
      <c r="G12" s="11">
        <v>85</v>
      </c>
      <c r="H12" s="11">
        <v>85</v>
      </c>
      <c r="I12" s="15">
        <v>60</v>
      </c>
      <c r="J12" s="11">
        <v>75</v>
      </c>
      <c r="K12" s="15">
        <v>60</v>
      </c>
      <c r="L12" s="11">
        <v>75</v>
      </c>
      <c r="M12" s="12">
        <v>75</v>
      </c>
      <c r="N12" s="13" t="s">
        <v>31</v>
      </c>
      <c r="O12" s="16" t="s">
        <v>32</v>
      </c>
    </row>
    <row r="13" spans="1:15" s="2" customFormat="1">
      <c r="A13" s="8" t="s">
        <v>57</v>
      </c>
      <c r="B13" s="8" t="s">
        <v>58</v>
      </c>
      <c r="C13" s="9" t="s">
        <v>59</v>
      </c>
      <c r="D13" s="10">
        <v>37521</v>
      </c>
      <c r="E13" s="9" t="s">
        <v>43</v>
      </c>
      <c r="F13" s="11">
        <v>97</v>
      </c>
      <c r="G13" s="11">
        <v>95</v>
      </c>
      <c r="H13" s="11">
        <v>95</v>
      </c>
      <c r="I13" s="15">
        <v>50</v>
      </c>
      <c r="J13" s="15">
        <v>50</v>
      </c>
      <c r="K13" s="15">
        <v>50</v>
      </c>
      <c r="L13" s="15">
        <v>50</v>
      </c>
      <c r="M13" s="12">
        <v>69.571428571428569</v>
      </c>
      <c r="N13" s="13" t="s">
        <v>31</v>
      </c>
      <c r="O13" s="16" t="s">
        <v>32</v>
      </c>
    </row>
    <row r="14" spans="1:15" s="2" customFormat="1">
      <c r="A14" s="8" t="s">
        <v>60</v>
      </c>
      <c r="B14" s="8" t="s">
        <v>61</v>
      </c>
      <c r="C14" s="9" t="s">
        <v>30</v>
      </c>
      <c r="D14" s="10">
        <v>37441</v>
      </c>
      <c r="E14" s="9" t="s">
        <v>43</v>
      </c>
      <c r="F14" s="11">
        <v>85</v>
      </c>
      <c r="G14" s="11">
        <v>85</v>
      </c>
      <c r="H14" s="11">
        <v>87</v>
      </c>
      <c r="I14" s="15">
        <v>50</v>
      </c>
      <c r="J14" s="15">
        <v>50</v>
      </c>
      <c r="K14" s="15">
        <v>50</v>
      </c>
      <c r="L14" s="15">
        <v>50</v>
      </c>
      <c r="M14" s="12">
        <v>65.285714285714292</v>
      </c>
      <c r="N14" s="13" t="s">
        <v>31</v>
      </c>
      <c r="O14" s="16" t="s">
        <v>32</v>
      </c>
    </row>
    <row r="15" spans="1:15" s="2" customFormat="1">
      <c r="A15" s="8" t="s">
        <v>62</v>
      </c>
      <c r="B15" s="8" t="s">
        <v>63</v>
      </c>
      <c r="C15" s="9" t="s">
        <v>30</v>
      </c>
      <c r="D15" s="10">
        <v>37576</v>
      </c>
      <c r="E15" s="9" t="s">
        <v>50</v>
      </c>
      <c r="F15" s="11">
        <v>84</v>
      </c>
      <c r="G15" s="11">
        <v>77</v>
      </c>
      <c r="H15" s="15">
        <v>60</v>
      </c>
      <c r="I15" s="11">
        <v>82</v>
      </c>
      <c r="J15" s="15">
        <v>60</v>
      </c>
      <c r="K15" s="11">
        <v>58</v>
      </c>
      <c r="L15" s="11">
        <v>69</v>
      </c>
      <c r="M15" s="12">
        <v>70</v>
      </c>
      <c r="N15" s="13" t="s">
        <v>31</v>
      </c>
      <c r="O15" s="16" t="s">
        <v>32</v>
      </c>
    </row>
    <row r="16" spans="1:15" s="2" customFormat="1" ht="63.75">
      <c r="A16" s="8" t="s">
        <v>64</v>
      </c>
      <c r="B16" s="8" t="s">
        <v>65</v>
      </c>
      <c r="C16" s="9" t="s">
        <v>66</v>
      </c>
      <c r="D16" s="10">
        <v>37195</v>
      </c>
      <c r="E16" s="9" t="s">
        <v>43</v>
      </c>
      <c r="F16" s="11">
        <v>90</v>
      </c>
      <c r="G16" s="11">
        <v>90</v>
      </c>
      <c r="H16" s="11">
        <v>80</v>
      </c>
      <c r="I16" s="11">
        <v>76</v>
      </c>
      <c r="J16" s="15">
        <v>90</v>
      </c>
      <c r="K16" s="15">
        <v>90</v>
      </c>
      <c r="L16" s="11">
        <v>90</v>
      </c>
      <c r="M16" s="12">
        <v>86.571428571428569</v>
      </c>
      <c r="N16" s="13" t="s">
        <v>22</v>
      </c>
      <c r="O16" s="17" t="s">
        <v>67</v>
      </c>
    </row>
    <row r="17" spans="1:15" s="2" customFormat="1">
      <c r="A17" s="8" t="s">
        <v>68</v>
      </c>
      <c r="B17" s="8" t="s">
        <v>69</v>
      </c>
      <c r="C17" s="9" t="s">
        <v>70</v>
      </c>
      <c r="D17" s="10">
        <v>37168</v>
      </c>
      <c r="E17" s="9" t="s">
        <v>43</v>
      </c>
      <c r="F17" s="11">
        <v>80</v>
      </c>
      <c r="G17" s="11">
        <v>65</v>
      </c>
      <c r="H17" s="15">
        <v>60</v>
      </c>
      <c r="I17" s="15">
        <v>60</v>
      </c>
      <c r="J17" s="11">
        <v>90</v>
      </c>
      <c r="K17" s="11">
        <v>90</v>
      </c>
      <c r="L17" s="11">
        <v>85</v>
      </c>
      <c r="M17" s="12">
        <v>75.714285714285708</v>
      </c>
      <c r="N17" s="13" t="s">
        <v>31</v>
      </c>
      <c r="O17" s="16" t="s">
        <v>32</v>
      </c>
    </row>
    <row r="18" spans="1:15" s="2" customFormat="1">
      <c r="A18" s="8" t="s">
        <v>71</v>
      </c>
      <c r="B18" s="8" t="s">
        <v>72</v>
      </c>
      <c r="C18" s="9" t="s">
        <v>73</v>
      </c>
      <c r="D18" s="10">
        <v>36697</v>
      </c>
      <c r="E18" s="9" t="s">
        <v>43</v>
      </c>
      <c r="F18" s="11">
        <v>77</v>
      </c>
      <c r="G18" s="11">
        <v>77</v>
      </c>
      <c r="H18" s="11">
        <v>77</v>
      </c>
      <c r="I18" s="11">
        <v>77</v>
      </c>
      <c r="J18" s="11">
        <v>80</v>
      </c>
      <c r="K18" s="11">
        <v>85</v>
      </c>
      <c r="L18" s="11">
        <v>0</v>
      </c>
      <c r="M18" s="12">
        <v>67.571428571428569</v>
      </c>
      <c r="N18" s="13" t="s">
        <v>31</v>
      </c>
      <c r="O18" s="16" t="s">
        <v>86</v>
      </c>
    </row>
    <row r="19" spans="1:15" s="2" customFormat="1">
      <c r="A19" s="8" t="s">
        <v>74</v>
      </c>
      <c r="B19" s="8" t="s">
        <v>75</v>
      </c>
      <c r="C19" s="9" t="s">
        <v>76</v>
      </c>
      <c r="D19" s="10">
        <v>37105</v>
      </c>
      <c r="E19" s="9" t="s">
        <v>77</v>
      </c>
      <c r="F19" s="11">
        <v>87</v>
      </c>
      <c r="G19" s="11">
        <v>62</v>
      </c>
      <c r="H19" s="11">
        <v>90</v>
      </c>
      <c r="I19" s="11">
        <v>80</v>
      </c>
      <c r="J19" s="11">
        <v>70</v>
      </c>
      <c r="K19" s="11">
        <v>70</v>
      </c>
      <c r="L19" s="11">
        <v>75</v>
      </c>
      <c r="M19" s="12">
        <v>76.285714285714292</v>
      </c>
      <c r="N19" s="13" t="s">
        <v>31</v>
      </c>
      <c r="O19" s="14" t="s">
        <v>27</v>
      </c>
    </row>
    <row r="20" spans="1:15" s="2" customFormat="1">
      <c r="A20" s="18">
        <v>2321725433</v>
      </c>
      <c r="B20" s="8" t="s">
        <v>78</v>
      </c>
      <c r="C20" s="9" t="s">
        <v>79</v>
      </c>
      <c r="D20" s="19" t="s">
        <v>80</v>
      </c>
      <c r="E20" s="9" t="s">
        <v>81</v>
      </c>
      <c r="F20" s="21">
        <v>88</v>
      </c>
      <c r="G20" s="21">
        <v>87</v>
      </c>
      <c r="H20" s="29">
        <v>60</v>
      </c>
      <c r="I20" s="29">
        <v>50</v>
      </c>
      <c r="J20" s="29">
        <v>50</v>
      </c>
      <c r="K20" s="29">
        <v>50</v>
      </c>
      <c r="L20" s="21">
        <v>77</v>
      </c>
      <c r="M20" s="21">
        <f>ROUND(SUM(F20:L20)/7,1)</f>
        <v>66</v>
      </c>
      <c r="N20" s="21" t="s">
        <v>31</v>
      </c>
      <c r="O20" s="20" t="s">
        <v>85</v>
      </c>
    </row>
    <row r="21" spans="1:15" s="2" customFormat="1">
      <c r="A21" s="21">
        <v>26207234437</v>
      </c>
      <c r="B21" s="8" t="s">
        <v>82</v>
      </c>
      <c r="C21" s="8" t="s">
        <v>83</v>
      </c>
      <c r="D21" s="19"/>
      <c r="E21" s="19" t="s">
        <v>90</v>
      </c>
      <c r="F21" s="11" t="s">
        <v>84</v>
      </c>
      <c r="G21" s="15">
        <v>60</v>
      </c>
      <c r="H21" s="11">
        <v>73</v>
      </c>
      <c r="I21" s="11">
        <v>87</v>
      </c>
      <c r="J21" s="11">
        <v>70</v>
      </c>
      <c r="K21" s="15">
        <v>60</v>
      </c>
      <c r="L21" s="15">
        <v>60</v>
      </c>
      <c r="M21" s="11">
        <v>70.7</v>
      </c>
      <c r="N21" s="13" t="s">
        <v>31</v>
      </c>
      <c r="O21" s="20" t="s">
        <v>85</v>
      </c>
    </row>
    <row r="22" spans="1:15" ht="16.5">
      <c r="A22" s="22">
        <v>24217205182</v>
      </c>
      <c r="B22" s="1" t="s">
        <v>87</v>
      </c>
      <c r="C22" s="1" t="s">
        <v>88</v>
      </c>
      <c r="E22" s="1" t="s">
        <v>89</v>
      </c>
      <c r="F22" s="23">
        <v>88</v>
      </c>
      <c r="G22" s="27">
        <v>60</v>
      </c>
      <c r="H22" s="24">
        <v>79</v>
      </c>
      <c r="I22" s="28">
        <v>60</v>
      </c>
      <c r="J22" s="28">
        <v>60</v>
      </c>
      <c r="K22" s="28">
        <v>55</v>
      </c>
      <c r="L22" s="28">
        <v>55</v>
      </c>
      <c r="M22" s="25">
        <f>ROUND(SUM(F22:L22)/7,1)</f>
        <v>65.3</v>
      </c>
      <c r="N22" s="26" t="str">
        <f>IF(M22&gt;=90,"Xuất Sắc",IF(M22&gt;=80,"Tốt",IF(M22&gt;=65,"Khá",IF(M22&gt;=50,"Trung Bình",IF(M22&gt;=35,"Yếu","Kém")))))</f>
        <v>Khá</v>
      </c>
      <c r="O22" s="20" t="s">
        <v>85</v>
      </c>
    </row>
  </sheetData>
  <mergeCells count="2">
    <mergeCell ref="F1:L1"/>
    <mergeCell ref="M1:O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2024-05-06T01:41:16Z</dcterms:modified>
</cp:coreProperties>
</file>