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9" i="1" l="1"/>
  <c r="A210" i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3" i="1"/>
  <c r="L204" i="1"/>
  <c r="L205" i="1"/>
  <c r="L206" i="1"/>
  <c r="L207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40" i="1"/>
  <c r="L41" i="1"/>
  <c r="L42" i="1"/>
  <c r="L43" i="1"/>
  <c r="L44" i="1"/>
  <c r="L45" i="1"/>
  <c r="L46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3" i="1"/>
  <c r="H94" i="1"/>
  <c r="G94" i="1"/>
  <c r="G46" i="1"/>
  <c r="H46" i="1"/>
  <c r="H84" i="1"/>
  <c r="G84" i="1"/>
  <c r="H121" i="1"/>
  <c r="G121" i="1"/>
  <c r="G106" i="1"/>
  <c r="H106" i="1"/>
  <c r="H113" i="1"/>
  <c r="G113" i="1"/>
  <c r="G48" i="1"/>
  <c r="H48" i="1"/>
  <c r="G199" i="1"/>
  <c r="H199" i="1"/>
  <c r="H79" i="1"/>
  <c r="G79" i="1"/>
  <c r="G47" i="1"/>
  <c r="H47" i="1"/>
  <c r="H13" i="1"/>
  <c r="G13" i="1"/>
  <c r="G202" i="1"/>
  <c r="H202" i="1"/>
  <c r="G92" i="1"/>
  <c r="H92" i="1"/>
  <c r="G97" i="1"/>
  <c r="H97" i="1"/>
  <c r="H195" i="1"/>
  <c r="G195" i="1"/>
  <c r="H16" i="1"/>
  <c r="G16" i="1"/>
  <c r="G45" i="1"/>
  <c r="H45" i="1"/>
  <c r="G164" i="1"/>
  <c r="H164" i="1"/>
  <c r="G30" i="1"/>
  <c r="H30" i="1"/>
  <c r="G62" i="1"/>
  <c r="H62" i="1"/>
  <c r="G54" i="1"/>
  <c r="H54" i="1"/>
  <c r="G59" i="1"/>
  <c r="H59" i="1"/>
  <c r="H27" i="1"/>
  <c r="G27" i="1"/>
  <c r="H74" i="1"/>
  <c r="G74" i="1"/>
  <c r="H53" i="1"/>
  <c r="G53" i="1"/>
  <c r="H148" i="1"/>
  <c r="G148" i="1"/>
  <c r="G57" i="1"/>
  <c r="H57" i="1"/>
  <c r="H98" i="1"/>
  <c r="G98" i="1"/>
  <c r="H81" i="1"/>
  <c r="G81" i="1"/>
  <c r="G61" i="1"/>
  <c r="H61" i="1"/>
  <c r="G122" i="1"/>
  <c r="H122" i="1"/>
  <c r="G66" i="1"/>
  <c r="H66" i="1"/>
  <c r="H34" i="1"/>
  <c r="G34" i="1"/>
  <c r="H178" i="1"/>
  <c r="G178" i="1"/>
  <c r="G31" i="1"/>
  <c r="H31" i="1"/>
  <c r="H173" i="1"/>
  <c r="G173" i="1"/>
  <c r="G140" i="1"/>
  <c r="H140" i="1"/>
  <c r="G142" i="1"/>
  <c r="H142" i="1"/>
  <c r="G200" i="1"/>
  <c r="H200" i="1"/>
  <c r="H104" i="1"/>
  <c r="G104" i="1"/>
  <c r="G77" i="1"/>
  <c r="H77" i="1"/>
  <c r="H109" i="1"/>
  <c r="G109" i="1"/>
  <c r="G130" i="1"/>
  <c r="H130" i="1"/>
  <c r="G68" i="1"/>
  <c r="H68" i="1"/>
  <c r="G51" i="1"/>
  <c r="H51" i="1"/>
  <c r="G10" i="1"/>
  <c r="H10" i="1"/>
  <c r="G36" i="1"/>
  <c r="H36" i="1"/>
  <c r="G144" i="1"/>
  <c r="H144" i="1"/>
  <c r="H111" i="1"/>
  <c r="G111" i="1"/>
  <c r="H149" i="1"/>
  <c r="G149" i="1"/>
  <c r="H207" i="1"/>
  <c r="G207" i="1"/>
  <c r="G95" i="1"/>
  <c r="H95" i="1"/>
  <c r="G152" i="1"/>
  <c r="H152" i="1"/>
  <c r="G11" i="1"/>
  <c r="H11" i="1"/>
  <c r="G37" i="1"/>
  <c r="H37" i="1"/>
  <c r="H183" i="1"/>
  <c r="G183" i="1"/>
  <c r="H167" i="1"/>
  <c r="G167" i="1"/>
  <c r="H43" i="1"/>
  <c r="G43" i="1"/>
  <c r="G64" i="1"/>
  <c r="H64" i="1"/>
  <c r="H85" i="1"/>
  <c r="G85" i="1"/>
  <c r="H161" i="1"/>
  <c r="G161" i="1"/>
  <c r="H39" i="1"/>
  <c r="G39" i="1"/>
  <c r="G209" i="1"/>
  <c r="H209" i="1"/>
  <c r="H126" i="1"/>
  <c r="G126" i="1"/>
  <c r="H187" i="1"/>
  <c r="G187" i="1"/>
  <c r="H15" i="1"/>
  <c r="G15" i="1"/>
  <c r="G159" i="1"/>
  <c r="H159" i="1"/>
  <c r="G69" i="1"/>
  <c r="H69" i="1"/>
  <c r="H116" i="1"/>
  <c r="G116" i="1"/>
  <c r="G141" i="1"/>
  <c r="H141" i="1"/>
  <c r="G44" i="1"/>
  <c r="H44" i="1"/>
  <c r="H82" i="1"/>
  <c r="G82" i="1"/>
  <c r="H52" i="1"/>
  <c r="G52" i="1"/>
  <c r="H101" i="1"/>
  <c r="G101" i="1"/>
  <c r="G175" i="1"/>
  <c r="H175" i="1"/>
  <c r="H170" i="1"/>
  <c r="G170" i="1"/>
  <c r="H50" i="1"/>
  <c r="G50" i="1"/>
  <c r="H136" i="1"/>
  <c r="G136" i="1"/>
  <c r="H6" i="1"/>
  <c r="G6" i="1"/>
  <c r="H123" i="1"/>
  <c r="G123" i="1"/>
  <c r="G9" i="1"/>
  <c r="H9" i="1"/>
  <c r="G56" i="1"/>
  <c r="H56" i="1"/>
  <c r="G75" i="1"/>
  <c r="H75" i="1"/>
  <c r="H128" i="1"/>
  <c r="G128" i="1"/>
  <c r="H88" i="1"/>
  <c r="G88" i="1"/>
  <c r="G171" i="1"/>
  <c r="H171" i="1"/>
  <c r="G193" i="1"/>
  <c r="H193" i="1"/>
  <c r="G186" i="1"/>
  <c r="H186" i="1"/>
  <c r="G150" i="1"/>
  <c r="H150" i="1"/>
  <c r="G71" i="1"/>
  <c r="H71" i="1"/>
  <c r="G118" i="1"/>
  <c r="H118" i="1"/>
  <c r="H194" i="1"/>
  <c r="G194" i="1"/>
  <c r="H108" i="1"/>
  <c r="G108" i="1"/>
  <c r="H32" i="1"/>
  <c r="G32" i="1"/>
  <c r="H115" i="1"/>
  <c r="G115" i="1"/>
  <c r="H198" i="1"/>
  <c r="G198" i="1"/>
  <c r="H38" i="1"/>
  <c r="G38" i="1"/>
  <c r="H210" i="1"/>
  <c r="G210" i="1"/>
  <c r="H28" i="1"/>
  <c r="G28" i="1"/>
  <c r="G87" i="1"/>
  <c r="H87" i="1"/>
  <c r="H174" i="1"/>
  <c r="G174" i="1"/>
  <c r="H90" i="1"/>
  <c r="G90" i="1"/>
  <c r="G35" i="1"/>
  <c r="H35" i="1"/>
  <c r="G49" i="1"/>
  <c r="H49" i="1"/>
  <c r="H96" i="1"/>
  <c r="G96" i="1"/>
  <c r="G172" i="1"/>
  <c r="H172" i="1"/>
  <c r="G12" i="1"/>
  <c r="H12" i="1"/>
  <c r="H100" i="1"/>
  <c r="G100" i="1"/>
</calcChain>
</file>

<file path=xl/sharedStrings.xml><?xml version="1.0" encoding="utf-8"?>
<sst xmlns="http://schemas.openxmlformats.org/spreadsheetml/2006/main" count="1365" uniqueCount="665">
  <si>
    <t>STT</t>
  </si>
  <si>
    <t>MSSV (text)</t>
  </si>
  <si>
    <t>HỌ</t>
  </si>
  <si>
    <t>TÊN</t>
  </si>
  <si>
    <t>NGÀY SINH</t>
  </si>
  <si>
    <t>LỚP</t>
  </si>
  <si>
    <t>CHUYÊN NGÀNH</t>
  </si>
  <si>
    <t>KHÓA</t>
  </si>
  <si>
    <t>SĐT</t>
  </si>
  <si>
    <t>Tin học</t>
  </si>
  <si>
    <t>Anh văn</t>
  </si>
  <si>
    <t>2320711837</t>
  </si>
  <si>
    <t>Mai Thị Hồng</t>
  </si>
  <si>
    <t>Huệ</t>
  </si>
  <si>
    <t>K23PSUDLH</t>
  </si>
  <si>
    <t>Quản trị Du lịch &amp; Nhà hàng chuẩn PSU</t>
  </si>
  <si>
    <t>K23</t>
  </si>
  <si>
    <t>0927129968</t>
  </si>
  <si>
    <t>CNTT NC</t>
  </si>
  <si>
    <t>Toeic 615</t>
  </si>
  <si>
    <t>24217213744</t>
  </si>
  <si>
    <t>Ca Lê Nhân</t>
  </si>
  <si>
    <t>Tín</t>
  </si>
  <si>
    <t>K24DLK3</t>
  </si>
  <si>
    <t>0942194457</t>
  </si>
  <si>
    <t>24207101403</t>
  </si>
  <si>
    <t>Nguyễn Thị Hạnh</t>
  </si>
  <si>
    <t>Như</t>
  </si>
  <si>
    <t>K24DLK20</t>
  </si>
  <si>
    <t>24207213529</t>
  </si>
  <si>
    <t>Lê Thị Minh</t>
  </si>
  <si>
    <t>Thư</t>
  </si>
  <si>
    <t>0353046179</t>
  </si>
  <si>
    <t>24207209681</t>
  </si>
  <si>
    <t>Bùi Thị Ngọc</t>
  </si>
  <si>
    <t>Hân</t>
  </si>
  <si>
    <t>K24DLK1</t>
  </si>
  <si>
    <t>Quản trị Du lịch &amp; Khách sạn</t>
  </si>
  <si>
    <t>K24</t>
  </si>
  <si>
    <t>0986651315</t>
  </si>
  <si>
    <t>24207115142</t>
  </si>
  <si>
    <t>Đoàn Thị Yến</t>
  </si>
  <si>
    <t>Nhung</t>
  </si>
  <si>
    <t>K24PSU-DLK8</t>
  </si>
  <si>
    <t>Quản trị Du lịch &amp; Khách sạn chuẩn PSU</t>
  </si>
  <si>
    <t>0906501494</t>
  </si>
  <si>
    <t>24207106564</t>
  </si>
  <si>
    <t>Nguyễn Thị Minh</t>
  </si>
  <si>
    <t>Phương</t>
  </si>
  <si>
    <t>K24DLK5</t>
  </si>
  <si>
    <t>24207104360</t>
  </si>
  <si>
    <t>Phạm Thị Việt</t>
  </si>
  <si>
    <t>Trinh</t>
  </si>
  <si>
    <t>K24DLK14</t>
  </si>
  <si>
    <t>24207100045</t>
  </si>
  <si>
    <t>Trần Thị</t>
  </si>
  <si>
    <t>Thuận</t>
  </si>
  <si>
    <t>K24DLK19</t>
  </si>
  <si>
    <t>0905591180</t>
  </si>
  <si>
    <t>24201402766</t>
  </si>
  <si>
    <t>Phạm Thị Hồng</t>
  </si>
  <si>
    <t>Hạnh</t>
  </si>
  <si>
    <t>0387267016</t>
  </si>
  <si>
    <t>24207103507</t>
  </si>
  <si>
    <t>Nguyễn Thị Thu</t>
  </si>
  <si>
    <t>0707721901</t>
  </si>
  <si>
    <t>24207101461</t>
  </si>
  <si>
    <t>Đỗ Thị Kim</t>
  </si>
  <si>
    <t>Xuân</t>
  </si>
  <si>
    <t>K24DLK21</t>
  </si>
  <si>
    <t>0359068244</t>
  </si>
  <si>
    <t>24208609782</t>
  </si>
  <si>
    <t>Lê Nguyễn Thị Thu</t>
  </si>
  <si>
    <t>Hiền</t>
  </si>
  <si>
    <t>0935673976</t>
  </si>
  <si>
    <t>24207107596</t>
  </si>
  <si>
    <t>Hà</t>
  </si>
  <si>
    <t>0706207979</t>
  </si>
  <si>
    <t>24207116795</t>
  </si>
  <si>
    <t>Trương Tú</t>
  </si>
  <si>
    <t>Vân</t>
  </si>
  <si>
    <t>K24DLK22</t>
  </si>
  <si>
    <t>0901998521</t>
  </si>
  <si>
    <t>24207101067</t>
  </si>
  <si>
    <t>Trần Thị Thu</t>
  </si>
  <si>
    <t>K24DLK13</t>
  </si>
  <si>
    <t>0823067509</t>
  </si>
  <si>
    <t>24207115963</t>
  </si>
  <si>
    <t>Lê Nguyễn Anh</t>
  </si>
  <si>
    <t>Tú</t>
  </si>
  <si>
    <t>0702562596</t>
  </si>
  <si>
    <t>24207100674</t>
  </si>
  <si>
    <t>Trần Kim</t>
  </si>
  <si>
    <t>Sang</t>
  </si>
  <si>
    <t>K24DLK16</t>
  </si>
  <si>
    <t>0963737206</t>
  </si>
  <si>
    <t>24207104485</t>
  </si>
  <si>
    <t>Lê Thị</t>
  </si>
  <si>
    <t>Hồng</t>
  </si>
  <si>
    <t>K24DLK2</t>
  </si>
  <si>
    <t>0935889705</t>
  </si>
  <si>
    <t>24207212504</t>
  </si>
  <si>
    <t>Nguyễn Thị Như</t>
  </si>
  <si>
    <t>0956139368</t>
  </si>
  <si>
    <t>24207115401</t>
  </si>
  <si>
    <t>Trần Thị Tú</t>
  </si>
  <si>
    <t>Uyên</t>
  </si>
  <si>
    <t>0935516059</t>
  </si>
  <si>
    <t>2321719629</t>
  </si>
  <si>
    <t>Nguyễn Hữu</t>
  </si>
  <si>
    <t>Hùng</t>
  </si>
  <si>
    <t>K23DLK 8</t>
  </si>
  <si>
    <t>0776145419</t>
  </si>
  <si>
    <t>2220716901</t>
  </si>
  <si>
    <t>Huỳnh Ánh</t>
  </si>
  <si>
    <t>Nguyệt</t>
  </si>
  <si>
    <t>K23DLK 9</t>
  </si>
  <si>
    <t>0772594517</t>
  </si>
  <si>
    <t>24217102049</t>
  </si>
  <si>
    <t>Hồ Anh</t>
  </si>
  <si>
    <t>Tuấn</t>
  </si>
  <si>
    <t>0787798379</t>
  </si>
  <si>
    <t>24217106795</t>
  </si>
  <si>
    <t>Trần Đình</t>
  </si>
  <si>
    <t>Trung</t>
  </si>
  <si>
    <t>0784345205</t>
  </si>
  <si>
    <t>24203505530</t>
  </si>
  <si>
    <t>Trương Thị Ánh</t>
  </si>
  <si>
    <t>Tuyết</t>
  </si>
  <si>
    <t>K24DLK8</t>
  </si>
  <si>
    <t>0793967686</t>
  </si>
  <si>
    <t>24207115424</t>
  </si>
  <si>
    <t>Nguyễn Thị Phương</t>
  </si>
  <si>
    <t>Thanh</t>
  </si>
  <si>
    <t>0767352108</t>
  </si>
  <si>
    <t>24207116386</t>
  </si>
  <si>
    <t>Võ Tuyết</t>
  </si>
  <si>
    <t>Sinh</t>
  </si>
  <si>
    <t>0898200405</t>
  </si>
  <si>
    <t>24207100717</t>
  </si>
  <si>
    <t>Nguyễn Thị Mai</t>
  </si>
  <si>
    <t>Thảo</t>
  </si>
  <si>
    <t>0966158394</t>
  </si>
  <si>
    <t>24217108401</t>
  </si>
  <si>
    <t>Phùng Thanh</t>
  </si>
  <si>
    <t>Đạt</t>
  </si>
  <si>
    <t>0793097460</t>
  </si>
  <si>
    <t>24207106315</t>
  </si>
  <si>
    <t>Lê Thị Kim</t>
  </si>
  <si>
    <t>Phụng</t>
  </si>
  <si>
    <t>0901992585</t>
  </si>
  <si>
    <t>24207106309</t>
  </si>
  <si>
    <t>Dương Thị Thanh</t>
  </si>
  <si>
    <t>Thủy</t>
  </si>
  <si>
    <t>K24PSU-DLK3</t>
  </si>
  <si>
    <t>0783309545</t>
  </si>
  <si>
    <t>24217104612</t>
  </si>
  <si>
    <t>Hồ Hoàng Khánh</t>
  </si>
  <si>
    <t>Quân</t>
  </si>
  <si>
    <t>K24PSU-DLK14</t>
  </si>
  <si>
    <t>0905616510</t>
  </si>
  <si>
    <t>24207103932</t>
  </si>
  <si>
    <t>Lưu Thị</t>
  </si>
  <si>
    <t>Quyên</t>
  </si>
  <si>
    <t>K24DLK15</t>
  </si>
  <si>
    <t>0374881344</t>
  </si>
  <si>
    <t>24207209158</t>
  </si>
  <si>
    <t>Vy Thị Thu</t>
  </si>
  <si>
    <t>Diễm</t>
  </si>
  <si>
    <t>24207102256</t>
  </si>
  <si>
    <t>Ngô Thị Quỳnh</t>
  </si>
  <si>
    <t>0935337095</t>
  </si>
  <si>
    <t>24207108500</t>
  </si>
  <si>
    <t>Nguyễn Ngọc Phương</t>
  </si>
  <si>
    <t>Thoa</t>
  </si>
  <si>
    <t>0363600408</t>
  </si>
  <si>
    <t>24207101416</t>
  </si>
  <si>
    <t>Hồ Thị Thảo</t>
  </si>
  <si>
    <t>Nguyên</t>
  </si>
  <si>
    <t>0917393519</t>
  </si>
  <si>
    <t>24217108508</t>
  </si>
  <si>
    <t>Nguyễn Bá Quang</t>
  </si>
  <si>
    <t>Huy</t>
  </si>
  <si>
    <t>K24DLK6</t>
  </si>
  <si>
    <t>0908096932</t>
  </si>
  <si>
    <t>24217213751</t>
  </si>
  <si>
    <t>Lê Ngọc</t>
  </si>
  <si>
    <t>0364546818</t>
  </si>
  <si>
    <t>24207204191</t>
  </si>
  <si>
    <t>Nguyễn Thị Mỹ</t>
  </si>
  <si>
    <t>Duyên</t>
  </si>
  <si>
    <t>0794264997</t>
  </si>
  <si>
    <t>24207213361</t>
  </si>
  <si>
    <t>Trần Thị Kim</t>
  </si>
  <si>
    <t>K24PSU-DLK1</t>
  </si>
  <si>
    <t>0357919712</t>
  </si>
  <si>
    <t>24207100924</t>
  </si>
  <si>
    <t>Nguyễn Thị Thanh</t>
  </si>
  <si>
    <t>24207100816</t>
  </si>
  <si>
    <t>Nguyễn Thị Thảo</t>
  </si>
  <si>
    <t>0869300661</t>
  </si>
  <si>
    <t>24212100092</t>
  </si>
  <si>
    <t>Trần Phúc</t>
  </si>
  <si>
    <t>Trường</t>
  </si>
  <si>
    <t>24207108103</t>
  </si>
  <si>
    <t>Nguyễn Thị Hoàng</t>
  </si>
  <si>
    <t>Luyến</t>
  </si>
  <si>
    <t>K24DLK4</t>
  </si>
  <si>
    <t>24217116887</t>
  </si>
  <si>
    <t>Nguyễn Hoàng</t>
  </si>
  <si>
    <t>Tiến</t>
  </si>
  <si>
    <t>0708141639</t>
  </si>
  <si>
    <t>24217103725</t>
  </si>
  <si>
    <t>Võ Thanh</t>
  </si>
  <si>
    <t>24207103825</t>
  </si>
  <si>
    <t>Nguyễn Thị</t>
  </si>
  <si>
    <t>0905670942</t>
  </si>
  <si>
    <t>24202107094</t>
  </si>
  <si>
    <t>0703319025</t>
  </si>
  <si>
    <t>24217103772</t>
  </si>
  <si>
    <t>Bùi Thanh</t>
  </si>
  <si>
    <t>Khải</t>
  </si>
  <si>
    <t>K24DLK11</t>
  </si>
  <si>
    <t>MOS</t>
  </si>
  <si>
    <t>24207107209</t>
  </si>
  <si>
    <t>0378606200</t>
  </si>
  <si>
    <t>24207209530</t>
  </si>
  <si>
    <t>Lê Thị Hà</t>
  </si>
  <si>
    <t>Giang</t>
  </si>
  <si>
    <t>24207213708</t>
  </si>
  <si>
    <t>Phạm Thị Phương</t>
  </si>
  <si>
    <t>Tin</t>
  </si>
  <si>
    <t>24207116156</t>
  </si>
  <si>
    <t>Lê Thị Quỳnh</t>
  </si>
  <si>
    <t>Trâm</t>
  </si>
  <si>
    <t>2320717185</t>
  </si>
  <si>
    <t>Nguyễn Thị Hồng</t>
  </si>
  <si>
    <t>Thắm</t>
  </si>
  <si>
    <t>K23DLK 4</t>
  </si>
  <si>
    <t>0812874200</t>
  </si>
  <si>
    <t>24207104055</t>
  </si>
  <si>
    <t>Nguyễn Lê Tú</t>
  </si>
  <si>
    <t>K24PSU-DLK7</t>
  </si>
  <si>
    <t>0984106149</t>
  </si>
  <si>
    <t>TOEIC 505</t>
  </si>
  <si>
    <t>24207115202</t>
  </si>
  <si>
    <t>Trần Phạm Hoàng</t>
  </si>
  <si>
    <t>K24PSU-DLK9</t>
  </si>
  <si>
    <t>0702170700</t>
  </si>
  <si>
    <t>TOEIC 495</t>
  </si>
  <si>
    <t>24217105733</t>
  </si>
  <si>
    <t>Lê Công</t>
  </si>
  <si>
    <t>K24PSU-DLK11</t>
  </si>
  <si>
    <t>0926080433</t>
  </si>
  <si>
    <t>24207216592</t>
  </si>
  <si>
    <t>Oanh</t>
  </si>
  <si>
    <t>K24DLK18</t>
  </si>
  <si>
    <t>0903291731</t>
  </si>
  <si>
    <t>24207106343</t>
  </si>
  <si>
    <t>Nguyễn Thị Quỳnh</t>
  </si>
  <si>
    <t>Anh</t>
  </si>
  <si>
    <t>K24PSU-DLK2</t>
  </si>
  <si>
    <t>0764391426</t>
  </si>
  <si>
    <t>TOEIC 630</t>
  </si>
  <si>
    <t>24217211187</t>
  </si>
  <si>
    <t>Thủy Ngọc</t>
  </si>
  <si>
    <t>Long</t>
  </si>
  <si>
    <t>0915321801</t>
  </si>
  <si>
    <t>TOEIC 565</t>
  </si>
  <si>
    <t>24207115511</t>
  </si>
  <si>
    <t>Nguyễn Nhật</t>
  </si>
  <si>
    <t>Hạ</t>
  </si>
  <si>
    <t>K24PSU-DLK13</t>
  </si>
  <si>
    <t>0764853215</t>
  </si>
  <si>
    <t>24207212057</t>
  </si>
  <si>
    <t>Võ Hoài</t>
  </si>
  <si>
    <t>Nhi</t>
  </si>
  <si>
    <t>0929637263</t>
  </si>
  <si>
    <t>24207213083</t>
  </si>
  <si>
    <t>Lê Thị Quý</t>
  </si>
  <si>
    <t>Thạch</t>
  </si>
  <si>
    <t>24202701667</t>
  </si>
  <si>
    <t>Chi</t>
  </si>
  <si>
    <t>24207208577</t>
  </si>
  <si>
    <t>Trần Hoài</t>
  </si>
  <si>
    <t>0905594128</t>
  </si>
  <si>
    <t>24207214320</t>
  </si>
  <si>
    <t>Võ Thị Cẩm</t>
  </si>
  <si>
    <t>TOEIC 575</t>
  </si>
  <si>
    <t>24207215502</t>
  </si>
  <si>
    <t>Ngô Thị Thanh</t>
  </si>
  <si>
    <t>K24DLK7</t>
  </si>
  <si>
    <t>IELTS 6.0</t>
  </si>
  <si>
    <t>TOEIC 665</t>
  </si>
  <si>
    <t>IELTS 5.0</t>
  </si>
  <si>
    <t>24217107968</t>
  </si>
  <si>
    <t>Trần Viết</t>
  </si>
  <si>
    <t>K24PSU-DLK15</t>
  </si>
  <si>
    <t>TOEIC 635</t>
  </si>
  <si>
    <t>24202116488</t>
  </si>
  <si>
    <t>Nguyễn Thị Thúy</t>
  </si>
  <si>
    <t>TOEIC 685</t>
  </si>
  <si>
    <t>24207102288</t>
  </si>
  <si>
    <t>Phan Thị Thu</t>
  </si>
  <si>
    <t>TOEIC 485</t>
  </si>
  <si>
    <t>24207210919</t>
  </si>
  <si>
    <t>Cao Thảo</t>
  </si>
  <si>
    <t>Linh</t>
  </si>
  <si>
    <t>K24PSU-DLK4</t>
  </si>
  <si>
    <t>TOIEC 850</t>
  </si>
  <si>
    <t>Toeic 605</t>
  </si>
  <si>
    <t>TOEIC 450</t>
  </si>
  <si>
    <t>24207215590</t>
  </si>
  <si>
    <t>Lê Thị Thảo</t>
  </si>
  <si>
    <t>TOEIC 730</t>
  </si>
  <si>
    <t>0935440506</t>
  </si>
  <si>
    <t>Phước</t>
  </si>
  <si>
    <t>Trần Văn</t>
  </si>
  <si>
    <t>24217104210</t>
  </si>
  <si>
    <t>TOPIK</t>
  </si>
  <si>
    <t>24207213337</t>
  </si>
  <si>
    <t>Hậu</t>
  </si>
  <si>
    <t>Đặng Quang</t>
  </si>
  <si>
    <t>24217107467</t>
  </si>
  <si>
    <t>24207216736</t>
  </si>
  <si>
    <t>Phan Thị Thanh</t>
  </si>
  <si>
    <t>K24DLK17</t>
  </si>
  <si>
    <t>0898072771</t>
  </si>
  <si>
    <t>24207115388</t>
  </si>
  <si>
    <t>Đinh Thị Vân</t>
  </si>
  <si>
    <t>0763837072</t>
  </si>
  <si>
    <t>24207115246</t>
  </si>
  <si>
    <t>Tâm</t>
  </si>
  <si>
    <t>0906420068</t>
  </si>
  <si>
    <t>24203415406</t>
  </si>
  <si>
    <t>Trang</t>
  </si>
  <si>
    <t>0775546691</t>
  </si>
  <si>
    <t>24207116219</t>
  </si>
  <si>
    <t>Lê Thị Mỹ</t>
  </si>
  <si>
    <t>0764987712</t>
  </si>
  <si>
    <t>24207115989</t>
  </si>
  <si>
    <t>Lan</t>
  </si>
  <si>
    <t>0379463081</t>
  </si>
  <si>
    <t>0935531809</t>
  </si>
  <si>
    <t>24207104702</t>
  </si>
  <si>
    <t>Dương Thị Thu</t>
  </si>
  <si>
    <t>0763767618</t>
  </si>
  <si>
    <t>24217106341</t>
  </si>
  <si>
    <t>Ngô Văn</t>
  </si>
  <si>
    <t>0903906756</t>
  </si>
  <si>
    <t>24217116699</t>
  </si>
  <si>
    <t>Trần Hùng</t>
  </si>
  <si>
    <t>Văn</t>
  </si>
  <si>
    <t>0762768932</t>
  </si>
  <si>
    <t>24207104350</t>
  </si>
  <si>
    <t>Nguyễn Dương Hoàng</t>
  </si>
  <si>
    <t>0702757501</t>
  </si>
  <si>
    <t>TOEIC 525</t>
  </si>
  <si>
    <t>24217208357</t>
  </si>
  <si>
    <t>Nguyễn Đoàn Hưng</t>
  </si>
  <si>
    <t>Duy</t>
  </si>
  <si>
    <t>K24PSU-DLK6</t>
  </si>
  <si>
    <t>0708078911</t>
  </si>
  <si>
    <t>24217115932</t>
  </si>
  <si>
    <t>Phạm Công</t>
  </si>
  <si>
    <t>Tuân</t>
  </si>
  <si>
    <t>K24PSU-DLK12</t>
  </si>
  <si>
    <t>0379797339</t>
  </si>
  <si>
    <t>IELTS 6,0</t>
  </si>
  <si>
    <t>24207116046</t>
  </si>
  <si>
    <t>Lê Thị Lam</t>
  </si>
  <si>
    <t>Phượng</t>
  </si>
  <si>
    <t>0385508966</t>
  </si>
  <si>
    <t>24207211564</t>
  </si>
  <si>
    <t>Nguyễn Thanh</t>
  </si>
  <si>
    <t>Nga</t>
  </si>
  <si>
    <t>0935407480</t>
  </si>
  <si>
    <t>24207106373</t>
  </si>
  <si>
    <t>Huỳnh Thị Thanh</t>
  </si>
  <si>
    <t>0934984995</t>
  </si>
  <si>
    <t>24207212002</t>
  </si>
  <si>
    <t>Nguyễn Thị Yến</t>
  </si>
  <si>
    <t>0931921174</t>
  </si>
  <si>
    <t>24217108592</t>
  </si>
  <si>
    <t>Nguyễn Trần Hồng</t>
  </si>
  <si>
    <t>0905765796</t>
  </si>
  <si>
    <t>TOEIC 610</t>
  </si>
  <si>
    <t>24207106113</t>
  </si>
  <si>
    <t>Hà Thu</t>
  </si>
  <si>
    <t>Sương</t>
  </si>
  <si>
    <t>0705205985</t>
  </si>
  <si>
    <t>24207101816</t>
  </si>
  <si>
    <t>Thân Huỳnh Tường</t>
  </si>
  <si>
    <t>Vy</t>
  </si>
  <si>
    <t>0762623872</t>
  </si>
  <si>
    <t>24207105788</t>
  </si>
  <si>
    <t>0774762053</t>
  </si>
  <si>
    <t>24207116120</t>
  </si>
  <si>
    <t>24207100450</t>
  </si>
  <si>
    <t>Trương Thanh</t>
  </si>
  <si>
    <t>Ngân</t>
  </si>
  <si>
    <t>24207115488</t>
  </si>
  <si>
    <t>Hiếu</t>
  </si>
  <si>
    <t>24207116724</t>
  </si>
  <si>
    <t>Tống Bảo</t>
  </si>
  <si>
    <t>Ngọc</t>
  </si>
  <si>
    <t>24207116177</t>
  </si>
  <si>
    <t>Nguyễn Thị Kim</t>
  </si>
  <si>
    <t>Trúc</t>
  </si>
  <si>
    <t>24207116877</t>
  </si>
  <si>
    <t>Nguyễn Phương</t>
  </si>
  <si>
    <t>24207102464</t>
  </si>
  <si>
    <t>Cao Thiên</t>
  </si>
  <si>
    <t>24207212177</t>
  </si>
  <si>
    <t>Lâm Thị Quỳnh</t>
  </si>
  <si>
    <t>24207103701</t>
  </si>
  <si>
    <t>Nguyễn Thị Tường</t>
  </si>
  <si>
    <t>Vi</t>
  </si>
  <si>
    <t>0857937871</t>
  </si>
  <si>
    <t>24207214422</t>
  </si>
  <si>
    <t>Trần Hoàng Thanh</t>
  </si>
  <si>
    <t>Tuyền</t>
  </si>
  <si>
    <t>24207104265</t>
  </si>
  <si>
    <t>Lê Phạm Hoàng</t>
  </si>
  <si>
    <t>Ni</t>
  </si>
  <si>
    <t>0935095706</t>
  </si>
  <si>
    <t>24207106248</t>
  </si>
  <si>
    <t>Nguyễn Ngọc Quỳnh</t>
  </si>
  <si>
    <t>Hương</t>
  </si>
  <si>
    <t>24217210670</t>
  </si>
  <si>
    <t>Phan Văn</t>
  </si>
  <si>
    <t>Khoa</t>
  </si>
  <si>
    <t>0332320351</t>
  </si>
  <si>
    <t>24207116227</t>
  </si>
  <si>
    <t>Huỳnh Lan</t>
  </si>
  <si>
    <t>0384461784</t>
  </si>
  <si>
    <t>24207211582</t>
  </si>
  <si>
    <t>Nguyễn Thu</t>
  </si>
  <si>
    <t>Ngà</t>
  </si>
  <si>
    <t>0329342277</t>
  </si>
  <si>
    <t>24207208781</t>
  </si>
  <si>
    <t>Võ Thị Ngọc</t>
  </si>
  <si>
    <t>0367092287</t>
  </si>
  <si>
    <t>24207116039</t>
  </si>
  <si>
    <t>Hoàng Yến</t>
  </si>
  <si>
    <t>0934767401</t>
  </si>
  <si>
    <t>24212216381</t>
  </si>
  <si>
    <t>Trịnh Hoàng</t>
  </si>
  <si>
    <t>Hòa</t>
  </si>
  <si>
    <t>24207106728</t>
  </si>
  <si>
    <t>Trần Thị Tường</t>
  </si>
  <si>
    <t>24207215127</t>
  </si>
  <si>
    <t>Nguyễn Diệu</t>
  </si>
  <si>
    <t>Quỳnh</t>
  </si>
  <si>
    <t>K24DLK10</t>
  </si>
  <si>
    <t>TOEIC 680</t>
  </si>
  <si>
    <t>24207102576</t>
  </si>
  <si>
    <t>0935368413</t>
  </si>
  <si>
    <t>24207107179</t>
  </si>
  <si>
    <t>Phan Thị Diễm</t>
  </si>
  <si>
    <t>24207102311</t>
  </si>
  <si>
    <t>Nguyễn Đình Phương</t>
  </si>
  <si>
    <t>Dung</t>
  </si>
  <si>
    <t>24217214794</t>
  </si>
  <si>
    <t>Lê Văn</t>
  </si>
  <si>
    <t>Vương</t>
  </si>
  <si>
    <t>0766740643</t>
  </si>
  <si>
    <t>24207214006</t>
  </si>
  <si>
    <t>Huỳnh Thị Vy</t>
  </si>
  <si>
    <t>0374385912</t>
  </si>
  <si>
    <t>24207106532</t>
  </si>
  <si>
    <t>Nguyễn Hữu Ngọc</t>
  </si>
  <si>
    <t>Trân</t>
  </si>
  <si>
    <t>24207212132</t>
  </si>
  <si>
    <t>Nguyễn Thị Ánh</t>
  </si>
  <si>
    <t>24207107090</t>
  </si>
  <si>
    <t>24207107405</t>
  </si>
  <si>
    <t>24207100618</t>
  </si>
  <si>
    <t>24207213658</t>
  </si>
  <si>
    <t>Võ Béc</t>
  </si>
  <si>
    <t>Ti</t>
  </si>
  <si>
    <t>24203206692</t>
  </si>
  <si>
    <t>24207106710</t>
  </si>
  <si>
    <t>Trần Thị Hoài</t>
  </si>
  <si>
    <t>24207104442</t>
  </si>
  <si>
    <t>Ý</t>
  </si>
  <si>
    <t>24207104171</t>
  </si>
  <si>
    <t>Đặng Thị Lan</t>
  </si>
  <si>
    <t>24207212453</t>
  </si>
  <si>
    <t>Dương Hoàng Mỹ</t>
  </si>
  <si>
    <t>24207104714</t>
  </si>
  <si>
    <t>Lê Hoàng Kiều</t>
  </si>
  <si>
    <t>24217102680</t>
  </si>
  <si>
    <t>Trịnh Thái</t>
  </si>
  <si>
    <t>Tài</t>
  </si>
  <si>
    <t>24207214982</t>
  </si>
  <si>
    <t>Nguyễn Phan Hoàng</t>
  </si>
  <si>
    <t>Yến</t>
  </si>
  <si>
    <t>24205203662</t>
  </si>
  <si>
    <t>Lê Thị Băng</t>
  </si>
  <si>
    <t>0796626080</t>
  </si>
  <si>
    <t>24207116441</t>
  </si>
  <si>
    <t>0934828425</t>
  </si>
  <si>
    <t>24207100934</t>
  </si>
  <si>
    <t>Nguyễn Thị Ngọc</t>
  </si>
  <si>
    <t>0357361662</t>
  </si>
  <si>
    <t>24207214451</t>
  </si>
  <si>
    <t>Nguyễn Thị Lan</t>
  </si>
  <si>
    <t>Tường</t>
  </si>
  <si>
    <t>TOEIC 615</t>
  </si>
  <si>
    <t>24217208148</t>
  </si>
  <si>
    <t>Lương Thị Thủy</t>
  </si>
  <si>
    <t>Tiên</t>
  </si>
  <si>
    <t>HSK 4</t>
  </si>
  <si>
    <t>24207115179</t>
  </si>
  <si>
    <t>Đặng Thị</t>
  </si>
  <si>
    <t>Bích</t>
  </si>
  <si>
    <t>0905494207</t>
  </si>
  <si>
    <t>24207116167</t>
  </si>
  <si>
    <t>Ngô Nguyễn Hoàng</t>
  </si>
  <si>
    <t>Lam</t>
  </si>
  <si>
    <t>24207105632</t>
  </si>
  <si>
    <t>Lê Hồng</t>
  </si>
  <si>
    <t>24207107777</t>
  </si>
  <si>
    <t>Trần Thị Thảo</t>
  </si>
  <si>
    <t>24207102077</t>
  </si>
  <si>
    <t>Phan Thị Hồng</t>
  </si>
  <si>
    <t>Hải</t>
  </si>
  <si>
    <t>TOIEC 715</t>
  </si>
  <si>
    <t>24207115310</t>
  </si>
  <si>
    <t>Lê Nguyễn Quỳnh</t>
  </si>
  <si>
    <t>My</t>
  </si>
  <si>
    <t>24207105893</t>
  </si>
  <si>
    <t>Đặng Thị Ngọc</t>
  </si>
  <si>
    <t>Diệp</t>
  </si>
  <si>
    <t>K24PSU-DLK5</t>
  </si>
  <si>
    <t>24217102205</t>
  </si>
  <si>
    <t>Hà Trung</t>
  </si>
  <si>
    <t>24207106711</t>
  </si>
  <si>
    <t>Phùng Thị Phương</t>
  </si>
  <si>
    <t>24207104157</t>
  </si>
  <si>
    <t>24207104230</t>
  </si>
  <si>
    <t>Nguyễn Tô Ngọc</t>
  </si>
  <si>
    <t>24207116174</t>
  </si>
  <si>
    <t>Nguyễn Bảo Uyên</t>
  </si>
  <si>
    <t>24208600094</t>
  </si>
  <si>
    <t>Nguyễn Thị Lê</t>
  </si>
  <si>
    <t>Na</t>
  </si>
  <si>
    <t>TOEIC 760</t>
  </si>
  <si>
    <t>24207104405</t>
  </si>
  <si>
    <t>Dương Ngọc Nguyên</t>
  </si>
  <si>
    <t>TOIEC 470</t>
  </si>
  <si>
    <t>24207208579</t>
  </si>
  <si>
    <t>Phạm Thị Mỹ</t>
  </si>
  <si>
    <t>24207211860</t>
  </si>
  <si>
    <t>24207105467</t>
  </si>
  <si>
    <t>Phan Thị Lệ</t>
  </si>
  <si>
    <t>Hằng</t>
  </si>
  <si>
    <t>24207105611</t>
  </si>
  <si>
    <t>Hà Thị Ngọc</t>
  </si>
  <si>
    <t>Châu</t>
  </si>
  <si>
    <t>24207106452</t>
  </si>
  <si>
    <t>Thùy</t>
  </si>
  <si>
    <t>24207102139</t>
  </si>
  <si>
    <t>24207115631</t>
  </si>
  <si>
    <t>24207105843</t>
  </si>
  <si>
    <t>Trình Thị Mỹ</t>
  </si>
  <si>
    <t>Yên</t>
  </si>
  <si>
    <t>24207101478</t>
  </si>
  <si>
    <t>Bùi Nhật</t>
  </si>
  <si>
    <t>Ly</t>
  </si>
  <si>
    <t>24207211874</t>
  </si>
  <si>
    <t>Thân Thị Ánh</t>
  </si>
  <si>
    <t>24207116514</t>
  </si>
  <si>
    <t>24207205173</t>
  </si>
  <si>
    <t>Hà Ngọc</t>
  </si>
  <si>
    <t>TOIEC 670</t>
  </si>
  <si>
    <t>24207102335</t>
  </si>
  <si>
    <t>Hoa</t>
  </si>
  <si>
    <t>K24DLK12</t>
  </si>
  <si>
    <t>24207107511</t>
  </si>
  <si>
    <t>Đinh Thị</t>
  </si>
  <si>
    <t>24207115046</t>
  </si>
  <si>
    <t>Nguyễn Minh</t>
  </si>
  <si>
    <t>24207100614</t>
  </si>
  <si>
    <t>24207103603</t>
  </si>
  <si>
    <t>24207210552</t>
  </si>
  <si>
    <t>Trần Huỳnh</t>
  </si>
  <si>
    <t>24207108236</t>
  </si>
  <si>
    <t>Lương Thị</t>
  </si>
  <si>
    <t>24207105466</t>
  </si>
  <si>
    <t>Lê Thảo</t>
  </si>
  <si>
    <t>24207104335</t>
  </si>
  <si>
    <t>Nguyễn Hoàng Ái</t>
  </si>
  <si>
    <t>TOEIC 805</t>
  </si>
  <si>
    <t>24207101818</t>
  </si>
  <si>
    <t>Lê Phương</t>
  </si>
  <si>
    <t>24207104990</t>
  </si>
  <si>
    <t>Đồng Thị Anh</t>
  </si>
  <si>
    <t>24207104831</t>
  </si>
  <si>
    <t>Đặng Thị Kiều</t>
  </si>
  <si>
    <t>24217103835</t>
  </si>
  <si>
    <t>Nguyễn Kim</t>
  </si>
  <si>
    <t>Tân</t>
  </si>
  <si>
    <t>24207105806</t>
  </si>
  <si>
    <t>Ngô Phạm Kim</t>
  </si>
  <si>
    <t>24207104151</t>
  </si>
  <si>
    <t>Nguyễn Thùy</t>
  </si>
  <si>
    <t>24207105942</t>
  </si>
  <si>
    <t>Phạm Thị Mây</t>
  </si>
  <si>
    <t>24207208289</t>
  </si>
  <si>
    <t>Ngô Thị Ngọc</t>
  </si>
  <si>
    <t>24207206467</t>
  </si>
  <si>
    <t>Nguyễn Hồng</t>
  </si>
  <si>
    <t>Vỹ</t>
  </si>
  <si>
    <t>24207116762</t>
  </si>
  <si>
    <t>Trương Thị Kiều</t>
  </si>
  <si>
    <t>Huyên</t>
  </si>
  <si>
    <t>24207116042</t>
  </si>
  <si>
    <t>24217214574</t>
  </si>
  <si>
    <t>Đỗ Khải</t>
  </si>
  <si>
    <t>TOEIC 645</t>
  </si>
  <si>
    <t>24207102309</t>
  </si>
  <si>
    <t>24207104649</t>
  </si>
  <si>
    <t>Nguyễn Võ Ngọc</t>
  </si>
  <si>
    <t>24203206726</t>
  </si>
  <si>
    <t>24203206725</t>
  </si>
  <si>
    <t>Phan Thanh Kiều</t>
  </si>
  <si>
    <t>24207105548</t>
  </si>
  <si>
    <t>Phạm Thị</t>
  </si>
  <si>
    <t>Đáng</t>
  </si>
  <si>
    <t>24207101982</t>
  </si>
  <si>
    <t>Nguyễn Nữ</t>
  </si>
  <si>
    <t>24207116305</t>
  </si>
  <si>
    <t>Đoàn Mai Phương</t>
  </si>
  <si>
    <t>24207104407</t>
  </si>
  <si>
    <t>Trần Thị Huyền</t>
  </si>
  <si>
    <t>Mi</t>
  </si>
  <si>
    <t>24207102730</t>
  </si>
  <si>
    <t>Đoàn Nguyễn Kim</t>
  </si>
  <si>
    <t>Hoàng</t>
  </si>
  <si>
    <t>24207203857</t>
  </si>
  <si>
    <t>Võ Thị Hà</t>
  </si>
  <si>
    <t>24207212742</t>
  </si>
  <si>
    <t>Lê Thuý</t>
  </si>
  <si>
    <t>24207116188</t>
  </si>
  <si>
    <t>Nguyễn Hà</t>
  </si>
  <si>
    <t>24207116367</t>
  </si>
  <si>
    <t>Lê Tường</t>
  </si>
  <si>
    <t>24207105964</t>
  </si>
  <si>
    <t>Lê Thị Thanh</t>
  </si>
  <si>
    <t>Diệu</t>
  </si>
  <si>
    <t>24207100374</t>
  </si>
  <si>
    <t>K24DLK9</t>
  </si>
  <si>
    <t>24207115236</t>
  </si>
  <si>
    <t>Phạm Thị Tố</t>
  </si>
  <si>
    <t>24207100921</t>
  </si>
  <si>
    <t>B1</t>
  </si>
  <si>
    <t>24207108203</t>
  </si>
  <si>
    <t>Phan Hạnh</t>
  </si>
  <si>
    <t>24217116457</t>
  </si>
  <si>
    <t>0899634908</t>
  </si>
  <si>
    <t>24217100002</t>
  </si>
  <si>
    <t>Nguyễn Văn</t>
  </si>
  <si>
    <t>Pháp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</si>
</sst>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000]d/m/yyyy;@"/>
    <numFmt numFmtId="165" formatCode="[$-1010000]d/m/yyyy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"/>
      <family val="2"/>
    </font>
    <font>
      <sz val="12"/>
      <color theme="1"/>
      <name val="Times"/>
      <family val="2"/>
    </font>
    <font>
      <sz val="12"/>
      <color rgb="FF000000"/>
      <name val="Time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0" fontId="3" fillId="0" borderId="1" xfId="0" applyFont="1" applyBorder="1" applyAlignment="1">
      <alignment vertical="center"/>
    </xf>
    <xf numFmtId="49" fontId="3" fillId="0" borderId="3" xfId="0" applyNumberFormat="1" applyFont="1" applyBorder="1" applyAlignment="1">
      <alignment horizontal="left" vertical="center"/>
    </xf>
    <xf numFmtId="1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I&#202;N\VOS%20GIAO%20VU\Datacell\8.%20Danh%20s&#225;ch%20l&#7899;p,%20ban%20c&#225;n%20s&#7921;%20l&#7899;p\HK2%202021-2022\2022.05.18%20Danh%20sach%20Khoa%20KSNHQ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I&#202;N\VOS%20GIAO%20VU\Datacell\8.%20Danh%20s&#225;ch%20l&#7899;p,%20ban%20c&#225;n%20s&#7921;%20l&#7899;p\HK2%202021-2022\2022.03.05%20Danh%20sach%20Khoa%20KSNHQ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HT"/>
      <sheetName val="KHOA KSNH QT"/>
      <sheetName val="nộp đơn hk2 21-22"/>
      <sheetName val="SV cũ"/>
      <sheetName val="Sheet1"/>
      <sheetName val="GIỮ LỚP"/>
      <sheetName val="Nhập học- chuyển khóa"/>
      <sheetName val="chuyển ngành HK1 21-22"/>
      <sheetName val="sv tuyển sinh - tốt nghiệp"/>
      <sheetName val="THÔNG TIN GV"/>
    </sheetNames>
    <sheetDataSet>
      <sheetData sheetId="0">
        <row r="5">
          <cell r="B5" t="str">
            <v>K24DLK1</v>
          </cell>
          <cell r="C5" t="str">
            <v>Quản trị Du lịch &amp; Khách sạn</v>
          </cell>
          <cell r="D5" t="str">
            <v>K24</v>
          </cell>
          <cell r="E5" t="str">
            <v>MAI THỊ THƯƠNG</v>
          </cell>
        </row>
        <row r="6">
          <cell r="B6" t="str">
            <v>K24DLK10</v>
          </cell>
          <cell r="C6" t="str">
            <v>Quản trị Du lịch &amp; Khách sạn</v>
          </cell>
          <cell r="D6" t="str">
            <v>K24</v>
          </cell>
          <cell r="E6" t="str">
            <v>HỒ MINH PHÚC</v>
          </cell>
        </row>
        <row r="7">
          <cell r="B7" t="str">
            <v>K24DLK11</v>
          </cell>
          <cell r="C7" t="str">
            <v>Quản trị Du lịch &amp; Khách sạn</v>
          </cell>
          <cell r="D7" t="str">
            <v>K24</v>
          </cell>
          <cell r="E7" t="str">
            <v>PHẠM THỊ HOÀNG DUNG</v>
          </cell>
        </row>
        <row r="8">
          <cell r="B8" t="str">
            <v>K24DLK12</v>
          </cell>
          <cell r="C8" t="str">
            <v>Quản trị Du lịch &amp; Khách sạn</v>
          </cell>
          <cell r="D8" t="str">
            <v>K24</v>
          </cell>
          <cell r="E8" t="str">
            <v>NGUYỄN NGỌC VĨNH HÒA</v>
          </cell>
        </row>
        <row r="9">
          <cell r="B9" t="str">
            <v>K24DLK13</v>
          </cell>
          <cell r="C9" t="str">
            <v>Quản trị Du lịch &amp; Khách sạn</v>
          </cell>
          <cell r="D9" t="str">
            <v>K24</v>
          </cell>
          <cell r="E9" t="str">
            <v>NGUYỄN HÀ KIM DUNG</v>
          </cell>
        </row>
        <row r="10">
          <cell r="B10" t="str">
            <v>K24DLK14</v>
          </cell>
          <cell r="C10" t="str">
            <v>Quản trị Du lịch &amp; Khách sạn</v>
          </cell>
          <cell r="D10" t="str">
            <v>K24</v>
          </cell>
          <cell r="E10" t="str">
            <v>HỒ SỬ MINH TÀI</v>
          </cell>
        </row>
        <row r="11">
          <cell r="B11" t="str">
            <v>K24DLK15</v>
          </cell>
          <cell r="C11" t="str">
            <v>Quản trị Du lịch &amp; Khách sạn</v>
          </cell>
          <cell r="D11" t="str">
            <v>K24</v>
          </cell>
          <cell r="E11" t="str">
            <v>ĐINH THỊ MỸ LỆ</v>
          </cell>
        </row>
        <row r="12">
          <cell r="B12" t="str">
            <v>K24DLK16</v>
          </cell>
          <cell r="C12" t="str">
            <v>Quản trị Du lịch &amp; Khách sạn</v>
          </cell>
          <cell r="D12" t="str">
            <v>K24</v>
          </cell>
          <cell r="E12" t="str">
            <v>NGUYỄN THỊ ÁI DIỄM</v>
          </cell>
        </row>
        <row r="13">
          <cell r="B13" t="str">
            <v>K24DLK17</v>
          </cell>
          <cell r="C13" t="str">
            <v>Quản trị Du lịch &amp; Khách sạn</v>
          </cell>
          <cell r="D13" t="str">
            <v>K24</v>
          </cell>
          <cell r="E13" t="str">
            <v>NGUYỄN HÀ KIM DUNG</v>
          </cell>
        </row>
        <row r="14">
          <cell r="B14" t="str">
            <v>K24DLK18</v>
          </cell>
          <cell r="C14" t="str">
            <v>Quản trị Du lịch &amp; Khách sạn</v>
          </cell>
          <cell r="D14" t="str">
            <v>K24</v>
          </cell>
          <cell r="E14" t="str">
            <v>NGUYỄN HÀ KIM DUNG</v>
          </cell>
        </row>
        <row r="15">
          <cell r="B15" t="str">
            <v>K24DLK19</v>
          </cell>
          <cell r="C15" t="str">
            <v>Quản trị Du lịch &amp; Khách sạn</v>
          </cell>
          <cell r="D15" t="str">
            <v>K24</v>
          </cell>
          <cell r="E15" t="str">
            <v>MAI THỊ THƯƠNG</v>
          </cell>
        </row>
        <row r="16">
          <cell r="B16" t="str">
            <v>K24DLK2</v>
          </cell>
          <cell r="C16" t="str">
            <v>Quản trị Du lịch &amp; Khách sạn</v>
          </cell>
          <cell r="D16" t="str">
            <v>K24</v>
          </cell>
          <cell r="E16" t="str">
            <v>MAI THỊ THƯƠNG</v>
          </cell>
        </row>
        <row r="17">
          <cell r="B17" t="str">
            <v>K24DLK20</v>
          </cell>
          <cell r="C17" t="str">
            <v>Quản trị Du lịch &amp; Khách sạn</v>
          </cell>
          <cell r="D17" t="str">
            <v>K24</v>
          </cell>
          <cell r="E17" t="str">
            <v>MAI THỊ THƯƠNG</v>
          </cell>
        </row>
        <row r="18">
          <cell r="B18" t="str">
            <v>K24DLK21</v>
          </cell>
          <cell r="C18" t="str">
            <v>Quản trị Du lịch &amp; Khách sạn</v>
          </cell>
          <cell r="D18" t="str">
            <v>K24</v>
          </cell>
          <cell r="E18" t="str">
            <v>TRẦN HOÀNG ANH</v>
          </cell>
        </row>
        <row r="19">
          <cell r="B19" t="str">
            <v>K24DLK22</v>
          </cell>
          <cell r="C19" t="str">
            <v>Quản trị Du lịch &amp; Khách sạn</v>
          </cell>
          <cell r="D19" t="str">
            <v>K24</v>
          </cell>
          <cell r="E19" t="str">
            <v>TRẦN HOÀNG ANH</v>
          </cell>
        </row>
        <row r="20">
          <cell r="B20" t="str">
            <v>K24DLK3</v>
          </cell>
          <cell r="C20" t="str">
            <v>Quản trị Du lịch &amp; Khách sạn</v>
          </cell>
          <cell r="D20" t="str">
            <v>K24</v>
          </cell>
          <cell r="E20" t="str">
            <v>CAO THỊ CẨM HƯƠNG</v>
          </cell>
        </row>
        <row r="21">
          <cell r="B21" t="str">
            <v>K24DLK4</v>
          </cell>
          <cell r="C21" t="str">
            <v>Quản trị Du lịch &amp; Khách sạn</v>
          </cell>
          <cell r="D21" t="str">
            <v>K24</v>
          </cell>
          <cell r="E21" t="str">
            <v>VÕ HỮU HÒA</v>
          </cell>
        </row>
        <row r="22">
          <cell r="B22" t="str">
            <v>K24DLK5</v>
          </cell>
          <cell r="C22" t="str">
            <v>Quản trị Du lịch &amp; Khách sạn</v>
          </cell>
          <cell r="D22" t="str">
            <v>K24</v>
          </cell>
          <cell r="E22" t="str">
            <v>NGUYỄN HÀ KIM DUNG</v>
          </cell>
        </row>
        <row r="23">
          <cell r="B23" t="str">
            <v>K24DLK6</v>
          </cell>
          <cell r="C23" t="str">
            <v>Quản trị Du lịch &amp; Khách sạn</v>
          </cell>
          <cell r="D23" t="str">
            <v>K24</v>
          </cell>
          <cell r="E23" t="str">
            <v>NGUYỄN HÀ KIM DUNG</v>
          </cell>
        </row>
        <row r="24">
          <cell r="B24" t="str">
            <v>K24DLK7</v>
          </cell>
          <cell r="C24" t="str">
            <v>Quản trị Du lịch &amp; Khách sạn</v>
          </cell>
          <cell r="D24" t="str">
            <v>K24</v>
          </cell>
          <cell r="E24" t="str">
            <v>VÕ HỮU HÒA</v>
          </cell>
        </row>
        <row r="25">
          <cell r="B25" t="str">
            <v>K24DLK8</v>
          </cell>
          <cell r="C25" t="str">
            <v>Quản trị Du lịch &amp; Khách sạn</v>
          </cell>
          <cell r="D25" t="str">
            <v>K24</v>
          </cell>
          <cell r="E25" t="str">
            <v>VÕ HỮU HÒA</v>
          </cell>
        </row>
        <row r="26">
          <cell r="B26" t="str">
            <v>K24DLK9</v>
          </cell>
          <cell r="C26" t="str">
            <v>Quản trị Du lịch &amp; Khách sạn</v>
          </cell>
          <cell r="D26" t="str">
            <v>K24</v>
          </cell>
          <cell r="E26" t="str">
            <v>NGÔ THỊ THANH NGA</v>
          </cell>
        </row>
        <row r="27">
          <cell r="B27" t="str">
            <v>K24PSU-DLH</v>
          </cell>
          <cell r="C27" t="str">
            <v>Quản trị Du lịch &amp; Nhà hàng chuẩn PSU</v>
          </cell>
          <cell r="D27" t="str">
            <v>K24</v>
          </cell>
          <cell r="E27" t="str">
            <v>PHẠM THỊ HOÀNG DUNG</v>
          </cell>
        </row>
        <row r="28">
          <cell r="B28" t="str">
            <v>K24PSU-DLK1</v>
          </cell>
          <cell r="C28" t="str">
            <v>Quản trị Du lịch &amp; Khách sạn chuẩn PSU</v>
          </cell>
          <cell r="D28" t="str">
            <v>K24</v>
          </cell>
          <cell r="E28" t="str">
            <v>NGUYỄN NGỌC VĨNH HÒA</v>
          </cell>
        </row>
        <row r="29">
          <cell r="B29" t="str">
            <v>K24PSU-DLK10</v>
          </cell>
          <cell r="C29" t="str">
            <v>Quản trị Du lịch &amp; Khách sạn chuẩn PSU</v>
          </cell>
          <cell r="D29" t="str">
            <v>K24</v>
          </cell>
          <cell r="E29" t="str">
            <v>TRẦN HOÀNG ANH</v>
          </cell>
        </row>
        <row r="30">
          <cell r="B30" t="str">
            <v>K24PSU-DLK11</v>
          </cell>
          <cell r="C30" t="str">
            <v>Quản trị Du lịch &amp; Khách sạn chuẩn PSU</v>
          </cell>
          <cell r="D30" t="str">
            <v>K24</v>
          </cell>
          <cell r="E30" t="str">
            <v>LÝ THỊ THƯƠNG</v>
          </cell>
        </row>
        <row r="31">
          <cell r="B31" t="str">
            <v>K24PSU-DLK12</v>
          </cell>
          <cell r="C31" t="str">
            <v>Quản trị Du lịch &amp; Khách sạn chuẩn PSU</v>
          </cell>
          <cell r="D31" t="str">
            <v>K24</v>
          </cell>
          <cell r="E31" t="str">
            <v>NGUYỄN THỊ KIM NHUNG</v>
          </cell>
        </row>
        <row r="32">
          <cell r="B32" t="str">
            <v>K24PSU-DLK13</v>
          </cell>
          <cell r="C32" t="str">
            <v>Quản trị Du lịch &amp; Khách sạn chuẩn PSU</v>
          </cell>
          <cell r="D32" t="str">
            <v>K24</v>
          </cell>
          <cell r="E32" t="str">
            <v>HỒ SỬ MINH TÀI</v>
          </cell>
        </row>
        <row r="33">
          <cell r="B33" t="str">
            <v>K24PSU-DLK14</v>
          </cell>
          <cell r="C33" t="str">
            <v>Quản trị Du lịch &amp; Khách sạn chuẩn PSU</v>
          </cell>
          <cell r="D33" t="str">
            <v>K24</v>
          </cell>
          <cell r="E33" t="str">
            <v>LÝ THỊ THƯƠNG</v>
          </cell>
        </row>
        <row r="34">
          <cell r="B34" t="str">
            <v>K24PSU-DLK15</v>
          </cell>
          <cell r="C34" t="str">
            <v>Quản trị Du lịch &amp; Khách sạn chuẩn PSU</v>
          </cell>
          <cell r="D34" t="str">
            <v>K24</v>
          </cell>
          <cell r="E34" t="str">
            <v>ĐẶNG THỊ THÙY TRANG</v>
          </cell>
        </row>
        <row r="35">
          <cell r="B35" t="str">
            <v>K24PSU-DLK2</v>
          </cell>
          <cell r="C35" t="str">
            <v>Quản trị Du lịch &amp; Khách sạn chuẩn PSU</v>
          </cell>
          <cell r="D35" t="str">
            <v>K24</v>
          </cell>
          <cell r="E35" t="str">
            <v>TRẦN HOÀNG ANH</v>
          </cell>
        </row>
        <row r="36">
          <cell r="B36" t="str">
            <v>K24PSU-DLK3</v>
          </cell>
          <cell r="C36" t="str">
            <v>Quản trị Du lịch &amp; Khách sạn chuẩn PSU</v>
          </cell>
          <cell r="D36" t="str">
            <v>K24</v>
          </cell>
          <cell r="E36" t="str">
            <v>NGUYỄN THỊ ÁI DIỄM</v>
          </cell>
        </row>
        <row r="37">
          <cell r="B37" t="str">
            <v>K24PSU-DLK4</v>
          </cell>
          <cell r="C37" t="str">
            <v>Quản trị Du lịch &amp; Khách sạn chuẩn PSU</v>
          </cell>
          <cell r="D37" t="str">
            <v>K24</v>
          </cell>
          <cell r="E37" t="str">
            <v>NGUYỄN THỊ ÁI DIỄM</v>
          </cell>
        </row>
        <row r="38">
          <cell r="B38" t="str">
            <v>K24PSU-DLK5</v>
          </cell>
          <cell r="C38" t="str">
            <v>Quản trị Du lịch &amp; Khách sạn chuẩn PSU</v>
          </cell>
          <cell r="D38" t="str">
            <v>K24</v>
          </cell>
          <cell r="E38" t="str">
            <v>HỒ SỬ MINH TÀI</v>
          </cell>
        </row>
        <row r="39">
          <cell r="B39" t="str">
            <v>K24PSU-DLK6</v>
          </cell>
          <cell r="C39" t="str">
            <v>Quản trị Du lịch &amp; Khách sạn chuẩn PSU</v>
          </cell>
          <cell r="D39" t="str">
            <v>K24</v>
          </cell>
          <cell r="E39" t="str">
            <v>LÝ THỊ THƯƠNG</v>
          </cell>
        </row>
        <row r="40">
          <cell r="B40" t="str">
            <v>K24PSU-DLK7</v>
          </cell>
          <cell r="C40" t="str">
            <v>Quản trị Du lịch &amp; Khách sạn chuẩn PSU</v>
          </cell>
          <cell r="D40" t="str">
            <v>K24</v>
          </cell>
          <cell r="E40" t="str">
            <v>PHẠM THỊ HOÀNG DUNG</v>
          </cell>
        </row>
        <row r="41">
          <cell r="B41" t="str">
            <v>K24PSU-DLK8</v>
          </cell>
          <cell r="C41" t="str">
            <v>Quản trị Du lịch &amp; Khách sạn chuẩn PSU</v>
          </cell>
          <cell r="D41" t="str">
            <v>K24</v>
          </cell>
          <cell r="E41" t="str">
            <v>PHẠM THỊ HOÀNG DUNG</v>
          </cell>
        </row>
        <row r="42">
          <cell r="B42" t="str">
            <v>K24PSU-DLK9</v>
          </cell>
          <cell r="C42" t="str">
            <v>Quản trị Du lịch &amp; Khách sạn chuẩn PSU</v>
          </cell>
          <cell r="D42" t="str">
            <v>K24</v>
          </cell>
          <cell r="E42" t="str">
            <v>NGUYỄN NGỌC VĨNH HÒA</v>
          </cell>
        </row>
        <row r="43">
          <cell r="B43" t="str">
            <v>K25DLK1</v>
          </cell>
          <cell r="C43" t="str">
            <v>Quản trị Du lịch &amp; Khách sạn</v>
          </cell>
          <cell r="D43" t="str">
            <v>K25</v>
          </cell>
          <cell r="E43" t="str">
            <v>NGUYỄN THỊ HỒNG NHUNG</v>
          </cell>
        </row>
        <row r="44">
          <cell r="B44" t="str">
            <v>K25DLK10</v>
          </cell>
          <cell r="C44" t="str">
            <v>Quản trị Du lịch &amp; Khách sạn</v>
          </cell>
          <cell r="D44" t="str">
            <v>K25</v>
          </cell>
          <cell r="E44" t="str">
            <v>NGÔ THỊ THANH NGA</v>
          </cell>
        </row>
        <row r="45">
          <cell r="B45" t="str">
            <v>K25DLK11</v>
          </cell>
          <cell r="C45" t="str">
            <v>Quản trị Du lịch &amp; Khách sạn</v>
          </cell>
          <cell r="D45" t="str">
            <v>K25</v>
          </cell>
          <cell r="E45" t="str">
            <v>TRỊNH THỊ KIM CHUNG</v>
          </cell>
        </row>
        <row r="46">
          <cell r="B46" t="str">
            <v>K25DLK12</v>
          </cell>
          <cell r="C46" t="str">
            <v>Quản trị Du lịch &amp; Khách sạn</v>
          </cell>
          <cell r="D46" t="str">
            <v>K25</v>
          </cell>
          <cell r="E46" t="str">
            <v>VÕ ĐỨC HIẾU</v>
          </cell>
        </row>
        <row r="47">
          <cell r="B47" t="str">
            <v>K25DLK13</v>
          </cell>
          <cell r="C47" t="str">
            <v>Quản trị Du lịch &amp; Khách sạn</v>
          </cell>
          <cell r="D47" t="str">
            <v>K25</v>
          </cell>
          <cell r="E47" t="str">
            <v>NGÔ THỊ THANH NGA</v>
          </cell>
        </row>
        <row r="48">
          <cell r="B48" t="str">
            <v>K25DLK14</v>
          </cell>
          <cell r="C48" t="str">
            <v>Quản trị Du lịch &amp; Khách sạn</v>
          </cell>
          <cell r="D48" t="str">
            <v>K25</v>
          </cell>
          <cell r="E48" t="str">
            <v>NGÔ THỊ THANH NGA</v>
          </cell>
        </row>
        <row r="49">
          <cell r="B49" t="str">
            <v>K25DLK15</v>
          </cell>
          <cell r="C49" t="str">
            <v>Quản trị Du lịch &amp; Khách sạn</v>
          </cell>
          <cell r="D49" t="str">
            <v>K25</v>
          </cell>
          <cell r="E49" t="str">
            <v>MAI THỊ THƯƠNG</v>
          </cell>
        </row>
        <row r="50">
          <cell r="B50" t="str">
            <v>K25DLK16</v>
          </cell>
          <cell r="C50" t="str">
            <v>Quản trị Du lịch &amp; Khách sạn</v>
          </cell>
          <cell r="D50" t="str">
            <v>K25</v>
          </cell>
          <cell r="E50" t="str">
            <v>NGUYỄN THỊ HỒNG NHUNG</v>
          </cell>
        </row>
        <row r="51">
          <cell r="B51" t="str">
            <v>K25DLK17</v>
          </cell>
          <cell r="C51" t="str">
            <v>Quản trị Du lịch &amp; Khách sạn</v>
          </cell>
          <cell r="D51" t="str">
            <v>K25</v>
          </cell>
          <cell r="E51" t="str">
            <v>DƯƠNG THỊ XUÂN DIỆU</v>
          </cell>
        </row>
        <row r="52">
          <cell r="B52" t="str">
            <v>K25DLK18</v>
          </cell>
          <cell r="C52" t="str">
            <v>Quản trị Du lịch &amp; Khách sạn</v>
          </cell>
          <cell r="D52" t="str">
            <v>K25</v>
          </cell>
          <cell r="E52" t="str">
            <v>DƯƠNG THỊ XUÂN DIỆU</v>
          </cell>
        </row>
        <row r="53">
          <cell r="B53" t="str">
            <v>K25DLK19</v>
          </cell>
          <cell r="C53" t="str">
            <v>Quản trị Du lịch &amp; Khách sạn</v>
          </cell>
          <cell r="D53" t="str">
            <v>K25</v>
          </cell>
          <cell r="E53" t="str">
            <v>DƯƠNG THỊ XUÂN DIỆU</v>
          </cell>
        </row>
        <row r="54">
          <cell r="B54" t="str">
            <v>K25DLK2</v>
          </cell>
          <cell r="C54" t="str">
            <v>Quản trị Du lịch &amp; Khách sạn</v>
          </cell>
          <cell r="D54" t="str">
            <v>K25</v>
          </cell>
          <cell r="E54" t="str">
            <v>NGUYỄN THỊ HỒNG NHUNG</v>
          </cell>
        </row>
        <row r="55">
          <cell r="B55" t="str">
            <v>K25DLK20</v>
          </cell>
          <cell r="C55" t="str">
            <v>Quản trị Du lịch &amp; Khách sạn</v>
          </cell>
          <cell r="D55" t="str">
            <v>K25</v>
          </cell>
          <cell r="E55" t="str">
            <v>DƯƠNG THỊ XUÂN DIỆU</v>
          </cell>
        </row>
        <row r="56">
          <cell r="B56" t="str">
            <v>K25DLK21</v>
          </cell>
          <cell r="C56" t="str">
            <v>Quản trị Du lịch &amp; Khách sạn</v>
          </cell>
          <cell r="D56" t="str">
            <v>K25</v>
          </cell>
          <cell r="E56" t="str">
            <v>NGUYỄN THỊ MINH THƯ</v>
          </cell>
        </row>
        <row r="57">
          <cell r="B57" t="str">
            <v>K25DLK22</v>
          </cell>
          <cell r="C57" t="str">
            <v>Quản trị Du lịch &amp; Khách sạn</v>
          </cell>
          <cell r="D57" t="str">
            <v>K25</v>
          </cell>
          <cell r="E57" t="str">
            <v>NGUYỄN THỊ MINH THƯ</v>
          </cell>
        </row>
        <row r="58">
          <cell r="B58" t="str">
            <v>K25DLK23</v>
          </cell>
          <cell r="C58" t="str">
            <v>Quản trị Du lịch &amp; Khách sạn</v>
          </cell>
          <cell r="D58" t="str">
            <v>K25</v>
          </cell>
          <cell r="E58" t="str">
            <v>ĐẶNG THỊ THÙY TRANG</v>
          </cell>
        </row>
        <row r="59">
          <cell r="B59" t="str">
            <v>K25DLK24</v>
          </cell>
          <cell r="C59" t="str">
            <v>Quản trị Du lịch &amp; Khách sạn</v>
          </cell>
          <cell r="D59" t="str">
            <v>K25</v>
          </cell>
          <cell r="E59" t="str">
            <v>TRỊNH THỊ KIM CHUNG</v>
          </cell>
        </row>
        <row r="60">
          <cell r="B60" t="str">
            <v>K25DLK25</v>
          </cell>
          <cell r="C60" t="str">
            <v>Quản trị Du lịch &amp; Khách sạn</v>
          </cell>
          <cell r="D60" t="str">
            <v>K25</v>
          </cell>
          <cell r="E60" t="str">
            <v>NGUYỄN THỊ HỒNG NHUNG</v>
          </cell>
        </row>
        <row r="61">
          <cell r="B61" t="str">
            <v>K25DLK26</v>
          </cell>
          <cell r="C61" t="str">
            <v>Quản trị Du lịch &amp; Khách sạn</v>
          </cell>
          <cell r="D61" t="str">
            <v>K25</v>
          </cell>
          <cell r="E61" t="str">
            <v>LÊ ĐÌNH AN</v>
          </cell>
        </row>
        <row r="62">
          <cell r="B62" t="str">
            <v>K25DLK3</v>
          </cell>
          <cell r="C62" t="str">
            <v>Quản trị Du lịch &amp; Khách sạn</v>
          </cell>
          <cell r="D62" t="str">
            <v>K25</v>
          </cell>
          <cell r="E62" t="str">
            <v>TRẦN THỊ TÚ NHI</v>
          </cell>
        </row>
        <row r="63">
          <cell r="B63" t="str">
            <v>K25DLK4</v>
          </cell>
          <cell r="C63" t="str">
            <v>Quản trị Du lịch &amp; Khách sạn</v>
          </cell>
          <cell r="D63" t="str">
            <v>K25</v>
          </cell>
          <cell r="E63" t="str">
            <v>ĐẶNG THỊ THÙY TRANG</v>
          </cell>
        </row>
        <row r="64">
          <cell r="B64" t="str">
            <v>K25DLK5</v>
          </cell>
          <cell r="C64" t="str">
            <v>Quản trị Du lịch &amp; Khách sạn</v>
          </cell>
          <cell r="D64" t="str">
            <v>K25</v>
          </cell>
          <cell r="E64" t="str">
            <v>NGUYỄN THỊ MINH THƯ</v>
          </cell>
        </row>
        <row r="65">
          <cell r="B65" t="str">
            <v>K25DLK6</v>
          </cell>
          <cell r="C65" t="str">
            <v>Quản trị Du lịch &amp; Khách sạn</v>
          </cell>
          <cell r="D65" t="str">
            <v>K25</v>
          </cell>
          <cell r="E65" t="str">
            <v>NGUYỄN THỊ MINH THƯ</v>
          </cell>
        </row>
        <row r="66">
          <cell r="B66" t="str">
            <v>K25DLK7</v>
          </cell>
          <cell r="C66" t="str">
            <v>Quản trị Du lịch &amp; Khách sạn</v>
          </cell>
          <cell r="D66" t="str">
            <v>K25</v>
          </cell>
          <cell r="E66" t="str">
            <v>LÊ ĐÌNH AN</v>
          </cell>
        </row>
        <row r="67">
          <cell r="B67" t="str">
            <v>K25DLK8</v>
          </cell>
          <cell r="C67" t="str">
            <v>Quản trị Du lịch &amp; Khách sạn</v>
          </cell>
          <cell r="D67" t="str">
            <v>K25</v>
          </cell>
          <cell r="E67" t="str">
            <v>TRẦN HOÀNG ANH</v>
          </cell>
        </row>
        <row r="68">
          <cell r="B68" t="str">
            <v>K25DLK9</v>
          </cell>
          <cell r="C68" t="str">
            <v>Quản trị Du lịch &amp; Khách sạn</v>
          </cell>
          <cell r="D68" t="str">
            <v>K25</v>
          </cell>
          <cell r="E68" t="str">
            <v>NGÔ THỊ THANH NGA</v>
          </cell>
        </row>
        <row r="69">
          <cell r="B69" t="str">
            <v>K25PSU-DLH</v>
          </cell>
          <cell r="C69" t="str">
            <v>Quản trị Du lịch &amp; Nhà hàng chuẩn PSU</v>
          </cell>
          <cell r="D69" t="str">
            <v>K25</v>
          </cell>
          <cell r="E69" t="str">
            <v>ĐẶNG THỊ THÙY TRANG</v>
          </cell>
        </row>
        <row r="70">
          <cell r="B70" t="str">
            <v>K25PSU-DLK1</v>
          </cell>
          <cell r="C70" t="str">
            <v>Quản trị Du lịch &amp; Khách sạn chuẩn PSU</v>
          </cell>
          <cell r="D70" t="str">
            <v>K25</v>
          </cell>
          <cell r="E70" t="str">
            <v>PHẠM THỊ HOÀNG DUNG</v>
          </cell>
        </row>
        <row r="71">
          <cell r="B71" t="str">
            <v>K25PSU-DLK10</v>
          </cell>
          <cell r="C71" t="str">
            <v>Quản trị Du lịch &amp; Khách sạn chuẩn PSU</v>
          </cell>
          <cell r="D71" t="str">
            <v>K25</v>
          </cell>
          <cell r="E71" t="str">
            <v>TRẦN THỊ VÂN ANH</v>
          </cell>
        </row>
        <row r="72">
          <cell r="B72" t="str">
            <v>K25PSU-DLK11</v>
          </cell>
          <cell r="C72" t="str">
            <v>Quản trị Du lịch &amp; Khách sạn chuẩn PSU</v>
          </cell>
          <cell r="D72" t="str">
            <v>K25</v>
          </cell>
          <cell r="E72" t="str">
            <v>HUỲNH LÝ THÙY LINH</v>
          </cell>
        </row>
        <row r="73">
          <cell r="B73" t="str">
            <v>K25PSU-DLK12</v>
          </cell>
          <cell r="C73" t="str">
            <v>Quản trị Du lịch &amp; Khách sạn chuẩn PSU</v>
          </cell>
          <cell r="D73" t="str">
            <v>K25</v>
          </cell>
          <cell r="E73" t="str">
            <v>HUỲNH LÝ THÙY LINH</v>
          </cell>
        </row>
        <row r="74">
          <cell r="B74" t="str">
            <v>K25PSU-DLK13</v>
          </cell>
          <cell r="C74" t="str">
            <v>Quản trị Du lịch &amp; Khách sạn chuẩn PSU</v>
          </cell>
          <cell r="D74" t="str">
            <v>K25</v>
          </cell>
          <cell r="E74" t="str">
            <v>PHẠM THỊ MỸ LINH</v>
          </cell>
        </row>
        <row r="75">
          <cell r="B75" t="str">
            <v>K25PSU-DLK14</v>
          </cell>
          <cell r="C75" t="str">
            <v>Quản trị Du lịch &amp; Khách sạn chuẩn PSU</v>
          </cell>
          <cell r="D75" t="str">
            <v>K25</v>
          </cell>
          <cell r="E75" t="str">
            <v>PHẠM THỊ MỸ LINH</v>
          </cell>
        </row>
        <row r="76">
          <cell r="B76" t="str">
            <v>K25PSU-DLK15</v>
          </cell>
          <cell r="C76" t="str">
            <v>Quản trị Du lịch &amp; Khách sạn chuẩn PSU</v>
          </cell>
          <cell r="D76" t="str">
            <v>K25</v>
          </cell>
          <cell r="E76" t="str">
            <v>HỒ MINH PHÚC</v>
          </cell>
        </row>
        <row r="77">
          <cell r="B77" t="str">
            <v>K25PSU-DLK16</v>
          </cell>
          <cell r="C77" t="str">
            <v>Quản trị Du lịch &amp; Khách sạn chuẩn PSU</v>
          </cell>
          <cell r="D77" t="str">
            <v>K25</v>
          </cell>
          <cell r="E77" t="str">
            <v>MAI THỊ THƯƠNG</v>
          </cell>
        </row>
        <row r="78">
          <cell r="B78" t="str">
            <v>K25PSU-DLK17</v>
          </cell>
          <cell r="C78" t="str">
            <v>Quản trị Du lịch &amp; Khách sạn chuẩn PSU</v>
          </cell>
          <cell r="D78" t="str">
            <v>K25</v>
          </cell>
          <cell r="E78" t="str">
            <v>VÕ ĐỨC HIẾU</v>
          </cell>
        </row>
        <row r="79">
          <cell r="B79" t="str">
            <v>K25PSU-DLK18</v>
          </cell>
          <cell r="C79" t="str">
            <v>Quản trị Du lịch &amp; Khách sạn chuẩn PSU</v>
          </cell>
          <cell r="D79" t="str">
            <v>K25</v>
          </cell>
          <cell r="E79" t="str">
            <v>HUỲNH LÝ THÙY LINH</v>
          </cell>
        </row>
        <row r="80">
          <cell r="B80" t="str">
            <v>K25PSU-DLK2</v>
          </cell>
          <cell r="C80" t="str">
            <v>Quản trị Du lịch &amp; Khách sạn chuẩn PSU</v>
          </cell>
          <cell r="D80" t="str">
            <v>K25</v>
          </cell>
          <cell r="E80" t="str">
            <v>TRỊNH THỊ KIM CHUNG</v>
          </cell>
        </row>
        <row r="81">
          <cell r="B81" t="str">
            <v>K25PSU-DLK3</v>
          </cell>
          <cell r="C81" t="str">
            <v>Quản trị Du lịch &amp; Khách sạn chuẩn PSU</v>
          </cell>
          <cell r="D81" t="str">
            <v>K25</v>
          </cell>
          <cell r="E81" t="str">
            <v>TRẦN THỊ VÂN ANH</v>
          </cell>
        </row>
        <row r="82">
          <cell r="B82" t="str">
            <v>K25PSU-DLK4</v>
          </cell>
          <cell r="C82" t="str">
            <v>Quản trị Du lịch &amp; Khách sạn chuẩn PSU</v>
          </cell>
          <cell r="D82" t="str">
            <v>K25</v>
          </cell>
          <cell r="E82" t="str">
            <v>HUỲNH LÝ THÙY LINH</v>
          </cell>
        </row>
        <row r="83">
          <cell r="B83" t="str">
            <v>K25PSU-DLK5</v>
          </cell>
          <cell r="C83" t="str">
            <v>Quản trị Du lịch &amp; Khách sạn chuẩn PSU</v>
          </cell>
          <cell r="D83" t="str">
            <v>K25</v>
          </cell>
          <cell r="E83" t="str">
            <v>TRỊNH THỊ KIM CHUNG</v>
          </cell>
        </row>
        <row r="84">
          <cell r="B84" t="str">
            <v>K25PSU-DLK6</v>
          </cell>
          <cell r="C84" t="str">
            <v>Quản trị Du lịch &amp; Khách sạn chuẩn PSU</v>
          </cell>
          <cell r="D84" t="str">
            <v>K25</v>
          </cell>
          <cell r="E84" t="str">
            <v>ĐẶNG THỊ THÙY TRANG</v>
          </cell>
        </row>
        <row r="85">
          <cell r="B85" t="str">
            <v>K25PSU-DLK7</v>
          </cell>
          <cell r="C85" t="str">
            <v>Quản trị Du lịch &amp; Khách sạn chuẩn PSU</v>
          </cell>
          <cell r="D85" t="str">
            <v>K25</v>
          </cell>
          <cell r="E85" t="str">
            <v>HỒ SỬ MINH TÀI</v>
          </cell>
        </row>
        <row r="86">
          <cell r="B86" t="str">
            <v>K25PSU-DLK8</v>
          </cell>
          <cell r="C86" t="str">
            <v>Quản trị Du lịch &amp; Khách sạn chuẩn PSU</v>
          </cell>
          <cell r="D86" t="str">
            <v>K25</v>
          </cell>
          <cell r="E86" t="str">
            <v>HỒ MINH PHÚC</v>
          </cell>
        </row>
        <row r="87">
          <cell r="B87" t="str">
            <v>K25PSU-DLK9</v>
          </cell>
          <cell r="C87" t="str">
            <v>Quản trị Du lịch &amp; Khách sạn chuẩn PSU</v>
          </cell>
          <cell r="D87" t="str">
            <v>K25</v>
          </cell>
          <cell r="E87" t="str">
            <v>TRẦN THỊ VÂN ANH</v>
          </cell>
        </row>
        <row r="88">
          <cell r="B88" t="str">
            <v>K26DLK1</v>
          </cell>
          <cell r="C88" t="str">
            <v>Quản trị Du lịch &amp; Khách sạn</v>
          </cell>
          <cell r="D88" t="str">
            <v>K26</v>
          </cell>
          <cell r="E88" t="str">
            <v>VÕ ĐỨC HIẾU</v>
          </cell>
        </row>
        <row r="89">
          <cell r="B89" t="str">
            <v>K26DLK10</v>
          </cell>
          <cell r="C89" t="str">
            <v>Quản trị Du lịch &amp; Khách sạn</v>
          </cell>
          <cell r="D89" t="str">
            <v>K26</v>
          </cell>
          <cell r="E89" t="str">
            <v>MAI THỊ THƯƠNG</v>
          </cell>
        </row>
        <row r="90">
          <cell r="B90" t="str">
            <v>K26DLK11</v>
          </cell>
          <cell r="C90" t="str">
            <v>Quản trị Du lịch &amp; Khách sạn</v>
          </cell>
          <cell r="D90" t="str">
            <v>K26</v>
          </cell>
          <cell r="E90" t="str">
            <v>LÊ ĐÌNH AN</v>
          </cell>
        </row>
        <row r="91">
          <cell r="B91" t="str">
            <v>K26DLK12</v>
          </cell>
          <cell r="C91" t="str">
            <v>Quản trị Du lịch &amp; Khách sạn</v>
          </cell>
          <cell r="D91" t="str">
            <v>K26</v>
          </cell>
          <cell r="E91" t="str">
            <v>NGUYỄN THỊ MINH THƯ</v>
          </cell>
        </row>
        <row r="92">
          <cell r="B92" t="str">
            <v>K26DLK13</v>
          </cell>
          <cell r="C92" t="str">
            <v>Quản trị Du lịch &amp; Khách sạn</v>
          </cell>
          <cell r="D92" t="str">
            <v>K26</v>
          </cell>
          <cell r="E92" t="str">
            <v>NGUYỄN THỊ MINH THƯ</v>
          </cell>
        </row>
        <row r="93">
          <cell r="B93" t="str">
            <v>K26DLK14</v>
          </cell>
          <cell r="C93" t="str">
            <v>Quản trị Du lịch &amp; Khách sạn</v>
          </cell>
          <cell r="D93" t="str">
            <v>K26</v>
          </cell>
          <cell r="E93" t="str">
            <v>PHẠM THỊ MỸ LINH</v>
          </cell>
        </row>
        <row r="94">
          <cell r="B94" t="str">
            <v>K26DLK15</v>
          </cell>
          <cell r="C94" t="str">
            <v>Quản trị Du lịch &amp; Khách sạn</v>
          </cell>
          <cell r="D94" t="str">
            <v>K26</v>
          </cell>
          <cell r="E94" t="str">
            <v>TRẦN HOÀNG ANH</v>
          </cell>
        </row>
        <row r="95">
          <cell r="B95" t="str">
            <v>K26DLK16</v>
          </cell>
          <cell r="C95" t="str">
            <v>Quản trị Du lịch &amp; Khách sạn</v>
          </cell>
          <cell r="D95" t="str">
            <v>K26</v>
          </cell>
          <cell r="E95" t="str">
            <v>TRẦN HOÀNG ANH</v>
          </cell>
        </row>
        <row r="96">
          <cell r="B96" t="str">
            <v>K26DLK2</v>
          </cell>
          <cell r="C96" t="str">
            <v>Quản trị Du lịch &amp; Khách sạn</v>
          </cell>
          <cell r="D96" t="str">
            <v>K26</v>
          </cell>
          <cell r="E96" t="str">
            <v>MAI THỊ THƯƠNG</v>
          </cell>
        </row>
        <row r="97">
          <cell r="B97" t="str">
            <v>K26DLK3</v>
          </cell>
          <cell r="C97" t="str">
            <v>Quản trị Du lịch &amp; Khách sạn</v>
          </cell>
          <cell r="D97" t="str">
            <v>K26</v>
          </cell>
          <cell r="E97" t="str">
            <v>VÕ ĐỨC HIẾU</v>
          </cell>
        </row>
        <row r="98">
          <cell r="B98" t="str">
            <v>K26DLK4</v>
          </cell>
          <cell r="C98" t="str">
            <v>Quản trị Du lịch &amp; Khách sạn</v>
          </cell>
          <cell r="D98" t="str">
            <v>K26</v>
          </cell>
          <cell r="E98" t="str">
            <v>DƯƠNG THỊ XUÂN DIỆU</v>
          </cell>
        </row>
        <row r="99">
          <cell r="B99" t="str">
            <v>K26DLK5</v>
          </cell>
          <cell r="C99" t="str">
            <v>Quản trị Du lịch &amp; Khách sạn</v>
          </cell>
          <cell r="D99" t="str">
            <v>K26</v>
          </cell>
          <cell r="E99" t="str">
            <v>PHẠM THỊ HOÀNG DUNG</v>
          </cell>
        </row>
        <row r="100">
          <cell r="B100" t="str">
            <v>K26DLK6</v>
          </cell>
          <cell r="C100" t="str">
            <v>Quản trị Du lịch &amp; Khách sạn</v>
          </cell>
          <cell r="D100" t="str">
            <v>K26</v>
          </cell>
          <cell r="E100" t="str">
            <v>HỒ MINH PHÚC</v>
          </cell>
        </row>
        <row r="101">
          <cell r="B101" t="str">
            <v>K26DLK7</v>
          </cell>
          <cell r="C101" t="str">
            <v>Quản trị Du lịch &amp; Khách sạn</v>
          </cell>
          <cell r="D101" t="str">
            <v>K26</v>
          </cell>
          <cell r="E101" t="str">
            <v>ĐẶNG THỊ THÙY TRANG</v>
          </cell>
        </row>
        <row r="102">
          <cell r="B102" t="str">
            <v>K26DLK8</v>
          </cell>
          <cell r="C102" t="str">
            <v>Quản trị Du lịch &amp; Khách sạn</v>
          </cell>
          <cell r="D102" t="str">
            <v>K26</v>
          </cell>
          <cell r="E102" t="str">
            <v>NGUYỄN THỊ HỒNG NHUNG</v>
          </cell>
        </row>
        <row r="103">
          <cell r="B103" t="str">
            <v>K26DLK9</v>
          </cell>
          <cell r="C103" t="str">
            <v>Quản trị Du lịch &amp; Khách sạn</v>
          </cell>
          <cell r="D103" t="str">
            <v>K26</v>
          </cell>
          <cell r="E103" t="str">
            <v>HỒ SỬ MINH TÀI</v>
          </cell>
        </row>
        <row r="104">
          <cell r="B104" t="str">
            <v>K26PSU-DLH</v>
          </cell>
          <cell r="C104" t="str">
            <v>Quản trị Du lịch &amp; Nhà hàng chuẩn PSU</v>
          </cell>
          <cell r="D104" t="str">
            <v>K26</v>
          </cell>
          <cell r="E104" t="str">
            <v>DƯƠNG THỊ XUÂN DIỆU</v>
          </cell>
        </row>
        <row r="105">
          <cell r="B105" t="str">
            <v>K26PSU-DLK1</v>
          </cell>
          <cell r="C105" t="str">
            <v>Quản trị Du lịch &amp; Khách sạn chuẩn PSU</v>
          </cell>
          <cell r="D105" t="str">
            <v>K26</v>
          </cell>
          <cell r="E105" t="str">
            <v>HỒ SỬ MINH TÀI</v>
          </cell>
        </row>
        <row r="106">
          <cell r="B106" t="str">
            <v>K26PSU-DLK2</v>
          </cell>
          <cell r="C106" t="str">
            <v>Quản trị Du lịch &amp; Khách sạn chuẩn PSU</v>
          </cell>
          <cell r="D106" t="str">
            <v>K26</v>
          </cell>
          <cell r="E106" t="str">
            <v>TRẦN HOÀNG ANH</v>
          </cell>
        </row>
        <row r="107">
          <cell r="B107" t="str">
            <v>K26PSU-DLK3</v>
          </cell>
          <cell r="C107" t="str">
            <v>Quản trị Du lịch &amp; Khách sạn chuẩn PSU</v>
          </cell>
          <cell r="D107" t="str">
            <v>K26</v>
          </cell>
          <cell r="E107" t="str">
            <v>PHẠM THỊ THU THỦY</v>
          </cell>
        </row>
        <row r="108">
          <cell r="B108" t="str">
            <v>K26PSU-DLK4</v>
          </cell>
          <cell r="C108" t="str">
            <v>Quản trị Du lịch &amp; Khách sạn chuẩn PSU</v>
          </cell>
          <cell r="D108" t="str">
            <v>K26</v>
          </cell>
          <cell r="E108" t="str">
            <v>HUỲNH LÝ THÙY LINH</v>
          </cell>
        </row>
        <row r="109">
          <cell r="B109" t="str">
            <v>K27DLK1</v>
          </cell>
          <cell r="C109" t="str">
            <v>Quản trị Du lịch &amp; Khách sạn</v>
          </cell>
          <cell r="D109" t="str">
            <v>K27</v>
          </cell>
          <cell r="E109" t="str">
            <v>HỒ MINH PHÚC</v>
          </cell>
        </row>
        <row r="110">
          <cell r="B110" t="str">
            <v>K27DLK2</v>
          </cell>
          <cell r="C110" t="str">
            <v>Quản trị Du lịch &amp; Khách sạn</v>
          </cell>
          <cell r="D110" t="str">
            <v>K27</v>
          </cell>
          <cell r="E110" t="str">
            <v>NGUYỄN THỊ MINH THƯ</v>
          </cell>
        </row>
        <row r="111">
          <cell r="B111" t="str">
            <v>K27DLK3</v>
          </cell>
          <cell r="C111" t="str">
            <v>Quản trị Du lịch &amp; Khách sạn</v>
          </cell>
          <cell r="D111" t="str">
            <v>K27</v>
          </cell>
          <cell r="E111" t="str">
            <v>NGÔ THỊ THANH NGA</v>
          </cell>
        </row>
        <row r="112">
          <cell r="B112" t="str">
            <v>K27DLK4</v>
          </cell>
          <cell r="C112" t="str">
            <v>Quản trị Du lịch &amp; Khách sạn</v>
          </cell>
          <cell r="D112" t="str">
            <v>K27</v>
          </cell>
          <cell r="E112" t="str">
            <v>LÊ ĐÌNH AN</v>
          </cell>
        </row>
        <row r="113">
          <cell r="B113" t="str">
            <v>K27DLK5</v>
          </cell>
          <cell r="C113" t="str">
            <v>Quản trị Du lịch &amp; Khách sạn</v>
          </cell>
          <cell r="D113" t="str">
            <v>K27</v>
          </cell>
          <cell r="E113" t="str">
            <v>LÊ ĐÌNH AN</v>
          </cell>
        </row>
        <row r="114">
          <cell r="B114" t="str">
            <v>K27DLK6</v>
          </cell>
          <cell r="C114" t="str">
            <v>Quản trị Du lịch &amp; Khách sạn</v>
          </cell>
          <cell r="D114" t="str">
            <v>K27</v>
          </cell>
          <cell r="E114" t="str">
            <v>PHẠM THỊ THU THỦY</v>
          </cell>
        </row>
        <row r="115">
          <cell r="B115" t="str">
            <v>K27DLK7</v>
          </cell>
          <cell r="C115" t="str">
            <v>Quản trị Du lịch &amp; Khách sạn</v>
          </cell>
          <cell r="D115" t="str">
            <v>K27</v>
          </cell>
          <cell r="E115" t="str">
            <v>ĐẶNG THỊ THÙY TRANG</v>
          </cell>
        </row>
        <row r="116">
          <cell r="B116" t="str">
            <v>K27PSU-DLH</v>
          </cell>
          <cell r="C116" t="str">
            <v>Quản trị Du lịch &amp; Nhà hàng chuẩn PSU</v>
          </cell>
          <cell r="D116" t="str">
            <v>K27</v>
          </cell>
          <cell r="E116" t="str">
            <v>DƯƠNG THỊ XUÂN DIỆU</v>
          </cell>
        </row>
        <row r="117">
          <cell r="B117" t="str">
            <v>K27PSU-DLK1</v>
          </cell>
          <cell r="C117" t="str">
            <v>Quản trị Du lịch &amp; Khách sạn chuẩn PSU</v>
          </cell>
          <cell r="D117" t="str">
            <v>K27</v>
          </cell>
          <cell r="E117" t="str">
            <v>HỒ SỬ MINH TÀI</v>
          </cell>
        </row>
        <row r="118">
          <cell r="B118" t="str">
            <v>K27PSU-DLK2</v>
          </cell>
          <cell r="C118" t="str">
            <v>Quản trị Du lịch &amp; Khách sạn chuẩn PSU</v>
          </cell>
          <cell r="D118" t="str">
            <v>K27</v>
          </cell>
          <cell r="E118" t="str">
            <v>HUỲNH LÝ THÙY LINH</v>
          </cell>
        </row>
        <row r="119">
          <cell r="E119" t="str">
            <v>TỔNG SINH VIÊN</v>
          </cell>
        </row>
        <row r="121">
          <cell r="B121" t="str">
            <v>K24DLL1</v>
          </cell>
          <cell r="C121" t="str">
            <v>Quản trị Du lịch &amp; Lữ hành</v>
          </cell>
          <cell r="D121" t="str">
            <v>K24</v>
          </cell>
          <cell r="E121" t="str">
            <v>CAO THỊ CẨM HƯƠNG</v>
          </cell>
        </row>
        <row r="122">
          <cell r="B122" t="str">
            <v>K24DLL2</v>
          </cell>
          <cell r="C122" t="str">
            <v>Quản trị Du lịch &amp; Lữ hành</v>
          </cell>
          <cell r="D122" t="str">
            <v>K24</v>
          </cell>
          <cell r="E122" t="str">
            <v>VÕ HỮU HÒA</v>
          </cell>
        </row>
        <row r="123">
          <cell r="B123" t="str">
            <v>K24DLL3</v>
          </cell>
          <cell r="C123" t="str">
            <v>Quản trị Du lịch &amp; Lữ hành</v>
          </cell>
          <cell r="D123" t="str">
            <v>K24</v>
          </cell>
          <cell r="E123" t="str">
            <v>NGUYỄN THỊ TUYẾT</v>
          </cell>
        </row>
        <row r="124">
          <cell r="B124" t="str">
            <v>K24DLL4</v>
          </cell>
          <cell r="C124" t="str">
            <v>Quản trị Du lịch &amp; Lữ hành</v>
          </cell>
          <cell r="D124" t="str">
            <v>K24</v>
          </cell>
          <cell r="E124" t="str">
            <v>NGUYỄN VĂN KHUY</v>
          </cell>
        </row>
        <row r="125">
          <cell r="B125" t="str">
            <v>K24DLL5</v>
          </cell>
          <cell r="C125" t="str">
            <v>Quản trị Du lịch &amp; Lữ hành</v>
          </cell>
          <cell r="D125" t="str">
            <v>K24</v>
          </cell>
          <cell r="E125" t="str">
            <v>PHẠM THỊ THU THỦY</v>
          </cell>
        </row>
        <row r="126">
          <cell r="B126" t="str">
            <v>K24DLL6</v>
          </cell>
          <cell r="C126" t="str">
            <v>Quản trị Du lịch &amp; Lữ hành</v>
          </cell>
          <cell r="D126" t="str">
            <v>K24</v>
          </cell>
          <cell r="E126" t="str">
            <v>PHẠM THỊ THU THỦY</v>
          </cell>
        </row>
        <row r="127">
          <cell r="B127" t="str">
            <v>K24DLL7</v>
          </cell>
          <cell r="C127" t="str">
            <v>Quản trị Du lịch &amp; Lữ hành</v>
          </cell>
          <cell r="D127" t="str">
            <v>K24</v>
          </cell>
          <cell r="E127" t="str">
            <v>TRẦN THỊ VÂN ANH</v>
          </cell>
        </row>
        <row r="128">
          <cell r="B128" t="str">
            <v>K24DLL8</v>
          </cell>
          <cell r="C128" t="str">
            <v>Quản trị Du lịch &amp; Lữ hành</v>
          </cell>
          <cell r="D128" t="str">
            <v>K24</v>
          </cell>
          <cell r="E128" t="str">
            <v>TRẦN THỊ TÚ NHI</v>
          </cell>
        </row>
        <row r="129">
          <cell r="B129" t="str">
            <v>K24DLL9</v>
          </cell>
          <cell r="C129" t="str">
            <v>Quản trị Du lịch &amp; Lữ hành</v>
          </cell>
          <cell r="D129" t="str">
            <v>K24</v>
          </cell>
          <cell r="E129" t="str">
            <v>NGUYỄN THỊ KIM NHUNG</v>
          </cell>
        </row>
        <row r="130">
          <cell r="B130" t="str">
            <v>K24PSU-DLL1</v>
          </cell>
          <cell r="C130" t="str">
            <v>Quản trị Du lịch &amp; Lữ hành chuẩn PSU</v>
          </cell>
          <cell r="D130" t="str">
            <v>K24</v>
          </cell>
          <cell r="E130" t="str">
            <v>TRẦN THỊ TÚ NHI</v>
          </cell>
        </row>
        <row r="131">
          <cell r="B131" t="str">
            <v>K24PSU-DLL2</v>
          </cell>
          <cell r="C131" t="str">
            <v>Quản trị Du lịch &amp; Lữ hành chuẩn PSU</v>
          </cell>
          <cell r="D131" t="str">
            <v>K24</v>
          </cell>
          <cell r="E131" t="str">
            <v>CAO THỊ CẨM HƯƠNG</v>
          </cell>
        </row>
        <row r="132">
          <cell r="B132" t="str">
            <v>K24PSU-DLL3</v>
          </cell>
          <cell r="C132" t="str">
            <v>Quản trị Du lịch &amp; Lữ hành chuẩn PSU</v>
          </cell>
          <cell r="D132" t="str">
            <v>K24</v>
          </cell>
          <cell r="E132" t="str">
            <v>VÕ ĐỨC HIẾU</v>
          </cell>
        </row>
        <row r="133">
          <cell r="B133" t="str">
            <v>K24PSU-DLL4</v>
          </cell>
          <cell r="C133" t="str">
            <v>Quản trị Du lịch &amp; Lữ hành chuẩn PSU</v>
          </cell>
          <cell r="D133" t="str">
            <v>K24</v>
          </cell>
          <cell r="E133" t="str">
            <v>VÕ ĐỨC HIẾU</v>
          </cell>
        </row>
        <row r="134">
          <cell r="B134" t="str">
            <v>K24PSU-DLL5</v>
          </cell>
          <cell r="C134" t="str">
            <v>Quản trị Du lịch &amp; Lữ hành chuẩn PSU</v>
          </cell>
          <cell r="D134" t="str">
            <v>K24</v>
          </cell>
          <cell r="E134" t="str">
            <v>PHẠM THỊ MỸ LINH</v>
          </cell>
        </row>
        <row r="135">
          <cell r="B135" t="str">
            <v>K24PSU-DLL6</v>
          </cell>
          <cell r="C135" t="str">
            <v>Quản trị Du lịch &amp; Lữ hành chuẩn PSU</v>
          </cell>
          <cell r="D135" t="str">
            <v>K24</v>
          </cell>
          <cell r="E135" t="str">
            <v>PHẠM THỊ MỸ LINH</v>
          </cell>
        </row>
        <row r="136">
          <cell r="B136" t="str">
            <v>K24PSU-DLL7</v>
          </cell>
          <cell r="C136" t="str">
            <v>Quản trị Du lịch &amp; Lữ hành chuẩn PSU</v>
          </cell>
          <cell r="D136" t="str">
            <v>K24</v>
          </cell>
          <cell r="E136" t="str">
            <v>BÙI KIM LUẬN</v>
          </cell>
        </row>
        <row r="137">
          <cell r="B137" t="str">
            <v>K25DLL1</v>
          </cell>
          <cell r="C137" t="str">
            <v>Quản trị Du lịch &amp; Lữ hành</v>
          </cell>
          <cell r="D137" t="str">
            <v>K25</v>
          </cell>
          <cell r="E137" t="str">
            <v>VÕ HỮU HÒA</v>
          </cell>
        </row>
        <row r="138">
          <cell r="B138" t="str">
            <v>K25DLL10</v>
          </cell>
          <cell r="C138" t="str">
            <v>Quản trị Du lịch &amp; Lữ hành</v>
          </cell>
          <cell r="D138" t="str">
            <v>K25</v>
          </cell>
          <cell r="E138" t="str">
            <v>NGUYỄN THỊ TUYẾT</v>
          </cell>
        </row>
        <row r="139">
          <cell r="B139" t="str">
            <v>K25DLL2</v>
          </cell>
          <cell r="C139" t="str">
            <v>Quản trị Du lịch &amp; Lữ hành</v>
          </cell>
          <cell r="D139" t="str">
            <v>K25</v>
          </cell>
          <cell r="E139" t="str">
            <v>PHẠM THỊ MỸ LINH</v>
          </cell>
        </row>
        <row r="140">
          <cell r="B140" t="str">
            <v>K25DLL3</v>
          </cell>
          <cell r="C140" t="str">
            <v>Quản trị Du lịch &amp; Lữ hành</v>
          </cell>
          <cell r="D140" t="str">
            <v>K25</v>
          </cell>
          <cell r="E140" t="str">
            <v>NGUYỄN THỊ TUYẾT</v>
          </cell>
        </row>
        <row r="141">
          <cell r="B141" t="str">
            <v>K25DLL4</v>
          </cell>
          <cell r="C141" t="str">
            <v>Quản trị Du lịch &amp; Lữ hành</v>
          </cell>
          <cell r="D141" t="str">
            <v>K25</v>
          </cell>
          <cell r="E141" t="str">
            <v>NGUYỄN THỊ TUYẾT</v>
          </cell>
        </row>
        <row r="142">
          <cell r="B142" t="str">
            <v>K25DLL5</v>
          </cell>
          <cell r="C142" t="str">
            <v>Quản trị Du lịch &amp; Lữ hành</v>
          </cell>
          <cell r="D142" t="str">
            <v>K25</v>
          </cell>
          <cell r="E142" t="str">
            <v>NGUYỄN THỊ KIM NHUNG</v>
          </cell>
        </row>
        <row r="143">
          <cell r="B143" t="str">
            <v>K25DLL6</v>
          </cell>
          <cell r="C143" t="str">
            <v>Quản trị Du lịch &amp; Lữ hành</v>
          </cell>
          <cell r="D143" t="str">
            <v>K25</v>
          </cell>
          <cell r="E143" t="str">
            <v>NGUYỄN THỊ KIM NHUNG</v>
          </cell>
        </row>
        <row r="144">
          <cell r="B144" t="str">
            <v>K25DLL7</v>
          </cell>
          <cell r="C144" t="str">
            <v>Quản trị Du lịch &amp; Lữ hành</v>
          </cell>
          <cell r="D144" t="str">
            <v>K25</v>
          </cell>
          <cell r="E144" t="str">
            <v>VÕ HỮU HÒA</v>
          </cell>
        </row>
        <row r="145">
          <cell r="B145" t="str">
            <v>K25DLL8</v>
          </cell>
          <cell r="C145" t="str">
            <v>Quản trị Du lịch &amp; Lữ hành</v>
          </cell>
          <cell r="D145" t="str">
            <v>K25</v>
          </cell>
          <cell r="E145" t="str">
            <v>VÕ HỮU HÒA</v>
          </cell>
        </row>
        <row r="146">
          <cell r="B146" t="str">
            <v>K25DLL9</v>
          </cell>
          <cell r="C146" t="str">
            <v>Quản trị Du lịch &amp; Lữ hành</v>
          </cell>
          <cell r="D146" t="str">
            <v>K25</v>
          </cell>
          <cell r="E146" t="str">
            <v>NGUYỄN THỊ TUYẾT</v>
          </cell>
        </row>
        <row r="147">
          <cell r="B147" t="str">
            <v>K25PSU-DLL1</v>
          </cell>
          <cell r="C147" t="str">
            <v>Quản trị Du lịch &amp; Lữ hành chuẩn PSU</v>
          </cell>
          <cell r="D147" t="str">
            <v>K25</v>
          </cell>
          <cell r="E147" t="str">
            <v>PHẠM THỊ THU THỦY</v>
          </cell>
        </row>
        <row r="148">
          <cell r="B148" t="str">
            <v>K25PSU-DLL2</v>
          </cell>
          <cell r="C148" t="str">
            <v>Quản trị Du lịch &amp; Lữ hành chuẩn PSU</v>
          </cell>
          <cell r="D148" t="str">
            <v>K25</v>
          </cell>
          <cell r="E148" t="str">
            <v>PHẠM THỊ THU THỦY</v>
          </cell>
        </row>
        <row r="149">
          <cell r="B149" t="str">
            <v>K25PSU-DLL3</v>
          </cell>
          <cell r="C149" t="str">
            <v>Quản trị Du lịch &amp; Lữ hành chuẩn PSU</v>
          </cell>
          <cell r="D149" t="str">
            <v>K25</v>
          </cell>
          <cell r="E149" t="str">
            <v>HỒ MINH PHÚC</v>
          </cell>
        </row>
        <row r="150">
          <cell r="B150" t="str">
            <v>K25PSU-DLL4</v>
          </cell>
          <cell r="C150" t="str">
            <v>Quản trị Du lịch &amp; Lữ hành chuẩn PSU</v>
          </cell>
          <cell r="D150" t="str">
            <v>K25</v>
          </cell>
          <cell r="E150" t="str">
            <v>HỒ MINH PHÚC</v>
          </cell>
        </row>
        <row r="151">
          <cell r="B151" t="str">
            <v>K25PSU-DLL5</v>
          </cell>
          <cell r="C151" t="str">
            <v>Quản trị Du lịch &amp; Lữ hành chuẩn PSU</v>
          </cell>
          <cell r="D151" t="str">
            <v>K25</v>
          </cell>
          <cell r="E151" t="str">
            <v>TRẦN THỊ TÚ NHI</v>
          </cell>
        </row>
        <row r="152">
          <cell r="B152" t="str">
            <v>K25PSU-DLL6</v>
          </cell>
          <cell r="C152" t="str">
            <v>Quản trị Du lịch &amp; Lữ hành chuẩn PSU</v>
          </cell>
          <cell r="D152" t="str">
            <v>K25</v>
          </cell>
          <cell r="E152" t="str">
            <v>TRẦN THỊ TÚ NHI</v>
          </cell>
        </row>
        <row r="153">
          <cell r="B153" t="str">
            <v>K25PSU-DLL7</v>
          </cell>
          <cell r="C153" t="str">
            <v>Quản trị Du lịch &amp; Lữ hành chuẩn PSU</v>
          </cell>
          <cell r="D153" t="str">
            <v>K25</v>
          </cell>
          <cell r="E153" t="str">
            <v>TRẦN THỊ TÚ NHI</v>
          </cell>
        </row>
        <row r="154">
          <cell r="B154" t="str">
            <v>K25PSU-DLL8</v>
          </cell>
          <cell r="C154" t="str">
            <v>Quản trị Du lịch &amp; Lữ hành chuẩn PSU</v>
          </cell>
          <cell r="D154" t="str">
            <v>K25</v>
          </cell>
          <cell r="E154" t="str">
            <v>VÕ HỮU HÒA</v>
          </cell>
        </row>
        <row r="155">
          <cell r="B155" t="str">
            <v>K26DLL1</v>
          </cell>
          <cell r="C155" t="str">
            <v>Quản trị Du lịch &amp; Lữ hành</v>
          </cell>
          <cell r="D155" t="str">
            <v>K26</v>
          </cell>
          <cell r="E155" t="str">
            <v>NGUYỄN THỊ TUYẾT</v>
          </cell>
        </row>
        <row r="156">
          <cell r="B156" t="str">
            <v>K26DLL2</v>
          </cell>
          <cell r="C156" t="str">
            <v>Quản trị Du lịch &amp; Lữ hành</v>
          </cell>
          <cell r="D156" t="str">
            <v>K26</v>
          </cell>
          <cell r="E156" t="str">
            <v>CAO THỊ CẨM HƯƠNG</v>
          </cell>
        </row>
        <row r="157">
          <cell r="B157" t="str">
            <v>K26DLL3</v>
          </cell>
          <cell r="C157" t="str">
            <v>Quản trị Du lịch &amp; Lữ hành</v>
          </cell>
          <cell r="D157" t="str">
            <v>K26</v>
          </cell>
          <cell r="E157" t="str">
            <v>LÝ THỊ THƯƠNG</v>
          </cell>
        </row>
        <row r="158">
          <cell r="B158" t="str">
            <v>K26DLL4</v>
          </cell>
          <cell r="C158" t="str">
            <v>Quản trị Du lịch &amp; Lữ hành</v>
          </cell>
          <cell r="D158" t="str">
            <v>K26</v>
          </cell>
          <cell r="E158" t="str">
            <v>LÝ THỊ THƯƠNG</v>
          </cell>
        </row>
        <row r="159">
          <cell r="B159" t="str">
            <v>K26DLL5</v>
          </cell>
          <cell r="C159" t="str">
            <v>Quản trị Du lịch &amp; Lữ hành</v>
          </cell>
          <cell r="D159" t="str">
            <v>K26</v>
          </cell>
          <cell r="E159" t="str">
            <v>TRẦN THỊ VÂN ANH</v>
          </cell>
        </row>
        <row r="160">
          <cell r="B160" t="str">
            <v>K26DSG</v>
          </cell>
          <cell r="C160" t="str">
            <v>Quản trị Sự kiện và Giải trí</v>
          </cell>
          <cell r="D160" t="str">
            <v>K26</v>
          </cell>
          <cell r="E160" t="str">
            <v>NGUYỄN THỊ KIM NHUNG</v>
          </cell>
        </row>
        <row r="161">
          <cell r="B161" t="str">
            <v>K26PSU-DLL1</v>
          </cell>
          <cell r="C161" t="str">
            <v>Quản trị Du lịch &amp; Lữ hành chuẩn PSU</v>
          </cell>
          <cell r="D161" t="str">
            <v>K26</v>
          </cell>
          <cell r="E161" t="str">
            <v>CAO THỊ CẨM HƯƠNG</v>
          </cell>
        </row>
        <row r="162">
          <cell r="B162" t="str">
            <v>K26PSU-DLL2</v>
          </cell>
          <cell r="C162" t="str">
            <v>Quản trị Du lịch &amp; Lữ hành chuẩn PSU</v>
          </cell>
          <cell r="D162" t="str">
            <v>K26</v>
          </cell>
          <cell r="E162" t="str">
            <v>LÝ THỊ THƯƠNG</v>
          </cell>
        </row>
        <row r="163">
          <cell r="B163" t="str">
            <v>K26PSU-DLL3</v>
          </cell>
          <cell r="C163" t="str">
            <v>Quản trị Du lịch &amp; Lữ hành chuẩn PSU</v>
          </cell>
          <cell r="D163" t="str">
            <v>K26</v>
          </cell>
          <cell r="E163" t="str">
            <v>BÙI KIM LUẬN</v>
          </cell>
        </row>
        <row r="164">
          <cell r="B164" t="str">
            <v>K27DLL1</v>
          </cell>
          <cell r="C164" t="str">
            <v>Quản trị Du lịch &amp; Lữ hành</v>
          </cell>
          <cell r="D164" t="str">
            <v>K27</v>
          </cell>
          <cell r="E164" t="str">
            <v>CAO THỊ CẨM HƯƠNG</v>
          </cell>
        </row>
        <row r="165">
          <cell r="B165" t="str">
            <v>K27DLL2</v>
          </cell>
          <cell r="C165" t="str">
            <v>Quản trị Du lịch &amp; Lữ hành</v>
          </cell>
          <cell r="D165" t="str">
            <v>K27</v>
          </cell>
          <cell r="E165" t="str">
            <v>NGUYỄN THỊ KIM NHUNG</v>
          </cell>
        </row>
        <row r="166">
          <cell r="B166" t="str">
            <v>K27DLL3</v>
          </cell>
          <cell r="C166" t="str">
            <v>Quản trị Du lịch &amp; Lữ hành</v>
          </cell>
          <cell r="D166" t="str">
            <v>K27</v>
          </cell>
          <cell r="E166" t="str">
            <v>CAO THỊ CẨM HƯƠNG</v>
          </cell>
        </row>
        <row r="167">
          <cell r="B167" t="str">
            <v>K27DLL4</v>
          </cell>
          <cell r="C167" t="str">
            <v>Quản trị Du lịch &amp; Lữ hành</v>
          </cell>
          <cell r="D167" t="str">
            <v>K27</v>
          </cell>
          <cell r="E167" t="str">
            <v>CAO THỊ CẨM HƯƠNG</v>
          </cell>
        </row>
        <row r="168">
          <cell r="B168" t="str">
            <v>K27DSG</v>
          </cell>
          <cell r="C168" t="str">
            <v>Quản trị Sự kiện và Giải trí</v>
          </cell>
          <cell r="D168" t="str">
            <v>K27</v>
          </cell>
          <cell r="E168" t="str">
            <v>BÙI KIM LUẬN</v>
          </cell>
        </row>
        <row r="169">
          <cell r="B169" t="str">
            <v>K27E-DHD</v>
          </cell>
          <cell r="D169" t="str">
            <v>K27</v>
          </cell>
          <cell r="E169" t="str">
            <v>TRẦN THỊ TÚ NHI</v>
          </cell>
        </row>
        <row r="170">
          <cell r="B170" t="str">
            <v>K27C-DHD</v>
          </cell>
          <cell r="D170" t="str">
            <v>K27</v>
          </cell>
          <cell r="E170" t="str">
            <v>TRẦN THỊ TÚ NHI</v>
          </cell>
        </row>
        <row r="171">
          <cell r="B171" t="str">
            <v>K27K-DHD</v>
          </cell>
          <cell r="D171" t="str">
            <v>K27</v>
          </cell>
          <cell r="E171" t="str">
            <v>TRẦN THỊ TÚ NHI</v>
          </cell>
        </row>
        <row r="172">
          <cell r="B172" t="str">
            <v>K27PSU-DLL</v>
          </cell>
          <cell r="C172" t="str">
            <v>Quản trị Du lịch &amp; Lữ hành chuẩn PSU</v>
          </cell>
          <cell r="D172" t="str">
            <v>K27</v>
          </cell>
          <cell r="E172" t="str">
            <v>LÝ THỊ THƯƠNG</v>
          </cell>
        </row>
        <row r="175">
          <cell r="E175">
            <v>164</v>
          </cell>
        </row>
        <row r="177">
          <cell r="B177" t="str">
            <v>STT</v>
          </cell>
          <cell r="C177" t="str">
            <v>Tên CVHT</v>
          </cell>
          <cell r="D177" t="str">
            <v>SỐ LỚP ĐANG CỐ VẤN</v>
          </cell>
        </row>
        <row r="178">
          <cell r="D178" t="str">
            <v>K24</v>
          </cell>
          <cell r="E178" t="str">
            <v>K25</v>
          </cell>
        </row>
        <row r="179">
          <cell r="B179">
            <v>1</v>
          </cell>
          <cell r="C179" t="str">
            <v>BÙI KIM LUẬN</v>
          </cell>
          <cell r="D179">
            <v>1</v>
          </cell>
          <cell r="E179">
            <v>0</v>
          </cell>
        </row>
        <row r="180">
          <cell r="B180">
            <v>2</v>
          </cell>
          <cell r="C180" t="str">
            <v>CAO THỊ CẨM HƯƠNG</v>
          </cell>
          <cell r="D180">
            <v>3</v>
          </cell>
          <cell r="E180">
            <v>0</v>
          </cell>
        </row>
        <row r="181">
          <cell r="B181">
            <v>3</v>
          </cell>
          <cell r="C181" t="str">
            <v>ĐẶNG THỊ THÙY TRANG</v>
          </cell>
          <cell r="D181">
            <v>1</v>
          </cell>
          <cell r="E181">
            <v>4</v>
          </cell>
        </row>
        <row r="182">
          <cell r="B182">
            <v>4</v>
          </cell>
          <cell r="C182" t="str">
            <v>ĐINH THỊ MỸ LỆ</v>
          </cell>
          <cell r="D182">
            <v>1</v>
          </cell>
          <cell r="E182">
            <v>0</v>
          </cell>
        </row>
        <row r="183">
          <cell r="B183">
            <v>5</v>
          </cell>
          <cell r="C183" t="str">
            <v>DƯƠNG THỊ XUÂN DIỆU</v>
          </cell>
          <cell r="D183">
            <v>0</v>
          </cell>
          <cell r="E183">
            <v>4</v>
          </cell>
        </row>
        <row r="184">
          <cell r="B184">
            <v>6</v>
          </cell>
          <cell r="C184" t="str">
            <v>HỒ MINH PHÚC</v>
          </cell>
          <cell r="D184">
            <v>1</v>
          </cell>
          <cell r="E184">
            <v>4</v>
          </cell>
        </row>
        <row r="185">
          <cell r="B185">
            <v>7</v>
          </cell>
          <cell r="C185" t="str">
            <v>HỒ SỬ MINH TÀI</v>
          </cell>
          <cell r="D185">
            <v>3</v>
          </cell>
          <cell r="E185">
            <v>1</v>
          </cell>
        </row>
        <row r="186">
          <cell r="B186">
            <v>8</v>
          </cell>
          <cell r="C186" t="str">
            <v>HUỲNH LÝ THÙY LINH</v>
          </cell>
          <cell r="D186">
            <v>0</v>
          </cell>
          <cell r="E186">
            <v>4</v>
          </cell>
        </row>
        <row r="187">
          <cell r="B187">
            <v>9</v>
          </cell>
          <cell r="C187" t="str">
            <v>LÊ ĐÌNH AN</v>
          </cell>
          <cell r="D187">
            <v>0</v>
          </cell>
          <cell r="E187">
            <v>2</v>
          </cell>
        </row>
        <row r="188">
          <cell r="B188">
            <v>10</v>
          </cell>
          <cell r="C188" t="str">
            <v>LÝ THỊ THƯƠNG</v>
          </cell>
          <cell r="D188">
            <v>3</v>
          </cell>
          <cell r="E188">
            <v>0</v>
          </cell>
        </row>
        <row r="189">
          <cell r="B189">
            <v>11</v>
          </cell>
          <cell r="C189" t="str">
            <v>MAI THỊ THƯƠNG</v>
          </cell>
          <cell r="D189">
            <v>4</v>
          </cell>
          <cell r="E189">
            <v>2</v>
          </cell>
        </row>
        <row r="190">
          <cell r="B190">
            <v>12</v>
          </cell>
          <cell r="C190" t="str">
            <v>NGÔ THỊ THANH NGA</v>
          </cell>
          <cell r="D190">
            <v>1</v>
          </cell>
          <cell r="E190">
            <v>4</v>
          </cell>
        </row>
        <row r="191">
          <cell r="B191">
            <v>13</v>
          </cell>
          <cell r="C191" t="str">
            <v>NGUYỄN HÀ KIM DUNG</v>
          </cell>
          <cell r="D191">
            <v>5</v>
          </cell>
          <cell r="E191">
            <v>0</v>
          </cell>
        </row>
        <row r="192">
          <cell r="B192">
            <v>14</v>
          </cell>
          <cell r="C192" t="str">
            <v>NGUYỄN NGỌC VĨNH HÒA</v>
          </cell>
          <cell r="D192">
            <v>3</v>
          </cell>
          <cell r="E192">
            <v>0</v>
          </cell>
        </row>
        <row r="193">
          <cell r="B193">
            <v>15</v>
          </cell>
          <cell r="C193" t="str">
            <v>NGUYỄN THỊ ÁI DIỄM</v>
          </cell>
          <cell r="D193">
            <v>3</v>
          </cell>
          <cell r="E193">
            <v>0</v>
          </cell>
        </row>
        <row r="194">
          <cell r="B194">
            <v>16</v>
          </cell>
          <cell r="C194" t="str">
            <v>NGUYỄN THỊ KIM NHUNG</v>
          </cell>
          <cell r="D194">
            <v>2</v>
          </cell>
          <cell r="E194">
            <v>2</v>
          </cell>
        </row>
        <row r="195">
          <cell r="B195">
            <v>17</v>
          </cell>
          <cell r="C195" t="str">
            <v>NGUYỄN THỊ MINH THƯ</v>
          </cell>
          <cell r="D195">
            <v>0</v>
          </cell>
          <cell r="E195">
            <v>4</v>
          </cell>
        </row>
        <row r="196">
          <cell r="B196">
            <v>18</v>
          </cell>
          <cell r="C196" t="str">
            <v>NGUYỄN THỊ TUYẾT</v>
          </cell>
          <cell r="D196">
            <v>1</v>
          </cell>
          <cell r="E196">
            <v>4</v>
          </cell>
        </row>
        <row r="197">
          <cell r="B197">
            <v>19</v>
          </cell>
          <cell r="C197" t="str">
            <v>NGUYỄN VĂN KHUY</v>
          </cell>
          <cell r="D197">
            <v>1</v>
          </cell>
          <cell r="E197">
            <v>0</v>
          </cell>
        </row>
        <row r="198">
          <cell r="B198">
            <v>20</v>
          </cell>
          <cell r="C198" t="str">
            <v>PHẠM THỊ HOÀNG DUNG</v>
          </cell>
          <cell r="D198">
            <v>4</v>
          </cell>
          <cell r="E198">
            <v>1</v>
          </cell>
        </row>
        <row r="199">
          <cell r="B199">
            <v>21</v>
          </cell>
          <cell r="C199" t="str">
            <v>PHẠM THỊ MỸ LINH</v>
          </cell>
          <cell r="D199">
            <v>2</v>
          </cell>
          <cell r="E199">
            <v>3</v>
          </cell>
        </row>
        <row r="200">
          <cell r="B200">
            <v>22</v>
          </cell>
          <cell r="C200" t="str">
            <v>PHẠM THỊ THU THỦY</v>
          </cell>
          <cell r="D200">
            <v>2</v>
          </cell>
          <cell r="E200">
            <v>2</v>
          </cell>
        </row>
        <row r="201">
          <cell r="B201">
            <v>23</v>
          </cell>
          <cell r="C201" t="str">
            <v>TRẦN HOÀNG ANH</v>
          </cell>
          <cell r="D201">
            <v>4</v>
          </cell>
          <cell r="E201">
            <v>1</v>
          </cell>
        </row>
        <row r="202">
          <cell r="B202">
            <v>24</v>
          </cell>
          <cell r="C202" t="str">
            <v>TRẦN THỊ TÚ NHI</v>
          </cell>
          <cell r="D202">
            <v>2</v>
          </cell>
          <cell r="E202">
            <v>4</v>
          </cell>
        </row>
        <row r="203">
          <cell r="B203">
            <v>25</v>
          </cell>
          <cell r="C203" t="str">
            <v>TRẦN THỊ VÂN ANH</v>
          </cell>
          <cell r="D203">
            <v>1</v>
          </cell>
          <cell r="E203">
            <v>3</v>
          </cell>
        </row>
        <row r="204">
          <cell r="B204">
            <v>26</v>
          </cell>
          <cell r="C204" t="str">
            <v>TRỊNH THỊ KIM CHUNG</v>
          </cell>
          <cell r="D204">
            <v>0</v>
          </cell>
          <cell r="E204">
            <v>4</v>
          </cell>
        </row>
        <row r="205">
          <cell r="B205">
            <v>27</v>
          </cell>
          <cell r="C205" t="str">
            <v>VÕ ĐỨC HIẾU</v>
          </cell>
          <cell r="D205">
            <v>2</v>
          </cell>
          <cell r="E205">
            <v>2</v>
          </cell>
        </row>
        <row r="206">
          <cell r="B206">
            <v>28</v>
          </cell>
          <cell r="C206" t="str">
            <v>VÕ HỮU HÒA</v>
          </cell>
          <cell r="D206">
            <v>4</v>
          </cell>
          <cell r="E206">
            <v>4</v>
          </cell>
        </row>
        <row r="207">
          <cell r="B207">
            <v>29</v>
          </cell>
          <cell r="C207" t="str">
            <v>VŨ THỊ LÀNH</v>
          </cell>
          <cell r="D207">
            <v>0</v>
          </cell>
          <cell r="E207">
            <v>0</v>
          </cell>
        </row>
        <row r="208">
          <cell r="B208">
            <v>30</v>
          </cell>
          <cell r="C208" t="str">
            <v>NGUYỄN THỊ HỒNG NHUNG</v>
          </cell>
          <cell r="D208">
            <v>0</v>
          </cell>
          <cell r="E208">
            <v>4</v>
          </cell>
        </row>
        <row r="209">
          <cell r="C209" t="str">
            <v>TỔNG CỘNG</v>
          </cell>
          <cell r="D209">
            <v>54</v>
          </cell>
          <cell r="E209">
            <v>59</v>
          </cell>
        </row>
        <row r="211">
          <cell r="C211" t="str">
            <v>THỐNG KÊ SỐ LƯỢNG LỚP</v>
          </cell>
        </row>
        <row r="212">
          <cell r="C212" t="str">
            <v>CHUYÊN NGÀNH</v>
          </cell>
          <cell r="D212" t="str">
            <v>K24</v>
          </cell>
          <cell r="E212" t="str">
            <v>K25</v>
          </cell>
        </row>
        <row r="213">
          <cell r="C213" t="str">
            <v>Quản trị Du lịch &amp; Khách sạn</v>
          </cell>
          <cell r="D213">
            <v>22</v>
          </cell>
          <cell r="E213">
            <v>26</v>
          </cell>
        </row>
        <row r="214">
          <cell r="C214" t="str">
            <v>Quản trị Du lịch &amp; Khách sạn chuẩn PSU</v>
          </cell>
          <cell r="D214">
            <v>15</v>
          </cell>
          <cell r="E214">
            <v>18</v>
          </cell>
        </row>
        <row r="215">
          <cell r="C215" t="str">
            <v>Quản trị Du lịch &amp; Nhà hàng chuẩn PSU</v>
          </cell>
          <cell r="D215">
            <v>1</v>
          </cell>
          <cell r="E215">
            <v>1</v>
          </cell>
        </row>
        <row r="216">
          <cell r="C216" t="str">
            <v>TỔNG</v>
          </cell>
          <cell r="D216">
            <v>38</v>
          </cell>
          <cell r="E216">
            <v>45</v>
          </cell>
        </row>
        <row r="217">
          <cell r="C217" t="str">
            <v>Quản trị Du lịch &amp; Lữ hành</v>
          </cell>
          <cell r="D217">
            <v>9</v>
          </cell>
          <cell r="E217">
            <v>10</v>
          </cell>
        </row>
        <row r="218">
          <cell r="C218" t="str">
            <v>Quản trị Du lịch &amp; Lữ hành chuẩn PSU</v>
          </cell>
          <cell r="D218">
            <v>7</v>
          </cell>
          <cell r="E218">
            <v>8</v>
          </cell>
        </row>
        <row r="219">
          <cell r="C219" t="str">
            <v>Quản trị Sự kiện và Giải trí</v>
          </cell>
        </row>
        <row r="220">
          <cell r="C220" t="str">
            <v>TỔNG</v>
          </cell>
          <cell r="D220">
            <v>16</v>
          </cell>
          <cell r="E220">
            <v>18</v>
          </cell>
        </row>
        <row r="221">
          <cell r="C221" t="str">
            <v>TỔNG TOÀN VIỆN</v>
          </cell>
          <cell r="D221">
            <v>54</v>
          </cell>
          <cell r="E221">
            <v>63</v>
          </cell>
        </row>
        <row r="222">
          <cell r="C222" t="str">
            <v>THỐNG KÊ SỐ LƯỢNG SINH VIÊN THEO CHUYÊN NGÀNH</v>
          </cell>
        </row>
        <row r="223">
          <cell r="C223" t="str">
            <v>CHUYÊN NGÀNH</v>
          </cell>
          <cell r="D223" t="str">
            <v>K24</v>
          </cell>
        </row>
        <row r="224">
          <cell r="D224" t="str">
            <v>Tuyển sinh
2018</v>
          </cell>
          <cell r="E224" t="str">
            <v>HK2 2021-2022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HT"/>
      <sheetName val="KHOA KSNH QT"/>
      <sheetName val="nộp đơn hk2 21-22"/>
      <sheetName val="SV cũ"/>
      <sheetName val="Sheet1"/>
      <sheetName val="GIỮ LỚP"/>
      <sheetName val="Nhập học- chuyển khóa"/>
      <sheetName val="chuyển ngành HK1 21-22"/>
      <sheetName val="sv tuyển sinh - tốt nghiệp"/>
      <sheetName val="THÔNG TIN GV"/>
    </sheetNames>
    <sheetDataSet>
      <sheetData sheetId="0">
        <row r="5">
          <cell r="B5" t="str">
            <v>K24DLK1</v>
          </cell>
          <cell r="C5" t="str">
            <v>Quản trị Du lịch &amp; Khách sạn</v>
          </cell>
          <cell r="D5" t="str">
            <v>K24</v>
          </cell>
          <cell r="E5" t="str">
            <v>MAI THỊ THƯƠNG</v>
          </cell>
        </row>
        <row r="6">
          <cell r="B6" t="str">
            <v>K24DLK10</v>
          </cell>
          <cell r="C6" t="str">
            <v>Quản trị Du lịch &amp; Khách sạn</v>
          </cell>
          <cell r="D6" t="str">
            <v>K24</v>
          </cell>
          <cell r="E6" t="str">
            <v>HỒ MINH PHÚC</v>
          </cell>
        </row>
        <row r="7">
          <cell r="B7" t="str">
            <v>K24DLK11</v>
          </cell>
          <cell r="C7" t="str">
            <v>Quản trị Du lịch &amp; Khách sạn</v>
          </cell>
          <cell r="D7" t="str">
            <v>K24</v>
          </cell>
          <cell r="E7" t="str">
            <v>PHẠM THỊ HOÀNG DUNG</v>
          </cell>
        </row>
        <row r="8">
          <cell r="B8" t="str">
            <v>K24DLK12</v>
          </cell>
          <cell r="C8" t="str">
            <v>Quản trị Du lịch &amp; Khách sạn</v>
          </cell>
          <cell r="D8" t="str">
            <v>K24</v>
          </cell>
          <cell r="E8" t="str">
            <v>NGUYỄN NGỌC VĨNH HÒA</v>
          </cell>
        </row>
        <row r="9">
          <cell r="B9" t="str">
            <v>K24DLK13</v>
          </cell>
          <cell r="C9" t="str">
            <v>Quản trị Du lịch &amp; Khách sạn</v>
          </cell>
          <cell r="D9" t="str">
            <v>K24</v>
          </cell>
          <cell r="E9" t="str">
            <v>NGUYỄN HÀ KIM DUNG</v>
          </cell>
        </row>
        <row r="10">
          <cell r="B10" t="str">
            <v>K24DLK14</v>
          </cell>
          <cell r="C10" t="str">
            <v>Quản trị Du lịch &amp; Khách sạn</v>
          </cell>
          <cell r="D10" t="str">
            <v>K24</v>
          </cell>
          <cell r="E10" t="str">
            <v>HỒ SỬ MINH TÀI</v>
          </cell>
        </row>
        <row r="11">
          <cell r="B11" t="str">
            <v>K24DLK15</v>
          </cell>
          <cell r="C11" t="str">
            <v>Quản trị Du lịch &amp; Khách sạn</v>
          </cell>
          <cell r="D11" t="str">
            <v>K24</v>
          </cell>
          <cell r="E11" t="str">
            <v>ĐINH THỊ MỸ LỆ</v>
          </cell>
        </row>
        <row r="12">
          <cell r="B12" t="str">
            <v>K24DLK16</v>
          </cell>
          <cell r="C12" t="str">
            <v>Quản trị Du lịch &amp; Khách sạn</v>
          </cell>
          <cell r="D12" t="str">
            <v>K24</v>
          </cell>
          <cell r="E12" t="str">
            <v>NGUYỄN THỊ ÁI DIỄM</v>
          </cell>
        </row>
        <row r="13">
          <cell r="B13" t="str">
            <v>K24DLK17</v>
          </cell>
          <cell r="C13" t="str">
            <v>Quản trị Du lịch &amp; Khách sạn</v>
          </cell>
          <cell r="D13" t="str">
            <v>K24</v>
          </cell>
          <cell r="E13" t="str">
            <v>NGUYỄN HÀ KIM DUNG</v>
          </cell>
        </row>
        <row r="14">
          <cell r="B14" t="str">
            <v>K24DLK18</v>
          </cell>
          <cell r="C14" t="str">
            <v>Quản trị Du lịch &amp; Khách sạn</v>
          </cell>
          <cell r="D14" t="str">
            <v>K24</v>
          </cell>
          <cell r="E14" t="str">
            <v>NGUYỄN HÀ KIM DUNG</v>
          </cell>
        </row>
        <row r="15">
          <cell r="B15" t="str">
            <v>K24DLK19</v>
          </cell>
          <cell r="C15" t="str">
            <v>Quản trị Du lịch &amp; Khách sạn</v>
          </cell>
          <cell r="D15" t="str">
            <v>K24</v>
          </cell>
          <cell r="E15" t="str">
            <v>MAI THỊ THƯƠNG</v>
          </cell>
        </row>
        <row r="16">
          <cell r="B16" t="str">
            <v>K24DLK2</v>
          </cell>
          <cell r="C16" t="str">
            <v>Quản trị Du lịch &amp; Khách sạn</v>
          </cell>
          <cell r="D16" t="str">
            <v>K24</v>
          </cell>
          <cell r="E16" t="str">
            <v>MAI THỊ THƯƠNG</v>
          </cell>
        </row>
        <row r="17">
          <cell r="B17" t="str">
            <v>K24DLK20</v>
          </cell>
          <cell r="C17" t="str">
            <v>Quản trị Du lịch &amp; Khách sạn</v>
          </cell>
          <cell r="D17" t="str">
            <v>K24</v>
          </cell>
          <cell r="E17" t="str">
            <v>MAI THỊ THƯƠNG</v>
          </cell>
        </row>
        <row r="18">
          <cell r="B18" t="str">
            <v>K24DLK21</v>
          </cell>
          <cell r="C18" t="str">
            <v>Quản trị Du lịch &amp; Khách sạn</v>
          </cell>
          <cell r="D18" t="str">
            <v>K24</v>
          </cell>
          <cell r="E18" t="str">
            <v>TRẦN HOÀNG ANH</v>
          </cell>
        </row>
        <row r="19">
          <cell r="B19" t="str">
            <v>K24DLK22</v>
          </cell>
          <cell r="C19" t="str">
            <v>Quản trị Du lịch &amp; Khách sạn</v>
          </cell>
          <cell r="D19" t="str">
            <v>K24</v>
          </cell>
          <cell r="E19" t="str">
            <v>TRẦN HOÀNG ANH</v>
          </cell>
        </row>
        <row r="20">
          <cell r="B20" t="str">
            <v>K24DLK3</v>
          </cell>
          <cell r="C20" t="str">
            <v>Quản trị Du lịch &amp; Khách sạn</v>
          </cell>
          <cell r="D20" t="str">
            <v>K24</v>
          </cell>
          <cell r="E20" t="str">
            <v>CAO THỊ CẨM HƯƠNG</v>
          </cell>
        </row>
        <row r="21">
          <cell r="B21" t="str">
            <v>K24DLK4</v>
          </cell>
          <cell r="C21" t="str">
            <v>Quản trị Du lịch &amp; Khách sạn</v>
          </cell>
          <cell r="D21" t="str">
            <v>K24</v>
          </cell>
          <cell r="E21" t="str">
            <v>VÕ HỮU HÒA</v>
          </cell>
        </row>
        <row r="22">
          <cell r="B22" t="str">
            <v>K24DLK5</v>
          </cell>
          <cell r="C22" t="str">
            <v>Quản trị Du lịch &amp; Khách sạn</v>
          </cell>
          <cell r="D22" t="str">
            <v>K24</v>
          </cell>
          <cell r="E22" t="str">
            <v>NGUYỄN HÀ KIM DUNG</v>
          </cell>
        </row>
        <row r="23">
          <cell r="B23" t="str">
            <v>K24DLK6</v>
          </cell>
          <cell r="C23" t="str">
            <v>Quản trị Du lịch &amp; Khách sạn</v>
          </cell>
          <cell r="D23" t="str">
            <v>K24</v>
          </cell>
          <cell r="E23" t="str">
            <v>NGUYỄN HÀ KIM DUNG</v>
          </cell>
        </row>
        <row r="24">
          <cell r="B24" t="str">
            <v>K24DLK7</v>
          </cell>
          <cell r="C24" t="str">
            <v>Quản trị Du lịch &amp; Khách sạn</v>
          </cell>
          <cell r="D24" t="str">
            <v>K24</v>
          </cell>
          <cell r="E24" t="str">
            <v>VÕ HỮU HÒA</v>
          </cell>
        </row>
        <row r="25">
          <cell r="B25" t="str">
            <v>K24DLK8</v>
          </cell>
          <cell r="C25" t="str">
            <v>Quản trị Du lịch &amp; Khách sạn</v>
          </cell>
          <cell r="D25" t="str">
            <v>K24</v>
          </cell>
          <cell r="E25" t="str">
            <v>VÕ HỮU HÒA</v>
          </cell>
        </row>
        <row r="26">
          <cell r="B26" t="str">
            <v>K24DLK9</v>
          </cell>
          <cell r="C26" t="str">
            <v>Quản trị Du lịch &amp; Khách sạn</v>
          </cell>
          <cell r="D26" t="str">
            <v>K24</v>
          </cell>
          <cell r="E26" t="str">
            <v>NGÔ THỊ THANH NGA</v>
          </cell>
        </row>
        <row r="27">
          <cell r="B27" t="str">
            <v>K24PSU-DLH</v>
          </cell>
          <cell r="C27" t="str">
            <v>Quản trị Du lịch &amp; Nhà hàng chuẩn PSU</v>
          </cell>
          <cell r="D27" t="str">
            <v>K24</v>
          </cell>
          <cell r="E27" t="str">
            <v>PHẠM THỊ HOÀNG DUNG</v>
          </cell>
        </row>
        <row r="28">
          <cell r="B28" t="str">
            <v>K24PSU-DLK1</v>
          </cell>
          <cell r="C28" t="str">
            <v>Quản trị Du lịch &amp; Khách sạn chuẩn PSU</v>
          </cell>
          <cell r="D28" t="str">
            <v>K24</v>
          </cell>
          <cell r="E28" t="str">
            <v>NGUYỄN NGỌC VĨNH HÒA</v>
          </cell>
        </row>
        <row r="29">
          <cell r="B29" t="str">
            <v>K24PSU-DLK10</v>
          </cell>
          <cell r="C29" t="str">
            <v>Quản trị Du lịch &amp; Khách sạn chuẩn PSU</v>
          </cell>
          <cell r="D29" t="str">
            <v>K24</v>
          </cell>
          <cell r="E29" t="str">
            <v>TRẦN HOÀNG ANH</v>
          </cell>
        </row>
        <row r="30">
          <cell r="B30" t="str">
            <v>K24PSU-DLK11</v>
          </cell>
          <cell r="C30" t="str">
            <v>Quản trị Du lịch &amp; Khách sạn chuẩn PSU</v>
          </cell>
          <cell r="D30" t="str">
            <v>K24</v>
          </cell>
          <cell r="E30" t="str">
            <v>LÝ THỊ THƯƠNG</v>
          </cell>
        </row>
        <row r="31">
          <cell r="B31" t="str">
            <v>K24PSU-DLK12</v>
          </cell>
          <cell r="C31" t="str">
            <v>Quản trị Du lịch &amp; Khách sạn chuẩn PSU</v>
          </cell>
          <cell r="D31" t="str">
            <v>K24</v>
          </cell>
          <cell r="E31" t="str">
            <v>NGUYỄN THỊ KIM NHUNG</v>
          </cell>
        </row>
        <row r="32">
          <cell r="B32" t="str">
            <v>K24PSU-DLK13</v>
          </cell>
          <cell r="C32" t="str">
            <v>Quản trị Du lịch &amp; Khách sạn chuẩn PSU</v>
          </cell>
          <cell r="D32" t="str">
            <v>K24</v>
          </cell>
          <cell r="E32" t="str">
            <v>HỒ SỬ MINH TÀI</v>
          </cell>
        </row>
        <row r="33">
          <cell r="B33" t="str">
            <v>K24PSU-DLK14</v>
          </cell>
          <cell r="C33" t="str">
            <v>Quản trị Du lịch &amp; Khách sạn chuẩn PSU</v>
          </cell>
          <cell r="D33" t="str">
            <v>K24</v>
          </cell>
          <cell r="E33" t="str">
            <v>LÝ THỊ THƯƠNG</v>
          </cell>
        </row>
        <row r="34">
          <cell r="B34" t="str">
            <v>K24PSU-DLK15</v>
          </cell>
          <cell r="C34" t="str">
            <v>Quản trị Du lịch &amp; Khách sạn chuẩn PSU</v>
          </cell>
          <cell r="D34" t="str">
            <v>K24</v>
          </cell>
          <cell r="E34" t="str">
            <v>ĐẶNG THỊ THÙY TRANG</v>
          </cell>
        </row>
        <row r="35">
          <cell r="B35" t="str">
            <v>K24PSU-DLK2</v>
          </cell>
          <cell r="C35" t="str">
            <v>Quản trị Du lịch &amp; Khách sạn chuẩn PSU</v>
          </cell>
          <cell r="D35" t="str">
            <v>K24</v>
          </cell>
          <cell r="E35" t="str">
            <v>TRẦN HOÀNG ANH</v>
          </cell>
        </row>
        <row r="36">
          <cell r="B36" t="str">
            <v>K24PSU-DLK3</v>
          </cell>
          <cell r="C36" t="str">
            <v>Quản trị Du lịch &amp; Khách sạn chuẩn PSU</v>
          </cell>
          <cell r="D36" t="str">
            <v>K24</v>
          </cell>
          <cell r="E36" t="str">
            <v>NGUYỄN THỊ ÁI DIỄM</v>
          </cell>
        </row>
        <row r="37">
          <cell r="B37" t="str">
            <v>K24PSU-DLK4</v>
          </cell>
          <cell r="C37" t="str">
            <v>Quản trị Du lịch &amp; Khách sạn chuẩn PSU</v>
          </cell>
          <cell r="D37" t="str">
            <v>K24</v>
          </cell>
          <cell r="E37" t="str">
            <v>NGUYỄN THỊ ÁI DIỄM</v>
          </cell>
        </row>
        <row r="38">
          <cell r="B38" t="str">
            <v>K24PSU-DLK5</v>
          </cell>
          <cell r="C38" t="str">
            <v>Quản trị Du lịch &amp; Khách sạn chuẩn PSU</v>
          </cell>
          <cell r="D38" t="str">
            <v>K24</v>
          </cell>
          <cell r="E38" t="str">
            <v>HỒ SỬ MINH TÀI</v>
          </cell>
        </row>
        <row r="39">
          <cell r="B39" t="str">
            <v>K24PSU-DLK6</v>
          </cell>
          <cell r="C39" t="str">
            <v>Quản trị Du lịch &amp; Khách sạn chuẩn PSU</v>
          </cell>
          <cell r="D39" t="str">
            <v>K24</v>
          </cell>
          <cell r="E39" t="str">
            <v>LÝ THỊ THƯƠNG</v>
          </cell>
        </row>
        <row r="40">
          <cell r="B40" t="str">
            <v>K24PSU-DLK7</v>
          </cell>
          <cell r="C40" t="str">
            <v>Quản trị Du lịch &amp; Khách sạn chuẩn PSU</v>
          </cell>
          <cell r="D40" t="str">
            <v>K24</v>
          </cell>
          <cell r="E40" t="str">
            <v>PHẠM THỊ HOÀNG DUNG</v>
          </cell>
        </row>
        <row r="41">
          <cell r="B41" t="str">
            <v>K24PSU-DLK8</v>
          </cell>
          <cell r="C41" t="str">
            <v>Quản trị Du lịch &amp; Khách sạn chuẩn PSU</v>
          </cell>
          <cell r="D41" t="str">
            <v>K24</v>
          </cell>
          <cell r="E41" t="str">
            <v>PHẠM THỊ HOÀNG DUNG</v>
          </cell>
        </row>
        <row r="42">
          <cell r="B42" t="str">
            <v>K24PSU-DLK9</v>
          </cell>
          <cell r="C42" t="str">
            <v>Quản trị Du lịch &amp; Khách sạn chuẩn PSU</v>
          </cell>
          <cell r="D42" t="str">
            <v>K24</v>
          </cell>
          <cell r="E42" t="str">
            <v>NGUYỄN NGỌC VĨNH HÒA</v>
          </cell>
        </row>
        <row r="43">
          <cell r="B43" t="str">
            <v>K25DLK1</v>
          </cell>
          <cell r="C43" t="str">
            <v>Quản trị Du lịch &amp; Khách sạn</v>
          </cell>
          <cell r="D43" t="str">
            <v>K25</v>
          </cell>
          <cell r="E43" t="str">
            <v>NGUYỄN THỊ HỒNG NHUNG</v>
          </cell>
        </row>
        <row r="44">
          <cell r="B44" t="str">
            <v>K25DLK10</v>
          </cell>
          <cell r="C44" t="str">
            <v>Quản trị Du lịch &amp; Khách sạn</v>
          </cell>
          <cell r="D44" t="str">
            <v>K25</v>
          </cell>
          <cell r="E44" t="str">
            <v>NGÔ THỊ THANH NGA</v>
          </cell>
        </row>
        <row r="45">
          <cell r="B45" t="str">
            <v>K25DLK11</v>
          </cell>
          <cell r="C45" t="str">
            <v>Quản trị Du lịch &amp; Khách sạn</v>
          </cell>
          <cell r="D45" t="str">
            <v>K25</v>
          </cell>
          <cell r="E45" t="str">
            <v>ĐINH THỊ MỸ LỆ</v>
          </cell>
        </row>
        <row r="46">
          <cell r="B46" t="str">
            <v>K25DLK12</v>
          </cell>
          <cell r="C46" t="str">
            <v>Quản trị Du lịch &amp; Khách sạn</v>
          </cell>
          <cell r="D46" t="str">
            <v>K25</v>
          </cell>
          <cell r="E46" t="str">
            <v>ĐINH THỊ MỸ LỆ</v>
          </cell>
        </row>
        <row r="47">
          <cell r="B47" t="str">
            <v>K25DLK13</v>
          </cell>
          <cell r="C47" t="str">
            <v>Quản trị Du lịch &amp; Khách sạn</v>
          </cell>
          <cell r="D47" t="str">
            <v>K25</v>
          </cell>
          <cell r="E47" t="str">
            <v>NGÔ THỊ THANH NGA</v>
          </cell>
        </row>
        <row r="48">
          <cell r="B48" t="str">
            <v>K25DLK14</v>
          </cell>
          <cell r="C48" t="str">
            <v>Quản trị Du lịch &amp; Khách sạn</v>
          </cell>
          <cell r="D48" t="str">
            <v>K25</v>
          </cell>
          <cell r="E48" t="str">
            <v>NGÔ THỊ THANH NGA</v>
          </cell>
        </row>
        <row r="49">
          <cell r="B49" t="str">
            <v>K25DLK15</v>
          </cell>
          <cell r="C49" t="str">
            <v>Quản trị Du lịch &amp; Khách sạn</v>
          </cell>
          <cell r="D49" t="str">
            <v>K25</v>
          </cell>
          <cell r="E49" t="str">
            <v>MAI THỊ THƯƠNG</v>
          </cell>
        </row>
        <row r="50">
          <cell r="B50" t="str">
            <v>K25DLK16</v>
          </cell>
          <cell r="C50" t="str">
            <v>Quản trị Du lịch &amp; Khách sạn</v>
          </cell>
          <cell r="D50" t="str">
            <v>K25</v>
          </cell>
          <cell r="E50" t="str">
            <v>NGUYỄN THỊ HỒNG NHUNG</v>
          </cell>
        </row>
        <row r="51">
          <cell r="B51" t="str">
            <v>K25DLK17</v>
          </cell>
          <cell r="C51" t="str">
            <v>Quản trị Du lịch &amp; Khách sạn</v>
          </cell>
          <cell r="D51" t="str">
            <v>K25</v>
          </cell>
          <cell r="E51" t="str">
            <v>DƯƠNG THỊ XUÂN DIỆU</v>
          </cell>
        </row>
        <row r="52">
          <cell r="B52" t="str">
            <v>K25DLK18</v>
          </cell>
          <cell r="C52" t="str">
            <v>Quản trị Du lịch &amp; Khách sạn</v>
          </cell>
          <cell r="D52" t="str">
            <v>K25</v>
          </cell>
          <cell r="E52" t="str">
            <v>DƯƠNG THỊ XUÂN DIỆU</v>
          </cell>
        </row>
        <row r="53">
          <cell r="B53" t="str">
            <v>K25DLK19</v>
          </cell>
          <cell r="C53" t="str">
            <v>Quản trị Du lịch &amp; Khách sạn</v>
          </cell>
          <cell r="D53" t="str">
            <v>K25</v>
          </cell>
          <cell r="E53" t="str">
            <v>DƯƠNG THỊ XUÂN DIỆU</v>
          </cell>
        </row>
        <row r="54">
          <cell r="B54" t="str">
            <v>K25DLK2</v>
          </cell>
          <cell r="C54" t="str">
            <v>Quản trị Du lịch &amp; Khách sạn</v>
          </cell>
          <cell r="D54" t="str">
            <v>K25</v>
          </cell>
          <cell r="E54" t="str">
            <v>NGUYỄN THỊ HỒNG NHUNG</v>
          </cell>
        </row>
        <row r="55">
          <cell r="B55" t="str">
            <v>K25DLK20</v>
          </cell>
          <cell r="C55" t="str">
            <v>Quản trị Du lịch &amp; Khách sạn</v>
          </cell>
          <cell r="D55" t="str">
            <v>K25</v>
          </cell>
          <cell r="E55" t="str">
            <v>DƯƠNG THỊ XUÂN DIỆU</v>
          </cell>
        </row>
        <row r="56">
          <cell r="B56" t="str">
            <v>K25DLK21</v>
          </cell>
          <cell r="C56" t="str">
            <v>Quản trị Du lịch &amp; Khách sạn</v>
          </cell>
          <cell r="D56" t="str">
            <v>K25</v>
          </cell>
          <cell r="E56" t="str">
            <v>NGUYỄN THỊ MINH THƯ</v>
          </cell>
        </row>
        <row r="57">
          <cell r="B57" t="str">
            <v>K25DLK22</v>
          </cell>
          <cell r="C57" t="str">
            <v>Quản trị Du lịch &amp; Khách sạn</v>
          </cell>
          <cell r="D57" t="str">
            <v>K25</v>
          </cell>
          <cell r="E57" t="str">
            <v>NGUYỄN THỊ MINH THƯ</v>
          </cell>
        </row>
        <row r="58">
          <cell r="B58" t="str">
            <v>K25DLK23</v>
          </cell>
          <cell r="C58" t="str">
            <v>Quản trị Du lịch &amp; Khách sạn</v>
          </cell>
          <cell r="D58" t="str">
            <v>K25</v>
          </cell>
          <cell r="E58" t="str">
            <v>ĐẶNG THỊ THÙY TRANG</v>
          </cell>
        </row>
        <row r="59">
          <cell r="B59" t="str">
            <v>K25DLK24</v>
          </cell>
          <cell r="C59" t="str">
            <v>Quản trị Du lịch &amp; Khách sạn</v>
          </cell>
          <cell r="D59" t="str">
            <v>K25</v>
          </cell>
          <cell r="E59" t="str">
            <v>ĐINH THỊ MỸ LỆ</v>
          </cell>
        </row>
        <row r="60">
          <cell r="B60" t="str">
            <v>K25DLK25</v>
          </cell>
          <cell r="C60" t="str">
            <v>Quản trị Du lịch &amp; Khách sạn</v>
          </cell>
          <cell r="D60" t="str">
            <v>K25</v>
          </cell>
          <cell r="E60" t="str">
            <v>NGUYỄN THỊ HỒNG NHUNG</v>
          </cell>
        </row>
        <row r="61">
          <cell r="B61" t="str">
            <v>K25DLK26</v>
          </cell>
          <cell r="C61" t="str">
            <v>Quản trị Du lịch &amp; Khách sạn</v>
          </cell>
          <cell r="D61" t="str">
            <v>K25</v>
          </cell>
          <cell r="E61" t="str">
            <v>LÊ ĐÌNH AN</v>
          </cell>
        </row>
        <row r="62">
          <cell r="B62" t="str">
            <v>K25DLK3</v>
          </cell>
          <cell r="C62" t="str">
            <v>Quản trị Du lịch &amp; Khách sạn</v>
          </cell>
          <cell r="D62" t="str">
            <v>K25</v>
          </cell>
          <cell r="E62" t="str">
            <v>TRẦN THỊ TÚ NHI</v>
          </cell>
        </row>
        <row r="63">
          <cell r="B63" t="str">
            <v>K25DLK4</v>
          </cell>
          <cell r="C63" t="str">
            <v>Quản trị Du lịch &amp; Khách sạn</v>
          </cell>
          <cell r="D63" t="str">
            <v>K25</v>
          </cell>
          <cell r="E63" t="str">
            <v>ĐẶNG THỊ THÙY TRANG</v>
          </cell>
        </row>
        <row r="64">
          <cell r="B64" t="str">
            <v>K25DLK5</v>
          </cell>
          <cell r="C64" t="str">
            <v>Quản trị Du lịch &amp; Khách sạn</v>
          </cell>
          <cell r="D64" t="str">
            <v>K25</v>
          </cell>
          <cell r="E64" t="str">
            <v>NGUYỄN THỊ MINH THƯ</v>
          </cell>
        </row>
        <row r="65">
          <cell r="B65" t="str">
            <v>K25DLK6</v>
          </cell>
          <cell r="C65" t="str">
            <v>Quản trị Du lịch &amp; Khách sạn</v>
          </cell>
          <cell r="D65" t="str">
            <v>K25</v>
          </cell>
          <cell r="E65" t="str">
            <v>NGUYỄN THỊ MINH THƯ</v>
          </cell>
        </row>
        <row r="66">
          <cell r="B66" t="str">
            <v>K25DLK7</v>
          </cell>
          <cell r="C66" t="str">
            <v>Quản trị Du lịch &amp; Khách sạn</v>
          </cell>
          <cell r="D66" t="str">
            <v>K25</v>
          </cell>
          <cell r="E66" t="str">
            <v>LÊ ĐÌNH AN</v>
          </cell>
        </row>
        <row r="67">
          <cell r="B67" t="str">
            <v>K25DLK8</v>
          </cell>
          <cell r="C67" t="str">
            <v>Quản trị Du lịch &amp; Khách sạn</v>
          </cell>
          <cell r="D67" t="str">
            <v>K25</v>
          </cell>
          <cell r="E67" t="str">
            <v>NGUYỄN NGỌC VĨNH HÒA</v>
          </cell>
        </row>
        <row r="68">
          <cell r="B68" t="str">
            <v>K25DLK9</v>
          </cell>
          <cell r="C68" t="str">
            <v>Quản trị Du lịch &amp; Khách sạn</v>
          </cell>
          <cell r="D68" t="str">
            <v>K25</v>
          </cell>
          <cell r="E68" t="str">
            <v>NGÔ THỊ THANH NGA</v>
          </cell>
        </row>
        <row r="69">
          <cell r="B69" t="str">
            <v>K25PSU-DLH</v>
          </cell>
          <cell r="C69" t="str">
            <v>Quản trị Du lịch &amp; Nhà hàng chuẩn PSU</v>
          </cell>
          <cell r="D69" t="str">
            <v>K25</v>
          </cell>
          <cell r="E69" t="str">
            <v>ĐẶNG THỊ THÙY TRANG</v>
          </cell>
        </row>
        <row r="70">
          <cell r="B70" t="str">
            <v>K25PSU-DLK1</v>
          </cell>
          <cell r="C70" t="str">
            <v>Quản trị Du lịch &amp; Khách sạn chuẩn PSU</v>
          </cell>
          <cell r="D70" t="str">
            <v>K25</v>
          </cell>
          <cell r="E70" t="str">
            <v>PHẠM THỊ HOÀNG DUNG</v>
          </cell>
        </row>
        <row r="71">
          <cell r="B71" t="str">
            <v>K25PSU-DLK10</v>
          </cell>
          <cell r="C71" t="str">
            <v>Quản trị Du lịch &amp; Khách sạn chuẩn PSU</v>
          </cell>
          <cell r="D71" t="str">
            <v>K25</v>
          </cell>
          <cell r="E71" t="str">
            <v>TRẦN THỊ VÂN ANH</v>
          </cell>
        </row>
        <row r="72">
          <cell r="B72" t="str">
            <v>K25PSU-DLK11</v>
          </cell>
          <cell r="C72" t="str">
            <v>Quản trị Du lịch &amp; Khách sạn chuẩn PSU</v>
          </cell>
          <cell r="D72" t="str">
            <v>K25</v>
          </cell>
          <cell r="E72" t="str">
            <v>HUỲNH LÝ THÙY LINH</v>
          </cell>
        </row>
        <row r="73">
          <cell r="B73" t="str">
            <v>K25PSU-DLK12</v>
          </cell>
          <cell r="C73" t="str">
            <v>Quản trị Du lịch &amp; Khách sạn chuẩn PSU</v>
          </cell>
          <cell r="D73" t="str">
            <v>K25</v>
          </cell>
          <cell r="E73" t="str">
            <v>HUỲNH LÝ THÙY LINH</v>
          </cell>
        </row>
        <row r="74">
          <cell r="B74" t="str">
            <v>K25PSU-DLK13</v>
          </cell>
          <cell r="C74" t="str">
            <v>Quản trị Du lịch &amp; Khách sạn chuẩn PSU</v>
          </cell>
          <cell r="D74" t="str">
            <v>K25</v>
          </cell>
          <cell r="E74" t="str">
            <v>PHẠM THỊ MỸ LINH</v>
          </cell>
        </row>
        <row r="75">
          <cell r="B75" t="str">
            <v>K25PSU-DLK14</v>
          </cell>
          <cell r="C75" t="str">
            <v>Quản trị Du lịch &amp; Khách sạn chuẩn PSU</v>
          </cell>
          <cell r="D75" t="str">
            <v>K25</v>
          </cell>
          <cell r="E75" t="str">
            <v>PHẠM THỊ MỸ LINH</v>
          </cell>
        </row>
        <row r="76">
          <cell r="B76" t="str">
            <v>K25PSU-DLK15</v>
          </cell>
          <cell r="C76" t="str">
            <v>Quản trị Du lịch &amp; Khách sạn chuẩn PSU</v>
          </cell>
          <cell r="D76" t="str">
            <v>K25</v>
          </cell>
          <cell r="E76" t="str">
            <v>HỒ MINH PHÚC</v>
          </cell>
        </row>
        <row r="77">
          <cell r="B77" t="str">
            <v>K25PSU-DLK16</v>
          </cell>
          <cell r="C77" t="str">
            <v>Quản trị Du lịch &amp; Khách sạn chuẩn PSU</v>
          </cell>
          <cell r="D77" t="str">
            <v>K25</v>
          </cell>
          <cell r="E77" t="str">
            <v>MAI THỊ THƯƠNG</v>
          </cell>
        </row>
        <row r="78">
          <cell r="B78" t="str">
            <v>K25PSU-DLK17</v>
          </cell>
          <cell r="C78" t="str">
            <v>Quản trị Du lịch &amp; Khách sạn chuẩn PSU</v>
          </cell>
          <cell r="D78" t="str">
            <v>K25</v>
          </cell>
          <cell r="E78" t="str">
            <v>VÕ ĐỨC HIẾU</v>
          </cell>
        </row>
        <row r="79">
          <cell r="B79" t="str">
            <v>K25PSU-DLK18</v>
          </cell>
          <cell r="C79" t="str">
            <v>Quản trị Du lịch &amp; Khách sạn chuẩn PSU</v>
          </cell>
          <cell r="D79" t="str">
            <v>K25</v>
          </cell>
          <cell r="E79" t="str">
            <v>HUỲNH LÝ THÙY LINH</v>
          </cell>
        </row>
        <row r="80">
          <cell r="B80" t="str">
            <v>K25PSU-DLK2</v>
          </cell>
          <cell r="C80" t="str">
            <v>Quản trị Du lịch &amp; Khách sạn chuẩn PSU</v>
          </cell>
          <cell r="D80" t="str">
            <v>K25</v>
          </cell>
          <cell r="E80" t="str">
            <v>VŨ THỊ LÀNH</v>
          </cell>
        </row>
        <row r="81">
          <cell r="B81" t="str">
            <v>K25PSU-DLK3</v>
          </cell>
          <cell r="C81" t="str">
            <v>Quản trị Du lịch &amp; Khách sạn chuẩn PSU</v>
          </cell>
          <cell r="D81" t="str">
            <v>K25</v>
          </cell>
          <cell r="E81" t="str">
            <v>TRẦN THỊ VÂN ANH</v>
          </cell>
        </row>
        <row r="82">
          <cell r="B82" t="str">
            <v>K25PSU-DLK4</v>
          </cell>
          <cell r="C82" t="str">
            <v>Quản trị Du lịch &amp; Khách sạn chuẩn PSU</v>
          </cell>
          <cell r="D82" t="str">
            <v>K25</v>
          </cell>
          <cell r="E82" t="str">
            <v>HUỲNH LÝ THÙY LINH</v>
          </cell>
        </row>
        <row r="83">
          <cell r="B83" t="str">
            <v>K25PSU-DLK5</v>
          </cell>
          <cell r="C83" t="str">
            <v>Quản trị Du lịch &amp; Khách sạn chuẩn PSU</v>
          </cell>
          <cell r="D83" t="str">
            <v>K25</v>
          </cell>
          <cell r="E83" t="str">
            <v>NGUYỄN THỊ ÁI DIỄM</v>
          </cell>
        </row>
        <row r="84">
          <cell r="B84" t="str">
            <v>K25PSU-DLK6</v>
          </cell>
          <cell r="C84" t="str">
            <v>Quản trị Du lịch &amp; Khách sạn chuẩn PSU</v>
          </cell>
          <cell r="D84" t="str">
            <v>K25</v>
          </cell>
          <cell r="E84" t="str">
            <v>ĐẶNG THỊ THÙY TRANG</v>
          </cell>
        </row>
        <row r="85">
          <cell r="B85" t="str">
            <v>K25PSU-DLK7</v>
          </cell>
          <cell r="C85" t="str">
            <v>Quản trị Du lịch &amp; Khách sạn chuẩn PSU</v>
          </cell>
          <cell r="D85" t="str">
            <v>K25</v>
          </cell>
          <cell r="E85" t="str">
            <v>HỒ SỬ MINH TÀI</v>
          </cell>
        </row>
        <row r="86">
          <cell r="B86" t="str">
            <v>K25PSU-DLK8</v>
          </cell>
          <cell r="C86" t="str">
            <v>Quản trị Du lịch &amp; Khách sạn chuẩn PSU</v>
          </cell>
          <cell r="D86" t="str">
            <v>K25</v>
          </cell>
          <cell r="E86" t="str">
            <v>HỒ MINH PHÚC</v>
          </cell>
        </row>
        <row r="87">
          <cell r="B87" t="str">
            <v>K25PSU-DLK9</v>
          </cell>
          <cell r="C87" t="str">
            <v>Quản trị Du lịch &amp; Khách sạn chuẩn PSU</v>
          </cell>
          <cell r="D87" t="str">
            <v>K25</v>
          </cell>
          <cell r="E87" t="str">
            <v>TRẦN THỊ VÂN ANH</v>
          </cell>
        </row>
        <row r="88">
          <cell r="B88" t="str">
            <v>K26DLK1</v>
          </cell>
          <cell r="C88" t="str">
            <v>Quản trị Du lịch &amp; Khách sạn</v>
          </cell>
          <cell r="D88" t="str">
            <v>K26</v>
          </cell>
          <cell r="E88" t="str">
            <v>VÕ ĐỨC HIẾU</v>
          </cell>
        </row>
        <row r="89">
          <cell r="B89" t="str">
            <v>K26DLK10</v>
          </cell>
          <cell r="C89" t="str">
            <v>Quản trị Du lịch &amp; Khách sạn</v>
          </cell>
          <cell r="D89" t="str">
            <v>K26</v>
          </cell>
          <cell r="E89" t="str">
            <v>NGUYỄN VĂN KHUY</v>
          </cell>
        </row>
        <row r="90">
          <cell r="B90" t="str">
            <v>K26DLK11</v>
          </cell>
          <cell r="C90" t="str">
            <v>Quản trị Du lịch &amp; Khách sạn</v>
          </cell>
          <cell r="D90" t="str">
            <v>K26</v>
          </cell>
          <cell r="E90" t="str">
            <v>LÊ ĐÌNH AN</v>
          </cell>
        </row>
        <row r="91">
          <cell r="B91" t="str">
            <v>K26DLK12</v>
          </cell>
          <cell r="C91" t="str">
            <v>Quản trị Du lịch &amp; Khách sạn</v>
          </cell>
          <cell r="D91" t="str">
            <v>K26</v>
          </cell>
          <cell r="E91" t="str">
            <v>NGUYỄN THỊ MINH THƯ</v>
          </cell>
        </row>
        <row r="92">
          <cell r="B92" t="str">
            <v>K26DLK13</v>
          </cell>
          <cell r="C92" t="str">
            <v>Quản trị Du lịch &amp; Khách sạn</v>
          </cell>
          <cell r="D92" t="str">
            <v>K26</v>
          </cell>
          <cell r="E92" t="str">
            <v>NGUYỄN THỊ MINH THƯ</v>
          </cell>
        </row>
        <row r="93">
          <cell r="B93" t="str">
            <v>K26DLK14</v>
          </cell>
          <cell r="C93" t="str">
            <v>Quản trị Du lịch &amp; Khách sạn</v>
          </cell>
          <cell r="D93" t="str">
            <v>K26</v>
          </cell>
          <cell r="E93" t="str">
            <v>PHẠM THỊ MỸ LINH</v>
          </cell>
        </row>
        <row r="94">
          <cell r="B94" t="str">
            <v>K26DLK15</v>
          </cell>
          <cell r="C94" t="str">
            <v>Quản trị Du lịch &amp; Khách sạn</v>
          </cell>
          <cell r="D94" t="str">
            <v>K26</v>
          </cell>
          <cell r="E94" t="str">
            <v>TRẦN HOÀNG ANH</v>
          </cell>
        </row>
        <row r="95">
          <cell r="B95" t="str">
            <v>K26DLK16</v>
          </cell>
          <cell r="C95" t="str">
            <v>Quản trị Du lịch &amp; Khách sạn</v>
          </cell>
          <cell r="D95" t="str">
            <v>K26</v>
          </cell>
          <cell r="E95" t="str">
            <v>TRẦN HOÀNG ANH</v>
          </cell>
        </row>
        <row r="96">
          <cell r="B96" t="str">
            <v>K26DLK2</v>
          </cell>
          <cell r="C96" t="str">
            <v>Quản trị Du lịch &amp; Khách sạn</v>
          </cell>
          <cell r="D96" t="str">
            <v>K26</v>
          </cell>
          <cell r="E96" t="str">
            <v>MAI THỊ THƯƠNG</v>
          </cell>
        </row>
        <row r="97">
          <cell r="B97" t="str">
            <v>K26DLK3</v>
          </cell>
          <cell r="C97" t="str">
            <v>Quản trị Du lịch &amp; Khách sạn</v>
          </cell>
          <cell r="D97" t="str">
            <v>K26</v>
          </cell>
          <cell r="E97" t="str">
            <v>VÕ ĐỨC HIẾU</v>
          </cell>
        </row>
        <row r="98">
          <cell r="B98" t="str">
            <v>K26DLK4</v>
          </cell>
          <cell r="C98" t="str">
            <v>Quản trị Du lịch &amp; Khách sạn</v>
          </cell>
          <cell r="D98" t="str">
            <v>K26</v>
          </cell>
          <cell r="E98" t="str">
            <v>DƯƠNG THỊ XUÂN DIỆU</v>
          </cell>
        </row>
        <row r="99">
          <cell r="B99" t="str">
            <v>K26DLK5</v>
          </cell>
          <cell r="C99" t="str">
            <v>Quản trị Du lịch &amp; Khách sạn</v>
          </cell>
          <cell r="D99" t="str">
            <v>K26</v>
          </cell>
          <cell r="E99" t="str">
            <v>NGUYỄN NGỌC VĨNH HÒA</v>
          </cell>
        </row>
        <row r="100">
          <cell r="B100" t="str">
            <v>K26DLK6</v>
          </cell>
          <cell r="C100" t="str">
            <v>Quản trị Du lịch &amp; Khách sạn</v>
          </cell>
          <cell r="D100" t="str">
            <v>K26</v>
          </cell>
          <cell r="E100" t="str">
            <v>HỒ MINH PHÚC</v>
          </cell>
        </row>
        <row r="101">
          <cell r="B101" t="str">
            <v>K26DLK7</v>
          </cell>
          <cell r="C101" t="str">
            <v>Quản trị Du lịch &amp; Khách sạn</v>
          </cell>
          <cell r="D101" t="str">
            <v>K26</v>
          </cell>
          <cell r="E101" t="str">
            <v>ĐẶNG THỊ THÙY TRANG</v>
          </cell>
        </row>
        <row r="102">
          <cell r="B102" t="str">
            <v>K26DLK8</v>
          </cell>
          <cell r="C102" t="str">
            <v>Quản trị Du lịch &amp; Khách sạn</v>
          </cell>
          <cell r="D102" t="str">
            <v>K26</v>
          </cell>
          <cell r="E102" t="str">
            <v>NGUYỄN THỊ HỒNG NHUNG</v>
          </cell>
        </row>
        <row r="103">
          <cell r="B103" t="str">
            <v>K26DLK9</v>
          </cell>
          <cell r="C103" t="str">
            <v>Quản trị Du lịch &amp; Khách sạn</v>
          </cell>
          <cell r="D103" t="str">
            <v>K26</v>
          </cell>
          <cell r="E103" t="str">
            <v>HỒ SỬ MINH TÀI</v>
          </cell>
        </row>
        <row r="104">
          <cell r="B104" t="str">
            <v>K26PSU-DLH</v>
          </cell>
          <cell r="C104" t="str">
            <v>Quản trị Du lịch &amp; Nhà hàng chuẩn PSU</v>
          </cell>
          <cell r="D104" t="str">
            <v>K26</v>
          </cell>
          <cell r="E104" t="str">
            <v>DƯƠNG THỊ XUÂN DIỆU</v>
          </cell>
        </row>
        <row r="105">
          <cell r="B105" t="str">
            <v>K26PSU-DLK1</v>
          </cell>
          <cell r="C105" t="str">
            <v>Quản trị Du lịch &amp; Khách sạn chuẩn PSU</v>
          </cell>
          <cell r="D105" t="str">
            <v>K26</v>
          </cell>
          <cell r="E105" t="str">
            <v>NGUYỄN THỊ ÁI DIỄM</v>
          </cell>
        </row>
        <row r="106">
          <cell r="B106" t="str">
            <v>K26PSU-DLK2</v>
          </cell>
          <cell r="C106" t="str">
            <v>Quản trị Du lịch &amp; Khách sạn chuẩn PSU</v>
          </cell>
          <cell r="D106" t="str">
            <v>K26</v>
          </cell>
          <cell r="E106" t="str">
            <v>TRẦN HOÀNG ANH</v>
          </cell>
        </row>
        <row r="107">
          <cell r="B107" t="str">
            <v>K26PSU-DLK3</v>
          </cell>
          <cell r="C107" t="str">
            <v>Quản trị Du lịch &amp; Khách sạn chuẩn PSU</v>
          </cell>
          <cell r="D107" t="str">
            <v>K26</v>
          </cell>
          <cell r="E107" t="str">
            <v>PHẠM THỊ THU THỦY</v>
          </cell>
        </row>
        <row r="108">
          <cell r="B108" t="str">
            <v>K26PSU-DLK4</v>
          </cell>
          <cell r="C108" t="str">
            <v>Quản trị Du lịch &amp; Khách sạn chuẩn PSU</v>
          </cell>
          <cell r="D108" t="str">
            <v>K26</v>
          </cell>
          <cell r="E108" t="str">
            <v>HUỲNH LÝ THÙY LINH</v>
          </cell>
        </row>
        <row r="109">
          <cell r="B109" t="str">
            <v>K27DLK1</v>
          </cell>
          <cell r="C109" t="str">
            <v>Quản trị Du lịch &amp; Khách sạn</v>
          </cell>
          <cell r="D109" t="str">
            <v>K27</v>
          </cell>
          <cell r="E109" t="str">
            <v>HỒ MINH PHÚC</v>
          </cell>
        </row>
        <row r="110">
          <cell r="B110" t="str">
            <v>K27DLK2</v>
          </cell>
          <cell r="C110" t="str">
            <v>Quản trị Du lịch &amp; Khách sạn</v>
          </cell>
          <cell r="D110" t="str">
            <v>K27</v>
          </cell>
          <cell r="E110" t="str">
            <v>NGUYỄN THỊ MINH THƯ</v>
          </cell>
        </row>
        <row r="111">
          <cell r="B111" t="str">
            <v>K27DLK3</v>
          </cell>
          <cell r="C111" t="str">
            <v>Quản trị Du lịch &amp; Khách sạn</v>
          </cell>
          <cell r="D111" t="str">
            <v>K27</v>
          </cell>
          <cell r="E111" t="str">
            <v>NGÔ THỊ THANH NGA</v>
          </cell>
        </row>
        <row r="112">
          <cell r="B112" t="str">
            <v>K27DLK4</v>
          </cell>
          <cell r="C112" t="str">
            <v>Quản trị Du lịch &amp; Khách sạn</v>
          </cell>
          <cell r="D112" t="str">
            <v>K27</v>
          </cell>
          <cell r="E112" t="str">
            <v>LÊ ĐÌNH AN</v>
          </cell>
        </row>
        <row r="113">
          <cell r="B113" t="str">
            <v>K27DLK5</v>
          </cell>
          <cell r="C113" t="str">
            <v>Quản trị Du lịch &amp; Khách sạn</v>
          </cell>
          <cell r="D113" t="str">
            <v>K27</v>
          </cell>
          <cell r="E113" t="str">
            <v>LÊ ĐÌNH AN</v>
          </cell>
        </row>
        <row r="114">
          <cell r="B114" t="str">
            <v>K27DLK6</v>
          </cell>
          <cell r="C114" t="str">
            <v>Quản trị Du lịch &amp; Khách sạn</v>
          </cell>
          <cell r="D114" t="str">
            <v>K27</v>
          </cell>
          <cell r="E114" t="str">
            <v>PHẠM THỊ THU THỦY</v>
          </cell>
        </row>
        <row r="115">
          <cell r="B115" t="str">
            <v>K27DLK7</v>
          </cell>
          <cell r="C115" t="str">
            <v>Quản trị Du lịch &amp; Khách sạn</v>
          </cell>
          <cell r="D115" t="str">
            <v>K27</v>
          </cell>
          <cell r="E115" t="str">
            <v>ĐẶNG THỊ THÙY TRANG</v>
          </cell>
        </row>
        <row r="116">
          <cell r="B116" t="str">
            <v>K27PSU-DLH</v>
          </cell>
          <cell r="C116" t="str">
            <v>Quản trị Du lịch &amp; Nhà hàng chuẩn PSU</v>
          </cell>
          <cell r="D116" t="str">
            <v>K27</v>
          </cell>
          <cell r="E116" t="str">
            <v>DƯƠNG THỊ XUÂN DIỆU</v>
          </cell>
        </row>
        <row r="117">
          <cell r="B117" t="str">
            <v>K27PSU-DLK1</v>
          </cell>
          <cell r="C117" t="str">
            <v>Quản trị Du lịch &amp; Khách sạn chuẩn PSU</v>
          </cell>
          <cell r="D117" t="str">
            <v>K27</v>
          </cell>
          <cell r="E117" t="str">
            <v>HỒ SỬ MINH TÀI</v>
          </cell>
        </row>
        <row r="118">
          <cell r="B118" t="str">
            <v>K27PSU-DLK2</v>
          </cell>
          <cell r="C118" t="str">
            <v>Quản trị Du lịch &amp; Khách sạn chuẩn PSU</v>
          </cell>
          <cell r="D118" t="str">
            <v>K27</v>
          </cell>
          <cell r="E118" t="str">
            <v>HUỲNH LÝ THÙY LINH</v>
          </cell>
        </row>
        <row r="119">
          <cell r="E119" t="str">
            <v>TỔNG SINH VIÊN</v>
          </cell>
        </row>
        <row r="121">
          <cell r="B121" t="str">
            <v>K24DLL1</v>
          </cell>
          <cell r="C121" t="str">
            <v>Quản trị Du lịch &amp; Lữ hành</v>
          </cell>
          <cell r="D121" t="str">
            <v>K24</v>
          </cell>
          <cell r="E121" t="str">
            <v>CAO THỊ CẨM HƯƠNG</v>
          </cell>
        </row>
        <row r="122">
          <cell r="B122" t="str">
            <v>K24DLL2</v>
          </cell>
          <cell r="C122" t="str">
            <v>Quản trị Du lịch &amp; Lữ hành</v>
          </cell>
          <cell r="D122" t="str">
            <v>K24</v>
          </cell>
          <cell r="E122" t="str">
            <v>VÕ HỮU HÒA</v>
          </cell>
        </row>
        <row r="123">
          <cell r="B123" t="str">
            <v>K24DLL3</v>
          </cell>
          <cell r="C123" t="str">
            <v>Quản trị Du lịch &amp; Lữ hành</v>
          </cell>
          <cell r="D123" t="str">
            <v>K24</v>
          </cell>
          <cell r="E123" t="str">
            <v>NGUYỄN THỊ TUYẾT</v>
          </cell>
        </row>
        <row r="124">
          <cell r="B124" t="str">
            <v>K24DLL4</v>
          </cell>
          <cell r="C124" t="str">
            <v>Quản trị Du lịch &amp; Lữ hành</v>
          </cell>
          <cell r="D124" t="str">
            <v>K24</v>
          </cell>
          <cell r="E124" t="str">
            <v>NGUYỄN VĂN KHUY</v>
          </cell>
        </row>
        <row r="125">
          <cell r="B125" t="str">
            <v>K24DLL5</v>
          </cell>
          <cell r="C125" t="str">
            <v>Quản trị Du lịch &amp; Lữ hành</v>
          </cell>
          <cell r="D125" t="str">
            <v>K24</v>
          </cell>
          <cell r="E125" t="str">
            <v>PHẠM THỊ THU THỦY</v>
          </cell>
        </row>
        <row r="126">
          <cell r="B126" t="str">
            <v>K24DLL6</v>
          </cell>
          <cell r="C126" t="str">
            <v>Quản trị Du lịch &amp; Lữ hành</v>
          </cell>
          <cell r="D126" t="str">
            <v>K24</v>
          </cell>
          <cell r="E126" t="str">
            <v>PHẠM THỊ THU THỦY</v>
          </cell>
        </row>
        <row r="127">
          <cell r="B127" t="str">
            <v>K24DLL7</v>
          </cell>
          <cell r="C127" t="str">
            <v>Quản trị Du lịch &amp; Lữ hành</v>
          </cell>
          <cell r="D127" t="str">
            <v>K24</v>
          </cell>
          <cell r="E127" t="str">
            <v>TRẦN THỊ VÂN ANH</v>
          </cell>
        </row>
        <row r="128">
          <cell r="B128" t="str">
            <v>K24DLL8</v>
          </cell>
          <cell r="C128" t="str">
            <v>Quản trị Du lịch &amp; Lữ hành</v>
          </cell>
          <cell r="D128" t="str">
            <v>K24</v>
          </cell>
          <cell r="E128" t="str">
            <v>TRẦN THỊ TÚ NHI</v>
          </cell>
        </row>
        <row r="129">
          <cell r="B129" t="str">
            <v>K24DLL9</v>
          </cell>
          <cell r="C129" t="str">
            <v>Quản trị Du lịch &amp; Lữ hành</v>
          </cell>
          <cell r="D129" t="str">
            <v>K24</v>
          </cell>
          <cell r="E129" t="str">
            <v>NGUYỄN THỊ KIM NHUNG</v>
          </cell>
        </row>
        <row r="130">
          <cell r="B130" t="str">
            <v>K24PSU-DLL1</v>
          </cell>
          <cell r="C130" t="str">
            <v>Quản trị Du lịch &amp; Lữ hành chuẩn PSU</v>
          </cell>
          <cell r="D130" t="str">
            <v>K24</v>
          </cell>
          <cell r="E130" t="str">
            <v>TRẦN THỊ TÚ NHI</v>
          </cell>
        </row>
        <row r="131">
          <cell r="B131" t="str">
            <v>K24PSU-DLL2</v>
          </cell>
          <cell r="C131" t="str">
            <v>Quản trị Du lịch &amp; Lữ hành chuẩn PSU</v>
          </cell>
          <cell r="D131" t="str">
            <v>K24</v>
          </cell>
          <cell r="E131" t="str">
            <v>CAO THỊ CẨM HƯƠNG</v>
          </cell>
        </row>
        <row r="132">
          <cell r="B132" t="str">
            <v>K24PSU-DLL3</v>
          </cell>
          <cell r="C132" t="str">
            <v>Quản trị Du lịch &amp; Lữ hành chuẩn PSU</v>
          </cell>
          <cell r="D132" t="str">
            <v>K24</v>
          </cell>
          <cell r="E132" t="str">
            <v>VÕ ĐỨC HIẾU</v>
          </cell>
        </row>
        <row r="133">
          <cell r="B133" t="str">
            <v>K24PSU-DLL4</v>
          </cell>
          <cell r="C133" t="str">
            <v>Quản trị Du lịch &amp; Lữ hành chuẩn PSU</v>
          </cell>
          <cell r="D133" t="str">
            <v>K24</v>
          </cell>
          <cell r="E133" t="str">
            <v>VÕ ĐỨC HIẾU</v>
          </cell>
        </row>
        <row r="134">
          <cell r="B134" t="str">
            <v>K24PSU-DLL5</v>
          </cell>
          <cell r="C134" t="str">
            <v>Quản trị Du lịch &amp; Lữ hành chuẩn PSU</v>
          </cell>
          <cell r="D134" t="str">
            <v>K24</v>
          </cell>
          <cell r="E134" t="str">
            <v>PHẠM THỊ MỸ LINH</v>
          </cell>
        </row>
        <row r="135">
          <cell r="B135" t="str">
            <v>K24PSU-DLL6</v>
          </cell>
          <cell r="C135" t="str">
            <v>Quản trị Du lịch &amp; Lữ hành chuẩn PSU</v>
          </cell>
          <cell r="D135" t="str">
            <v>K24</v>
          </cell>
          <cell r="E135" t="str">
            <v>PHẠM THỊ MỸ LINH</v>
          </cell>
        </row>
        <row r="136">
          <cell r="B136" t="str">
            <v>K24PSU-DLL7</v>
          </cell>
          <cell r="C136" t="str">
            <v>Quản trị Du lịch &amp; Lữ hành chuẩn PSU</v>
          </cell>
          <cell r="D136" t="str">
            <v>K24</v>
          </cell>
          <cell r="E136" t="str">
            <v>BÙI KIM LUẬN</v>
          </cell>
        </row>
        <row r="137">
          <cell r="B137" t="str">
            <v>K25DLL1</v>
          </cell>
          <cell r="C137" t="str">
            <v>Quản trị Du lịch &amp; Lữ hành</v>
          </cell>
          <cell r="D137" t="str">
            <v>K25</v>
          </cell>
          <cell r="E137" t="str">
            <v>VÕ HỮU HÒA</v>
          </cell>
        </row>
        <row r="138">
          <cell r="B138" t="str">
            <v>K25DLL10</v>
          </cell>
          <cell r="C138" t="str">
            <v>Quản trị Du lịch &amp; Lữ hành</v>
          </cell>
          <cell r="D138" t="str">
            <v>K25</v>
          </cell>
          <cell r="E138" t="str">
            <v>NGUYỄN THỊ TUYẾT</v>
          </cell>
        </row>
        <row r="139">
          <cell r="B139" t="str">
            <v>K25DLL2</v>
          </cell>
          <cell r="C139" t="str">
            <v>Quản trị Du lịch &amp; Lữ hành</v>
          </cell>
          <cell r="D139" t="str">
            <v>K25</v>
          </cell>
          <cell r="E139" t="str">
            <v>ĐINH THỊ MỸ LỆ</v>
          </cell>
        </row>
        <row r="140">
          <cell r="B140" t="str">
            <v>K25DLL3</v>
          </cell>
          <cell r="C140" t="str">
            <v>Quản trị Du lịch &amp; Lữ hành</v>
          </cell>
          <cell r="D140" t="str">
            <v>K25</v>
          </cell>
          <cell r="E140" t="str">
            <v>NGUYỄN THỊ TUYẾT</v>
          </cell>
        </row>
        <row r="141">
          <cell r="B141" t="str">
            <v>K25DLL4</v>
          </cell>
          <cell r="C141" t="str">
            <v>Quản trị Du lịch &amp; Lữ hành</v>
          </cell>
          <cell r="D141" t="str">
            <v>K25</v>
          </cell>
          <cell r="E141" t="str">
            <v>NGUYỄN THỊ TUYẾT</v>
          </cell>
        </row>
        <row r="142">
          <cell r="B142" t="str">
            <v>K25DLL5</v>
          </cell>
          <cell r="C142" t="str">
            <v>Quản trị Du lịch &amp; Lữ hành</v>
          </cell>
          <cell r="D142" t="str">
            <v>K25</v>
          </cell>
          <cell r="E142" t="str">
            <v>NGUYỄN THỊ KIM NHUNG</v>
          </cell>
        </row>
        <row r="143">
          <cell r="B143" t="str">
            <v>K25DLL6</v>
          </cell>
          <cell r="C143" t="str">
            <v>Quản trị Du lịch &amp; Lữ hành</v>
          </cell>
          <cell r="D143" t="str">
            <v>K25</v>
          </cell>
          <cell r="E143" t="str">
            <v>NGUYỄN THỊ KIM NHUNG</v>
          </cell>
        </row>
        <row r="144">
          <cell r="B144" t="str">
            <v>K25DLL7</v>
          </cell>
          <cell r="C144" t="str">
            <v>Quản trị Du lịch &amp; Lữ hành</v>
          </cell>
          <cell r="D144" t="str">
            <v>K25</v>
          </cell>
          <cell r="E144" t="str">
            <v>VŨ THỊ LÀNH</v>
          </cell>
        </row>
        <row r="145">
          <cell r="B145" t="str">
            <v>K25DLL8</v>
          </cell>
          <cell r="C145" t="str">
            <v>Quản trị Du lịch &amp; Lữ hành</v>
          </cell>
          <cell r="D145" t="str">
            <v>K25</v>
          </cell>
          <cell r="E145" t="str">
            <v>VŨ THỊ LÀNH</v>
          </cell>
        </row>
        <row r="146">
          <cell r="B146" t="str">
            <v>K25DLL9</v>
          </cell>
          <cell r="C146" t="str">
            <v>Quản trị Du lịch &amp; Lữ hành</v>
          </cell>
          <cell r="D146" t="str">
            <v>K25</v>
          </cell>
          <cell r="E146" t="str">
            <v>NGUYỄN THỊ TUYẾT</v>
          </cell>
        </row>
        <row r="147">
          <cell r="B147" t="str">
            <v>K25PSU-DLL1</v>
          </cell>
          <cell r="C147" t="str">
            <v>Quản trị Du lịch &amp; Lữ hành chuẩn PSU</v>
          </cell>
          <cell r="D147" t="str">
            <v>K25</v>
          </cell>
          <cell r="E147" t="str">
            <v>PHẠM THỊ THU THỦY</v>
          </cell>
        </row>
        <row r="148">
          <cell r="B148" t="str">
            <v>K25PSU-DLL2</v>
          </cell>
          <cell r="C148" t="str">
            <v>Quản trị Du lịch &amp; Lữ hành chuẩn PSU</v>
          </cell>
          <cell r="D148" t="str">
            <v>K25</v>
          </cell>
          <cell r="E148" t="str">
            <v>PHẠM THỊ THU THỦY</v>
          </cell>
        </row>
        <row r="149">
          <cell r="B149" t="str">
            <v>K25PSU-DLL3</v>
          </cell>
          <cell r="C149" t="str">
            <v>Quản trị Du lịch &amp; Lữ hành chuẩn PSU</v>
          </cell>
          <cell r="D149" t="str">
            <v>K25</v>
          </cell>
          <cell r="E149" t="str">
            <v>HỒ MINH PHÚC</v>
          </cell>
        </row>
        <row r="150">
          <cell r="B150" t="str">
            <v>K25PSU-DLL4</v>
          </cell>
          <cell r="C150" t="str">
            <v>Quản trị Du lịch &amp; Lữ hành chuẩn PSU</v>
          </cell>
          <cell r="D150" t="str">
            <v>K25</v>
          </cell>
          <cell r="E150" t="str">
            <v>HỒ MINH PHÚC</v>
          </cell>
        </row>
        <row r="151">
          <cell r="B151" t="str">
            <v>K25PSU-DLL5</v>
          </cell>
          <cell r="C151" t="str">
            <v>Quản trị Du lịch &amp; Lữ hành chuẩn PSU</v>
          </cell>
          <cell r="D151" t="str">
            <v>K25</v>
          </cell>
          <cell r="E151" t="str">
            <v>TRẦN THỊ TÚ NHI</v>
          </cell>
        </row>
        <row r="152">
          <cell r="B152" t="str">
            <v>K25PSU-DLL6</v>
          </cell>
          <cell r="C152" t="str">
            <v>Quản trị Du lịch &amp; Lữ hành chuẩn PSU</v>
          </cell>
          <cell r="D152" t="str">
            <v>K25</v>
          </cell>
          <cell r="E152" t="str">
            <v>TRẦN THỊ TÚ NHI</v>
          </cell>
        </row>
        <row r="153">
          <cell r="B153" t="str">
            <v>K25PSU-DLL7</v>
          </cell>
          <cell r="C153" t="str">
            <v>Quản trị Du lịch &amp; Lữ hành chuẩn PSU</v>
          </cell>
          <cell r="D153" t="str">
            <v>K25</v>
          </cell>
          <cell r="E153" t="str">
            <v>TRẦN THỊ TÚ NHI</v>
          </cell>
        </row>
        <row r="154">
          <cell r="B154" t="str">
            <v>K25PSU-DLL8</v>
          </cell>
          <cell r="C154" t="str">
            <v>Quản trị Du lịch &amp; Lữ hành chuẩn PSU</v>
          </cell>
          <cell r="D154" t="str">
            <v>K25</v>
          </cell>
          <cell r="E154" t="str">
            <v>VŨ THỊ LÀNH</v>
          </cell>
        </row>
        <row r="155">
          <cell r="B155" t="str">
            <v>K26DLL1</v>
          </cell>
          <cell r="C155" t="str">
            <v>Quản trị Du lịch &amp; Lữ hành</v>
          </cell>
          <cell r="D155" t="str">
            <v>K26</v>
          </cell>
          <cell r="E155" t="str">
            <v>Nguyễn Thị Tuyết</v>
          </cell>
        </row>
        <row r="156">
          <cell r="B156" t="str">
            <v>K26DLL2</v>
          </cell>
          <cell r="C156" t="str">
            <v>Quản trị Du lịch &amp; Lữ hành</v>
          </cell>
          <cell r="D156" t="str">
            <v>K26</v>
          </cell>
          <cell r="E156" t="str">
            <v>Cao Thị Cẩm Hương</v>
          </cell>
        </row>
        <row r="157">
          <cell r="B157" t="str">
            <v>K26DLL3</v>
          </cell>
          <cell r="C157" t="str">
            <v>Quản trị Du lịch &amp; Lữ hành</v>
          </cell>
          <cell r="D157" t="str">
            <v>K26</v>
          </cell>
          <cell r="E157" t="str">
            <v>NGUYỄN HÀ KIM DUNG</v>
          </cell>
        </row>
        <row r="158">
          <cell r="B158" t="str">
            <v>K26DLL4</v>
          </cell>
          <cell r="C158" t="str">
            <v>Quản trị Du lịch &amp; Lữ hành</v>
          </cell>
          <cell r="D158" t="str">
            <v>K26</v>
          </cell>
          <cell r="E158" t="str">
            <v>Lý Thị Thương</v>
          </cell>
        </row>
        <row r="159">
          <cell r="B159" t="str">
            <v>K26DLL5</v>
          </cell>
          <cell r="C159" t="str">
            <v>Quản trị Du lịch &amp; Lữ hành</v>
          </cell>
          <cell r="D159" t="str">
            <v>K26</v>
          </cell>
          <cell r="E159" t="str">
            <v>Trần Thị Vân Anh</v>
          </cell>
        </row>
        <row r="160">
          <cell r="B160" t="str">
            <v>K26DSG</v>
          </cell>
          <cell r="C160" t="str">
            <v>Quản trị Sự kiện và Giải trí</v>
          </cell>
          <cell r="D160" t="str">
            <v>K26</v>
          </cell>
          <cell r="E160" t="str">
            <v>Bùi Kim Luận</v>
          </cell>
        </row>
        <row r="161">
          <cell r="B161" t="str">
            <v>K26PSU-DLL1</v>
          </cell>
          <cell r="C161" t="str">
            <v>Quản trị Du lịch &amp; Lữ hành chuẩn PSU</v>
          </cell>
          <cell r="D161" t="str">
            <v>K26</v>
          </cell>
          <cell r="E161" t="str">
            <v>Nguyễn Thị Kim Nhung</v>
          </cell>
        </row>
        <row r="162">
          <cell r="B162" t="str">
            <v>K26PSU-DLL2</v>
          </cell>
          <cell r="C162" t="str">
            <v>Quản trị Du lịch &amp; Lữ hành chuẩn PSU</v>
          </cell>
          <cell r="D162" t="str">
            <v>K26</v>
          </cell>
          <cell r="E162" t="str">
            <v>CAO THỊ CẨM HƯƠNG</v>
          </cell>
        </row>
        <row r="163">
          <cell r="B163" t="str">
            <v>K26PSU-DLL3</v>
          </cell>
          <cell r="C163" t="str">
            <v>Quản trị Du lịch &amp; Lữ hành chuẩn PSU</v>
          </cell>
          <cell r="D163" t="str">
            <v>K26</v>
          </cell>
          <cell r="E163" t="str">
            <v>LÝ THỊ THƯƠNG</v>
          </cell>
        </row>
        <row r="164">
          <cell r="B164" t="str">
            <v>K27DLL1</v>
          </cell>
          <cell r="C164" t="str">
            <v>Quản trị Du lịch &amp; Lữ hành</v>
          </cell>
          <cell r="D164" t="str">
            <v>K27</v>
          </cell>
          <cell r="E164" t="str">
            <v>NGUYỄN VĂN KHUY</v>
          </cell>
        </row>
        <row r="165">
          <cell r="B165" t="str">
            <v>K27DLL2</v>
          </cell>
          <cell r="C165" t="str">
            <v>Quản trị Du lịch &amp; Lữ hành</v>
          </cell>
          <cell r="D165" t="str">
            <v>K27</v>
          </cell>
          <cell r="E165" t="str">
            <v>NGUYỄN THỊ KIM NHUNG</v>
          </cell>
        </row>
        <row r="166">
          <cell r="B166" t="str">
            <v>K27DLL3</v>
          </cell>
          <cell r="C166" t="str">
            <v>Quản trị Du lịch &amp; Lữ hành</v>
          </cell>
          <cell r="D166" t="str">
            <v>K27</v>
          </cell>
          <cell r="E166" t="str">
            <v>CAO THỊ CẨM HƯƠNG</v>
          </cell>
        </row>
        <row r="167">
          <cell r="B167" t="str">
            <v>K27DLL4</v>
          </cell>
          <cell r="C167" t="str">
            <v>Quản trị Du lịch &amp; Lữ hành</v>
          </cell>
          <cell r="D167" t="str">
            <v>K27</v>
          </cell>
          <cell r="E167" t="str">
            <v>NGUYỄN VĂN KHUY</v>
          </cell>
        </row>
        <row r="168">
          <cell r="B168" t="str">
            <v>K27DSG</v>
          </cell>
          <cell r="C168" t="str">
            <v>Quản trị Sự kiện và Giải trí</v>
          </cell>
          <cell r="D168" t="str">
            <v>K27</v>
          </cell>
          <cell r="E168" t="str">
            <v>BÙI KIM LUẬN</v>
          </cell>
        </row>
        <row r="169">
          <cell r="B169" t="str">
            <v>K27E-DHD</v>
          </cell>
          <cell r="D169" t="str">
            <v>K27</v>
          </cell>
          <cell r="E169" t="str">
            <v>TRẦN THỊ TÚ NHI</v>
          </cell>
        </row>
        <row r="170">
          <cell r="B170" t="str">
            <v>K27CHI-DHD</v>
          </cell>
          <cell r="D170" t="str">
            <v>K27</v>
          </cell>
          <cell r="E170" t="str">
            <v>TRẦN THỊ TÚ NHI</v>
          </cell>
        </row>
        <row r="171">
          <cell r="B171" t="str">
            <v>K27H-DHD</v>
          </cell>
          <cell r="D171" t="str">
            <v>K27</v>
          </cell>
          <cell r="E171" t="str">
            <v>TRẦN THỊ TÚ NHI</v>
          </cell>
        </row>
        <row r="172">
          <cell r="B172" t="str">
            <v>K27PSU-DLL</v>
          </cell>
          <cell r="C172" t="str">
            <v>Quản trị Du lịch &amp; Lữ hành chuẩn PSU</v>
          </cell>
          <cell r="D172" t="str">
            <v>K27</v>
          </cell>
          <cell r="E172" t="str">
            <v>NGUYỄN HÀ KIM DUNG</v>
          </cell>
        </row>
        <row r="175">
          <cell r="E175">
            <v>164</v>
          </cell>
        </row>
        <row r="177">
          <cell r="B177" t="str">
            <v>STT</v>
          </cell>
          <cell r="C177" t="str">
            <v>Tên CVHT</v>
          </cell>
          <cell r="D177" t="str">
            <v>SỐ LỚP ĐANG CỐ VẤN</v>
          </cell>
        </row>
        <row r="178">
          <cell r="D178" t="str">
            <v>K24</v>
          </cell>
          <cell r="E178" t="str">
            <v>K25</v>
          </cell>
        </row>
        <row r="179">
          <cell r="B179">
            <v>1</v>
          </cell>
          <cell r="C179" t="str">
            <v>BÙI KIM LUẬN</v>
          </cell>
          <cell r="D179">
            <v>1</v>
          </cell>
          <cell r="E179">
            <v>0</v>
          </cell>
        </row>
        <row r="180">
          <cell r="B180">
            <v>2</v>
          </cell>
          <cell r="C180" t="str">
            <v>CAO THỊ CẨM HƯƠNG</v>
          </cell>
          <cell r="D180">
            <v>3</v>
          </cell>
          <cell r="E180">
            <v>0</v>
          </cell>
        </row>
        <row r="181">
          <cell r="B181">
            <v>3</v>
          </cell>
          <cell r="C181" t="str">
            <v>ĐẶNG THỊ THÙY TRANG</v>
          </cell>
          <cell r="D181">
            <v>1</v>
          </cell>
          <cell r="E181">
            <v>4</v>
          </cell>
        </row>
        <row r="182">
          <cell r="B182">
            <v>4</v>
          </cell>
          <cell r="C182" t="str">
            <v>ĐINH THỊ MỸ LỆ</v>
          </cell>
          <cell r="D182">
            <v>1</v>
          </cell>
          <cell r="E182">
            <v>4</v>
          </cell>
        </row>
        <row r="183">
          <cell r="B183">
            <v>5</v>
          </cell>
          <cell r="C183" t="str">
            <v>DƯƠNG THỊ XUÂN DIỆU</v>
          </cell>
          <cell r="D183">
            <v>0</v>
          </cell>
          <cell r="E183">
            <v>4</v>
          </cell>
        </row>
        <row r="184">
          <cell r="B184">
            <v>6</v>
          </cell>
          <cell r="C184" t="str">
            <v>HỒ MINH PHÚC</v>
          </cell>
          <cell r="D184">
            <v>1</v>
          </cell>
          <cell r="E184">
            <v>4</v>
          </cell>
        </row>
        <row r="185">
          <cell r="B185">
            <v>7</v>
          </cell>
          <cell r="C185" t="str">
            <v>HỒ SỬ MINH TÀI</v>
          </cell>
          <cell r="D185">
            <v>3</v>
          </cell>
          <cell r="E185">
            <v>1</v>
          </cell>
        </row>
        <row r="186">
          <cell r="B186">
            <v>8</v>
          </cell>
          <cell r="C186" t="str">
            <v>HOÀNG THỊ CẨM VÂN</v>
          </cell>
          <cell r="D186">
            <v>0</v>
          </cell>
          <cell r="E186">
            <v>0</v>
          </cell>
        </row>
        <row r="187">
          <cell r="B187">
            <v>9</v>
          </cell>
          <cell r="C187" t="str">
            <v>HUỲNH LÝ THÙY LINH</v>
          </cell>
          <cell r="D187">
            <v>0</v>
          </cell>
          <cell r="E187">
            <v>4</v>
          </cell>
        </row>
        <row r="188">
          <cell r="B188">
            <v>10</v>
          </cell>
          <cell r="C188" t="str">
            <v>LÊ ĐÌNH AN</v>
          </cell>
          <cell r="D188">
            <v>0</v>
          </cell>
          <cell r="E188">
            <v>2</v>
          </cell>
        </row>
        <row r="189">
          <cell r="B189">
            <v>11</v>
          </cell>
          <cell r="C189" t="str">
            <v>LÝ THỊ THƯƠNG</v>
          </cell>
          <cell r="D189">
            <v>3</v>
          </cell>
          <cell r="E189">
            <v>0</v>
          </cell>
        </row>
        <row r="190">
          <cell r="B190">
            <v>12</v>
          </cell>
          <cell r="C190" t="str">
            <v>MAI THỊ THƯƠNG</v>
          </cell>
          <cell r="D190">
            <v>4</v>
          </cell>
          <cell r="E190">
            <v>2</v>
          </cell>
        </row>
        <row r="191">
          <cell r="B191">
            <v>13</v>
          </cell>
          <cell r="C191" t="str">
            <v>NGÔ THỊ THANH NGA</v>
          </cell>
          <cell r="D191">
            <v>1</v>
          </cell>
          <cell r="E191">
            <v>4</v>
          </cell>
        </row>
        <row r="192">
          <cell r="B192">
            <v>14</v>
          </cell>
          <cell r="C192" t="str">
            <v>NGUYỄN HÀ KIM DUNG</v>
          </cell>
          <cell r="D192">
            <v>5</v>
          </cell>
          <cell r="E192">
            <v>0</v>
          </cell>
        </row>
        <row r="193">
          <cell r="B193">
            <v>15</v>
          </cell>
          <cell r="C193" t="str">
            <v>NGUYỄN HOÀNG LINH</v>
          </cell>
          <cell r="D193">
            <v>0</v>
          </cell>
          <cell r="E193">
            <v>0</v>
          </cell>
        </row>
        <row r="194">
          <cell r="B194">
            <v>16</v>
          </cell>
          <cell r="C194" t="str">
            <v>NGUYỄN NGỌC VĨNH HÒA</v>
          </cell>
          <cell r="D194">
            <v>3</v>
          </cell>
          <cell r="E194">
            <v>1</v>
          </cell>
        </row>
        <row r="195">
          <cell r="B195">
            <v>17</v>
          </cell>
          <cell r="C195" t="str">
            <v>NGUYỄN THỊ ÁI DIỄM</v>
          </cell>
          <cell r="D195">
            <v>3</v>
          </cell>
          <cell r="E195">
            <v>1</v>
          </cell>
        </row>
        <row r="196">
          <cell r="B196">
            <v>18</v>
          </cell>
          <cell r="C196" t="str">
            <v>NGUYỄN THỊ KIM NHUNG</v>
          </cell>
          <cell r="D196">
            <v>2</v>
          </cell>
          <cell r="E196">
            <v>2</v>
          </cell>
        </row>
        <row r="197">
          <cell r="B197">
            <v>19</v>
          </cell>
          <cell r="C197" t="str">
            <v>NGUYỄN THỊ MINH THƯ</v>
          </cell>
          <cell r="D197">
            <v>0</v>
          </cell>
          <cell r="E197">
            <v>4</v>
          </cell>
        </row>
        <row r="198">
          <cell r="B198">
            <v>20</v>
          </cell>
          <cell r="C198" t="str">
            <v>NGUYỄN THỊ TUYẾT</v>
          </cell>
          <cell r="D198">
            <v>1</v>
          </cell>
          <cell r="E198">
            <v>4</v>
          </cell>
        </row>
        <row r="199">
          <cell r="B199">
            <v>21</v>
          </cell>
          <cell r="C199" t="str">
            <v>NGUYỄN VĂN KHUY</v>
          </cell>
          <cell r="D199">
            <v>1</v>
          </cell>
          <cell r="E199">
            <v>0</v>
          </cell>
        </row>
        <row r="200">
          <cell r="B200">
            <v>22</v>
          </cell>
          <cell r="C200" t="str">
            <v>PHẠM THỊ HOÀNG DUNG</v>
          </cell>
          <cell r="D200">
            <v>4</v>
          </cell>
          <cell r="E200">
            <v>1</v>
          </cell>
        </row>
        <row r="201">
          <cell r="B201">
            <v>23</v>
          </cell>
          <cell r="C201" t="str">
            <v>PHẠM THỊ MỸ LINH</v>
          </cell>
          <cell r="D201">
            <v>2</v>
          </cell>
          <cell r="E201">
            <v>2</v>
          </cell>
        </row>
        <row r="202">
          <cell r="B202">
            <v>24</v>
          </cell>
          <cell r="C202" t="str">
            <v>PHẠM THỊ THU THỦY</v>
          </cell>
          <cell r="D202">
            <v>2</v>
          </cell>
          <cell r="E202">
            <v>2</v>
          </cell>
        </row>
        <row r="203">
          <cell r="B203">
            <v>25</v>
          </cell>
          <cell r="C203" t="str">
            <v>TRẦN HOÀNG ANH</v>
          </cell>
          <cell r="D203">
            <v>4</v>
          </cell>
          <cell r="E203">
            <v>0</v>
          </cell>
        </row>
        <row r="204">
          <cell r="B204">
            <v>26</v>
          </cell>
          <cell r="C204" t="str">
            <v>TRẦN THỊ TÚ NHI</v>
          </cell>
          <cell r="D204">
            <v>2</v>
          </cell>
          <cell r="E204">
            <v>4</v>
          </cell>
        </row>
        <row r="205">
          <cell r="B205">
            <v>27</v>
          </cell>
          <cell r="C205" t="str">
            <v>TRẦN THỊ VÂN ANH</v>
          </cell>
          <cell r="D205">
            <v>1</v>
          </cell>
          <cell r="E205">
            <v>3</v>
          </cell>
        </row>
        <row r="206">
          <cell r="B206">
            <v>28</v>
          </cell>
          <cell r="C206" t="str">
            <v>VÕ ĐỨC HIẾU</v>
          </cell>
          <cell r="D206">
            <v>2</v>
          </cell>
          <cell r="E206">
            <v>1</v>
          </cell>
        </row>
        <row r="207">
          <cell r="B207">
            <v>29</v>
          </cell>
          <cell r="C207" t="str">
            <v>VÕ HỮU HÒA</v>
          </cell>
          <cell r="D207">
            <v>4</v>
          </cell>
          <cell r="E207">
            <v>1</v>
          </cell>
        </row>
        <row r="208">
          <cell r="B208">
            <v>30</v>
          </cell>
          <cell r="C208" t="str">
            <v>VŨ THỊ LÀNH</v>
          </cell>
          <cell r="D208">
            <v>0</v>
          </cell>
          <cell r="E208">
            <v>4</v>
          </cell>
        </row>
        <row r="209">
          <cell r="B209">
            <v>31</v>
          </cell>
          <cell r="C209" t="str">
            <v>NGUYỄN THỊ HỒNG NHUNG</v>
          </cell>
          <cell r="D209">
            <v>0</v>
          </cell>
          <cell r="E209">
            <v>4</v>
          </cell>
        </row>
        <row r="210">
          <cell r="C210" t="str">
            <v>TỔNG CỘNG</v>
          </cell>
          <cell r="D210">
            <v>54</v>
          </cell>
          <cell r="E210">
            <v>59</v>
          </cell>
        </row>
        <row r="212">
          <cell r="C212" t="str">
            <v>THỐNG KÊ SỐ LƯỢNG LỚP</v>
          </cell>
        </row>
        <row r="213">
          <cell r="C213" t="str">
            <v>CHUYÊN NGÀNH</v>
          </cell>
          <cell r="D213" t="str">
            <v>K24</v>
          </cell>
          <cell r="E213" t="str">
            <v>K25</v>
          </cell>
        </row>
        <row r="214">
          <cell r="C214" t="str">
            <v>Quản trị Du lịch &amp; Khách sạn</v>
          </cell>
          <cell r="D214">
            <v>22</v>
          </cell>
          <cell r="E214">
            <v>26</v>
          </cell>
        </row>
        <row r="215">
          <cell r="C215" t="str">
            <v>Quản trị Du lịch &amp; Khách sạn chuẩn PSU</v>
          </cell>
          <cell r="D215">
            <v>15</v>
          </cell>
          <cell r="E215">
            <v>18</v>
          </cell>
        </row>
        <row r="216">
          <cell r="C216" t="str">
            <v>Quản trị Du lịch &amp; Nhà hàng chuẩn PSU</v>
          </cell>
          <cell r="D216">
            <v>1</v>
          </cell>
          <cell r="E216">
            <v>1</v>
          </cell>
        </row>
        <row r="217">
          <cell r="C217" t="str">
            <v>TỔNG</v>
          </cell>
          <cell r="D217">
            <v>38</v>
          </cell>
          <cell r="E217">
            <v>45</v>
          </cell>
        </row>
        <row r="218">
          <cell r="C218" t="str">
            <v>Quản trị Du lịch &amp; Lữ hành</v>
          </cell>
          <cell r="D218">
            <v>9</v>
          </cell>
          <cell r="E218">
            <v>10</v>
          </cell>
        </row>
        <row r="219">
          <cell r="C219" t="str">
            <v>Quản trị Du lịch &amp; Lữ hành chuẩn PSU</v>
          </cell>
          <cell r="D219">
            <v>7</v>
          </cell>
          <cell r="E219">
            <v>8</v>
          </cell>
        </row>
        <row r="220">
          <cell r="C220" t="str">
            <v>Quản trị Sự kiện và Giải trí</v>
          </cell>
        </row>
        <row r="221">
          <cell r="C221" t="str">
            <v>TỔNG</v>
          </cell>
          <cell r="D221">
            <v>16</v>
          </cell>
          <cell r="E221">
            <v>18</v>
          </cell>
        </row>
        <row r="222">
          <cell r="C222" t="str">
            <v>TỔNG TOÀN VIỆN</v>
          </cell>
          <cell r="D222">
            <v>54</v>
          </cell>
          <cell r="E222">
            <v>63</v>
          </cell>
        </row>
        <row r="223">
          <cell r="C223" t="str">
            <v>THỐNG KÊ SỐ LƯỢNG SINH VIÊN THEO CHUYÊN NGÀNH</v>
          </cell>
        </row>
        <row r="224">
          <cell r="C224" t="str">
            <v>CHUYÊN NGÀNH</v>
          </cell>
          <cell r="D224" t="str">
            <v>K24</v>
          </cell>
        </row>
        <row r="225">
          <cell r="D225" t="str">
            <v>Tuyển sinh
2018</v>
          </cell>
          <cell r="E225" t="str">
            <v>HK2 2021-2022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0"/>
  <sheetViews>
    <sheetView tabSelected="1" topLeftCell="A204" workbookViewId="0">
      <selection activeCell="G207" sqref="G207"/>
    </sheetView>
  </sheetViews>
  <sheetFormatPr defaultRowHeight="15" x14ac:dyDescent="0.25"/>
  <cols>
    <col min="1" max="1" width="9.140625" style="8"/>
    <col min="2" max="2" width="15" style="8" customWidth="1"/>
    <col min="3" max="3" width="17.140625" style="8" customWidth="1"/>
    <col min="4" max="4" width="9.140625" style="8"/>
    <col min="5" max="5" width="11.28515625" style="8" bestFit="1" customWidth="1"/>
    <col min="6" max="6" width="17.28515625" style="8" customWidth="1"/>
    <col min="7" max="7" width="25.42578125" style="8" customWidth="1"/>
    <col min="8" max="8" width="9.140625" style="8"/>
    <col min="9" max="9" width="13" style="18" customWidth="1"/>
    <col min="10" max="11" width="13" style="8" customWidth="1"/>
    <col min="12" max="16384" width="9.140625" style="8"/>
  </cols>
  <sheetData>
    <row r="1" spans="1:12" ht="31.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5" t="s">
        <v>7</v>
      </c>
      <c r="I1" s="17" t="s">
        <v>8</v>
      </c>
      <c r="J1" s="6" t="s">
        <v>9</v>
      </c>
      <c r="K1" s="6" t="s">
        <v>10</v>
      </c>
    </row>
    <row r="2" spans="1:12" s="11" customFormat="1" ht="36" customHeight="1" x14ac:dyDescent="0.25">
      <c r="A2" s="7">
        <v>1</v>
      </c>
      <c r="B2" s="20" t="s">
        <v>235</v>
      </c>
      <c r="C2" s="20" t="s">
        <v>236</v>
      </c>
      <c r="D2" s="20" t="s">
        <v>237</v>
      </c>
      <c r="E2" s="21">
        <v>36491</v>
      </c>
      <c r="F2" s="22" t="s">
        <v>238</v>
      </c>
      <c r="G2" s="10" t="s">
        <v>37</v>
      </c>
      <c r="H2" s="22" t="s">
        <v>16</v>
      </c>
      <c r="I2" s="9" t="s">
        <v>239</v>
      </c>
      <c r="J2" s="7" t="s">
        <v>223</v>
      </c>
      <c r="K2" s="7"/>
    </row>
    <row r="3" spans="1:12" ht="36" customHeight="1" x14ac:dyDescent="0.25">
      <c r="A3" s="7">
        <f>A2+1</f>
        <v>2</v>
      </c>
      <c r="B3" s="20" t="s">
        <v>108</v>
      </c>
      <c r="C3" s="20" t="s">
        <v>109</v>
      </c>
      <c r="D3" s="20" t="s">
        <v>110</v>
      </c>
      <c r="E3" s="21">
        <v>36450</v>
      </c>
      <c r="F3" s="22" t="s">
        <v>111</v>
      </c>
      <c r="G3" s="10" t="s">
        <v>37</v>
      </c>
      <c r="H3" s="22" t="s">
        <v>16</v>
      </c>
      <c r="I3" s="9" t="s">
        <v>112</v>
      </c>
      <c r="J3" s="7" t="s">
        <v>18</v>
      </c>
      <c r="K3" s="7"/>
      <c r="L3" s="8" t="str">
        <f>IF(B3=B2,"TRÙNG","")</f>
        <v/>
      </c>
    </row>
    <row r="4" spans="1:12" ht="36" customHeight="1" x14ac:dyDescent="0.25">
      <c r="A4" s="7">
        <f t="shared" ref="A4:A67" si="0">A3+1</f>
        <v>3</v>
      </c>
      <c r="B4" s="20" t="s">
        <v>113</v>
      </c>
      <c r="C4" s="20" t="s">
        <v>114</v>
      </c>
      <c r="D4" s="20" t="s">
        <v>115</v>
      </c>
      <c r="E4" s="21">
        <v>35866</v>
      </c>
      <c r="F4" s="22" t="s">
        <v>116</v>
      </c>
      <c r="G4" s="10" t="s">
        <v>37</v>
      </c>
      <c r="H4" s="22" t="s">
        <v>16</v>
      </c>
      <c r="I4" s="9" t="s">
        <v>117</v>
      </c>
      <c r="J4" s="7" t="s">
        <v>18</v>
      </c>
      <c r="K4" s="7"/>
      <c r="L4" s="8" t="str">
        <f t="shared" ref="L4:L67" si="1">IF(B4=B3,"TRÙNG","")</f>
        <v/>
      </c>
    </row>
    <row r="5" spans="1:12" ht="36" customHeight="1" x14ac:dyDescent="0.25">
      <c r="A5" s="7">
        <f t="shared" si="0"/>
        <v>4</v>
      </c>
      <c r="B5" s="20" t="s">
        <v>11</v>
      </c>
      <c r="C5" s="20" t="s">
        <v>12</v>
      </c>
      <c r="D5" s="20" t="s">
        <v>13</v>
      </c>
      <c r="E5" s="21">
        <v>36521</v>
      </c>
      <c r="F5" s="22" t="s">
        <v>14</v>
      </c>
      <c r="G5" s="10" t="s">
        <v>15</v>
      </c>
      <c r="H5" s="22" t="s">
        <v>16</v>
      </c>
      <c r="I5" s="9" t="s">
        <v>17</v>
      </c>
      <c r="J5" s="7" t="s">
        <v>18</v>
      </c>
      <c r="K5" s="7" t="s">
        <v>19</v>
      </c>
      <c r="L5" s="8" t="str">
        <f t="shared" si="1"/>
        <v/>
      </c>
    </row>
    <row r="6" spans="1:12" ht="36" customHeight="1" x14ac:dyDescent="0.25">
      <c r="A6" s="7">
        <f t="shared" si="0"/>
        <v>5</v>
      </c>
      <c r="B6" s="20" t="s">
        <v>514</v>
      </c>
      <c r="C6" s="20" t="s">
        <v>515</v>
      </c>
      <c r="D6" s="20" t="s">
        <v>516</v>
      </c>
      <c r="E6" s="21">
        <v>36729</v>
      </c>
      <c r="F6" s="22" t="s">
        <v>36</v>
      </c>
      <c r="G6" s="10" t="str">
        <f ca="1">VLOOKUP($G6,[1]CVHT!$B$5:$E$224,2,0)</f>
        <v>Quản trị Du lịch &amp; Khách sạn</v>
      </c>
      <c r="H6" s="22" t="str">
        <f ca="1">VLOOKUP($G6,[1]CVHT!$B$5:$E$224,3,0)</f>
        <v>K24</v>
      </c>
      <c r="I6" s="9" t="s">
        <v>517</v>
      </c>
      <c r="J6" s="7" t="s">
        <v>18</v>
      </c>
      <c r="K6" s="7"/>
      <c r="L6" s="8" t="str">
        <f t="shared" si="1"/>
        <v/>
      </c>
    </row>
    <row r="7" spans="1:12" ht="36" customHeight="1" x14ac:dyDescent="0.25">
      <c r="A7" s="7">
        <f t="shared" si="0"/>
        <v>6</v>
      </c>
      <c r="B7" s="20" t="s">
        <v>33</v>
      </c>
      <c r="C7" s="20" t="s">
        <v>34</v>
      </c>
      <c r="D7" s="20" t="s">
        <v>35</v>
      </c>
      <c r="E7" s="21">
        <v>36882</v>
      </c>
      <c r="F7" s="22" t="s">
        <v>36</v>
      </c>
      <c r="G7" s="10" t="s">
        <v>37</v>
      </c>
      <c r="H7" s="22" t="s">
        <v>38</v>
      </c>
      <c r="I7" s="9" t="s">
        <v>39</v>
      </c>
      <c r="J7" s="7" t="s">
        <v>18</v>
      </c>
      <c r="K7" s="7"/>
      <c r="L7" s="8" t="str">
        <f t="shared" si="1"/>
        <v/>
      </c>
    </row>
    <row r="8" spans="1:12" ht="36" customHeight="1" x14ac:dyDescent="0.25">
      <c r="A8" s="7">
        <f t="shared" si="0"/>
        <v>7</v>
      </c>
      <c r="B8" s="20" t="s">
        <v>518</v>
      </c>
      <c r="C8" s="20" t="s">
        <v>519</v>
      </c>
      <c r="D8" s="20" t="s">
        <v>520</v>
      </c>
      <c r="E8" s="21">
        <v>36879</v>
      </c>
      <c r="F8" s="22" t="s">
        <v>36</v>
      </c>
      <c r="G8" s="10" t="s">
        <v>37</v>
      </c>
      <c r="H8" s="22" t="s">
        <v>38</v>
      </c>
      <c r="I8" s="9">
        <v>942847751</v>
      </c>
      <c r="J8" s="7" t="s">
        <v>18</v>
      </c>
      <c r="K8" s="7"/>
      <c r="L8" s="8" t="str">
        <f t="shared" si="1"/>
        <v/>
      </c>
    </row>
    <row r="9" spans="1:12" ht="36" customHeight="1" x14ac:dyDescent="0.25">
      <c r="A9" s="7">
        <f t="shared" si="0"/>
        <v>8</v>
      </c>
      <c r="B9" s="20" t="s">
        <v>383</v>
      </c>
      <c r="C9" s="20" t="s">
        <v>384</v>
      </c>
      <c r="D9" s="20" t="s">
        <v>158</v>
      </c>
      <c r="E9" s="21">
        <v>36713</v>
      </c>
      <c r="F9" s="22" t="s">
        <v>36</v>
      </c>
      <c r="G9" s="10" t="str">
        <f ca="1">VLOOKUP($G9,[1]CVHT!$B$5:$E$224,2,0)</f>
        <v>Quản trị Du lịch &amp; Khách sạn</v>
      </c>
      <c r="H9" s="22" t="str">
        <f ca="1">VLOOKUP($G9,[1]CVHT!$B$5:$E$224,3,0)</f>
        <v>K24</v>
      </c>
      <c r="I9" s="9" t="s">
        <v>385</v>
      </c>
      <c r="J9" s="7" t="s">
        <v>223</v>
      </c>
      <c r="K9" s="7" t="s">
        <v>386</v>
      </c>
      <c r="L9" s="8" t="str">
        <f t="shared" si="1"/>
        <v/>
      </c>
    </row>
    <row r="10" spans="1:12" ht="36" customHeight="1" x14ac:dyDescent="0.25">
      <c r="A10" s="7">
        <f t="shared" si="0"/>
        <v>9</v>
      </c>
      <c r="B10" s="20" t="s">
        <v>643</v>
      </c>
      <c r="C10" s="20" t="s">
        <v>644</v>
      </c>
      <c r="D10" s="20" t="s">
        <v>163</v>
      </c>
      <c r="E10" s="21">
        <v>36856</v>
      </c>
      <c r="F10" s="22" t="s">
        <v>36</v>
      </c>
      <c r="G10" s="10" t="str">
        <f ca="1">VLOOKUP($G10,[1]CVHT!$B$5:$E$224,2,0)</f>
        <v>Quản trị Du lịch &amp; Khách sạn</v>
      </c>
      <c r="H10" s="22" t="str">
        <f ca="1">VLOOKUP($G10,[1]CVHT!$B$5:$E$224,3,0)</f>
        <v>K24</v>
      </c>
      <c r="I10" s="9"/>
      <c r="J10" s="7" t="s">
        <v>18</v>
      </c>
      <c r="K10" s="7"/>
      <c r="L10" s="8" t="str">
        <f t="shared" si="1"/>
        <v/>
      </c>
    </row>
    <row r="11" spans="1:12" ht="36" customHeight="1" x14ac:dyDescent="0.25">
      <c r="A11" s="7">
        <f t="shared" si="0"/>
        <v>10</v>
      </c>
      <c r="B11" s="20" t="s">
        <v>135</v>
      </c>
      <c r="C11" s="20" t="s">
        <v>136</v>
      </c>
      <c r="D11" s="20" t="s">
        <v>137</v>
      </c>
      <c r="E11" s="21">
        <v>36783</v>
      </c>
      <c r="F11" s="22" t="s">
        <v>36</v>
      </c>
      <c r="G11" s="10" t="str">
        <f ca="1">VLOOKUP($G11,[2]CVHT!$B$5:$E$225,2,0)</f>
        <v>Quản trị Du lịch &amp; Khách sạn</v>
      </c>
      <c r="H11" s="22" t="str">
        <f ca="1">VLOOKUP($G11,[2]CVHT!$B$5:$E$225,3,0)</f>
        <v>K24</v>
      </c>
      <c r="I11" s="9" t="s">
        <v>138</v>
      </c>
      <c r="J11" s="7" t="s">
        <v>18</v>
      </c>
      <c r="K11" s="7" t="s">
        <v>310</v>
      </c>
      <c r="L11" s="8" t="str">
        <f t="shared" si="1"/>
        <v/>
      </c>
    </row>
    <row r="12" spans="1:12" ht="36" customHeight="1" x14ac:dyDescent="0.25">
      <c r="A12" s="7">
        <f t="shared" si="0"/>
        <v>11</v>
      </c>
      <c r="B12" s="20" t="s">
        <v>377</v>
      </c>
      <c r="C12" s="20" t="s">
        <v>378</v>
      </c>
      <c r="D12" s="20" t="s">
        <v>332</v>
      </c>
      <c r="E12" s="21">
        <v>36775</v>
      </c>
      <c r="F12" s="22" t="s">
        <v>36</v>
      </c>
      <c r="G12" s="10" t="str">
        <f ca="1">VLOOKUP($G12,[1]CVHT!$B$5:$E$224,2,0)</f>
        <v>Quản trị Du lịch &amp; Khách sạn</v>
      </c>
      <c r="H12" s="22" t="str">
        <f ca="1">VLOOKUP($G12,[1]CVHT!$B$5:$E$224,3,0)</f>
        <v>K24</v>
      </c>
      <c r="I12" s="9" t="s">
        <v>379</v>
      </c>
      <c r="J12" s="7" t="s">
        <v>18</v>
      </c>
      <c r="K12" s="7"/>
      <c r="L12" s="8" t="str">
        <f t="shared" si="1"/>
        <v/>
      </c>
    </row>
    <row r="13" spans="1:12" ht="36" customHeight="1" x14ac:dyDescent="0.25">
      <c r="A13" s="7">
        <f t="shared" si="0"/>
        <v>12</v>
      </c>
      <c r="B13" s="20" t="s">
        <v>139</v>
      </c>
      <c r="C13" s="20" t="s">
        <v>140</v>
      </c>
      <c r="D13" s="20" t="s">
        <v>141</v>
      </c>
      <c r="E13" s="21">
        <v>36875</v>
      </c>
      <c r="F13" s="22" t="s">
        <v>36</v>
      </c>
      <c r="G13" s="10" t="str">
        <f ca="1">VLOOKUP($G13,[2]CVHT!$B$5:$E$225,2,0)</f>
        <v>Quản trị Du lịch &amp; Khách sạn</v>
      </c>
      <c r="H13" s="22" t="str">
        <f ca="1">VLOOKUP($G13,[2]CVHT!$B$5:$E$225,3,0)</f>
        <v>K24</v>
      </c>
      <c r="I13" s="9" t="s">
        <v>142</v>
      </c>
      <c r="J13" s="7" t="s">
        <v>18</v>
      </c>
      <c r="K13" s="7" t="s">
        <v>309</v>
      </c>
      <c r="L13" s="8" t="str">
        <f t="shared" si="1"/>
        <v/>
      </c>
    </row>
    <row r="14" spans="1:12" ht="36" customHeight="1" x14ac:dyDescent="0.25">
      <c r="A14" s="7">
        <f t="shared" si="0"/>
        <v>13</v>
      </c>
      <c r="B14" s="20" t="s">
        <v>320</v>
      </c>
      <c r="C14" s="20" t="s">
        <v>84</v>
      </c>
      <c r="D14" s="20" t="s">
        <v>141</v>
      </c>
      <c r="E14" s="21">
        <v>36655</v>
      </c>
      <c r="F14" s="22" t="s">
        <v>36</v>
      </c>
      <c r="G14" s="10" t="s">
        <v>37</v>
      </c>
      <c r="H14" s="22" t="s">
        <v>38</v>
      </c>
      <c r="I14" s="9"/>
      <c r="J14" s="7"/>
      <c r="K14" s="7" t="s">
        <v>319</v>
      </c>
      <c r="L14" s="8" t="str">
        <f t="shared" si="1"/>
        <v/>
      </c>
    </row>
    <row r="15" spans="1:12" ht="36" customHeight="1" x14ac:dyDescent="0.25">
      <c r="A15" s="7">
        <f t="shared" si="0"/>
        <v>14</v>
      </c>
      <c r="B15" s="20" t="s">
        <v>334</v>
      </c>
      <c r="C15" s="20" t="s">
        <v>30</v>
      </c>
      <c r="D15" s="20" t="s">
        <v>335</v>
      </c>
      <c r="E15" s="21">
        <v>36824</v>
      </c>
      <c r="F15" s="22" t="s">
        <v>36</v>
      </c>
      <c r="G15" s="10" t="str">
        <f ca="1">VLOOKUP($G15,[2]CVHT!$B$5:$E$225,2,0)</f>
        <v>Quản trị Du lịch &amp; Khách sạn</v>
      </c>
      <c r="H15" s="22" t="str">
        <f ca="1">VLOOKUP($G15,[2]CVHT!$B$5:$E$225,3,0)</f>
        <v>K24</v>
      </c>
      <c r="I15" s="9" t="s">
        <v>336</v>
      </c>
      <c r="J15" s="7" t="s">
        <v>18</v>
      </c>
      <c r="K15" s="7"/>
      <c r="L15" s="8" t="str">
        <f t="shared" si="1"/>
        <v/>
      </c>
    </row>
    <row r="16" spans="1:12" ht="36" customHeight="1" x14ac:dyDescent="0.25">
      <c r="A16" s="7">
        <f t="shared" si="0"/>
        <v>15</v>
      </c>
      <c r="B16" s="20" t="s">
        <v>87</v>
      </c>
      <c r="C16" s="20" t="s">
        <v>88</v>
      </c>
      <c r="D16" s="20" t="s">
        <v>89</v>
      </c>
      <c r="E16" s="21">
        <v>36614</v>
      </c>
      <c r="F16" s="22" t="s">
        <v>36</v>
      </c>
      <c r="G16" s="10" t="str">
        <f ca="1">VLOOKUP($G16,[2]CVHT!$B$5:$E$225,2,0)</f>
        <v>Quản trị Du lịch &amp; Khách sạn</v>
      </c>
      <c r="H16" s="22" t="str">
        <f ca="1">VLOOKUP($G16,[2]CVHT!$B$5:$E$225,3,0)</f>
        <v>K24</v>
      </c>
      <c r="I16" s="9" t="s">
        <v>90</v>
      </c>
      <c r="J16" s="7" t="s">
        <v>18</v>
      </c>
      <c r="K16" s="7"/>
      <c r="L16" s="8" t="str">
        <f t="shared" si="1"/>
        <v/>
      </c>
    </row>
    <row r="17" spans="1:12" ht="36" customHeight="1" x14ac:dyDescent="0.25">
      <c r="A17" s="7">
        <f t="shared" si="0"/>
        <v>16</v>
      </c>
      <c r="B17" s="20" t="s">
        <v>286</v>
      </c>
      <c r="C17" s="20" t="s">
        <v>287</v>
      </c>
      <c r="D17" s="20" t="s">
        <v>89</v>
      </c>
      <c r="E17" s="21">
        <v>36569</v>
      </c>
      <c r="F17" s="22" t="s">
        <v>36</v>
      </c>
      <c r="G17" s="10" t="s">
        <v>37</v>
      </c>
      <c r="H17" s="22" t="s">
        <v>38</v>
      </c>
      <c r="I17" s="9">
        <v>764124630</v>
      </c>
      <c r="J17" s="7"/>
      <c r="K17" s="7" t="s">
        <v>288</v>
      </c>
      <c r="L17" s="8" t="str">
        <f t="shared" si="1"/>
        <v/>
      </c>
    </row>
    <row r="18" spans="1:12" ht="36" customHeight="1" x14ac:dyDescent="0.25">
      <c r="A18" s="7">
        <f t="shared" si="0"/>
        <v>17</v>
      </c>
      <c r="B18" s="20" t="s">
        <v>523</v>
      </c>
      <c r="C18" s="20" t="s">
        <v>524</v>
      </c>
      <c r="D18" s="20" t="s">
        <v>106</v>
      </c>
      <c r="E18" s="21">
        <v>36640</v>
      </c>
      <c r="F18" s="22" t="s">
        <v>36</v>
      </c>
      <c r="G18" s="10" t="s">
        <v>37</v>
      </c>
      <c r="H18" s="22" t="s">
        <v>38</v>
      </c>
      <c r="I18" s="9">
        <v>789473299</v>
      </c>
      <c r="J18" s="7" t="s">
        <v>18</v>
      </c>
      <c r="K18" s="7"/>
      <c r="L18" s="8" t="str">
        <f t="shared" si="1"/>
        <v/>
      </c>
    </row>
    <row r="19" spans="1:12" ht="36" customHeight="1" x14ac:dyDescent="0.25">
      <c r="A19" s="7">
        <f t="shared" si="0"/>
        <v>18</v>
      </c>
      <c r="B19" s="20" t="s">
        <v>619</v>
      </c>
      <c r="C19" s="20" t="s">
        <v>620</v>
      </c>
      <c r="D19" s="20" t="s">
        <v>352</v>
      </c>
      <c r="E19" s="21">
        <v>36641</v>
      </c>
      <c r="F19" s="22" t="s">
        <v>36</v>
      </c>
      <c r="G19" s="10" t="s">
        <v>37</v>
      </c>
      <c r="H19" s="22" t="s">
        <v>38</v>
      </c>
      <c r="I19" s="9">
        <v>905115995</v>
      </c>
      <c r="J19" s="7" t="s">
        <v>18</v>
      </c>
      <c r="K19" s="7" t="s">
        <v>621</v>
      </c>
      <c r="L19" s="8" t="str">
        <f t="shared" si="1"/>
        <v/>
      </c>
    </row>
    <row r="20" spans="1:12" ht="36" customHeight="1" x14ac:dyDescent="0.25">
      <c r="A20" s="7">
        <f t="shared" si="0"/>
        <v>19</v>
      </c>
      <c r="B20" s="20" t="s">
        <v>647</v>
      </c>
      <c r="C20" s="20" t="s">
        <v>648</v>
      </c>
      <c r="D20" s="20" t="s">
        <v>417</v>
      </c>
      <c r="E20" s="21">
        <v>36726</v>
      </c>
      <c r="F20" s="22" t="s">
        <v>36</v>
      </c>
      <c r="G20" s="10" t="s">
        <v>37</v>
      </c>
      <c r="H20" s="22" t="s">
        <v>38</v>
      </c>
      <c r="I20" s="9">
        <v>788535034</v>
      </c>
      <c r="J20" s="7" t="s">
        <v>18</v>
      </c>
      <c r="K20" s="7"/>
      <c r="L20" s="8" t="str">
        <f t="shared" si="1"/>
        <v/>
      </c>
    </row>
    <row r="21" spans="1:12" ht="36" customHeight="1" x14ac:dyDescent="0.25">
      <c r="A21" s="7">
        <f t="shared" si="0"/>
        <v>20</v>
      </c>
      <c r="B21" s="20" t="s">
        <v>612</v>
      </c>
      <c r="C21" s="20" t="s">
        <v>613</v>
      </c>
      <c r="D21" s="20" t="s">
        <v>614</v>
      </c>
      <c r="E21" s="21">
        <v>36876</v>
      </c>
      <c r="F21" s="22" t="s">
        <v>36</v>
      </c>
      <c r="G21" s="10" t="s">
        <v>37</v>
      </c>
      <c r="H21" s="22" t="s">
        <v>38</v>
      </c>
      <c r="I21" s="9">
        <v>772107885</v>
      </c>
      <c r="J21" s="7" t="s">
        <v>18</v>
      </c>
      <c r="K21" s="7"/>
      <c r="L21" s="8" t="str">
        <f t="shared" si="1"/>
        <v/>
      </c>
    </row>
    <row r="22" spans="1:12" ht="36" customHeight="1" x14ac:dyDescent="0.25">
      <c r="A22" s="7">
        <f t="shared" si="0"/>
        <v>21</v>
      </c>
      <c r="B22" s="20" t="s">
        <v>615</v>
      </c>
      <c r="C22" s="20" t="s">
        <v>616</v>
      </c>
      <c r="D22" s="20" t="s">
        <v>617</v>
      </c>
      <c r="E22" s="21">
        <v>36762</v>
      </c>
      <c r="F22" s="22" t="s">
        <v>454</v>
      </c>
      <c r="G22" s="10" t="s">
        <v>37</v>
      </c>
      <c r="H22" s="22" t="s">
        <v>38</v>
      </c>
      <c r="I22" s="9">
        <v>375951304</v>
      </c>
      <c r="J22" s="7" t="s">
        <v>18</v>
      </c>
      <c r="K22" s="7"/>
      <c r="L22" s="8" t="str">
        <f t="shared" si="1"/>
        <v/>
      </c>
    </row>
    <row r="23" spans="1:12" ht="36" customHeight="1" x14ac:dyDescent="0.25">
      <c r="A23" s="7">
        <f t="shared" si="0"/>
        <v>22</v>
      </c>
      <c r="B23" s="20" t="s">
        <v>451</v>
      </c>
      <c r="C23" s="20" t="s">
        <v>452</v>
      </c>
      <c r="D23" s="20" t="s">
        <v>453</v>
      </c>
      <c r="E23" s="21">
        <v>36537</v>
      </c>
      <c r="F23" s="22" t="s">
        <v>454</v>
      </c>
      <c r="G23" s="10" t="s">
        <v>37</v>
      </c>
      <c r="H23" s="22" t="s">
        <v>38</v>
      </c>
      <c r="I23" s="9">
        <v>964291459</v>
      </c>
      <c r="J23" s="7" t="s">
        <v>18</v>
      </c>
      <c r="K23" s="7" t="s">
        <v>455</v>
      </c>
      <c r="L23" s="8" t="str">
        <f t="shared" si="1"/>
        <v/>
      </c>
    </row>
    <row r="24" spans="1:12" ht="36" customHeight="1" x14ac:dyDescent="0.25">
      <c r="A24" s="7">
        <f t="shared" si="0"/>
        <v>23</v>
      </c>
      <c r="B24" s="20" t="s">
        <v>409</v>
      </c>
      <c r="C24" s="20" t="s">
        <v>410</v>
      </c>
      <c r="D24" s="20" t="s">
        <v>260</v>
      </c>
      <c r="E24" s="21">
        <v>36725</v>
      </c>
      <c r="F24" s="22" t="s">
        <v>222</v>
      </c>
      <c r="G24" s="10" t="s">
        <v>37</v>
      </c>
      <c r="H24" s="22" t="s">
        <v>38</v>
      </c>
      <c r="I24" s="9">
        <v>357603895</v>
      </c>
      <c r="J24" s="7" t="s">
        <v>18</v>
      </c>
      <c r="K24" s="7"/>
      <c r="L24" s="8" t="str">
        <f t="shared" si="1"/>
        <v/>
      </c>
    </row>
    <row r="25" spans="1:12" ht="36" customHeight="1" x14ac:dyDescent="0.25">
      <c r="A25" s="7">
        <f t="shared" si="0"/>
        <v>24</v>
      </c>
      <c r="B25" s="20" t="s">
        <v>460</v>
      </c>
      <c r="C25" s="20" t="s">
        <v>461</v>
      </c>
      <c r="D25" s="20" t="s">
        <v>462</v>
      </c>
      <c r="E25" s="21">
        <v>36586</v>
      </c>
      <c r="F25" s="22" t="s">
        <v>222</v>
      </c>
      <c r="G25" s="10" t="s">
        <v>37</v>
      </c>
      <c r="H25" s="22" t="s">
        <v>38</v>
      </c>
      <c r="I25" s="9">
        <v>905438409</v>
      </c>
      <c r="J25" s="7" t="s">
        <v>223</v>
      </c>
      <c r="K25" s="7"/>
      <c r="L25" s="8" t="str">
        <f t="shared" si="1"/>
        <v/>
      </c>
    </row>
    <row r="26" spans="1:12" ht="36" customHeight="1" x14ac:dyDescent="0.25">
      <c r="A26" s="7">
        <f t="shared" si="0"/>
        <v>25</v>
      </c>
      <c r="B26" s="20" t="s">
        <v>458</v>
      </c>
      <c r="C26" s="20" t="s">
        <v>459</v>
      </c>
      <c r="D26" s="20" t="s">
        <v>321</v>
      </c>
      <c r="E26" s="21">
        <v>36840</v>
      </c>
      <c r="F26" s="22" t="s">
        <v>222</v>
      </c>
      <c r="G26" s="10" t="s">
        <v>37</v>
      </c>
      <c r="H26" s="22" t="s">
        <v>38</v>
      </c>
      <c r="I26" s="9">
        <v>773444808</v>
      </c>
      <c r="J26" s="7" t="s">
        <v>223</v>
      </c>
      <c r="K26" s="7"/>
      <c r="L26" s="8" t="str">
        <f t="shared" si="1"/>
        <v/>
      </c>
    </row>
    <row r="27" spans="1:12" ht="36" customHeight="1" x14ac:dyDescent="0.25">
      <c r="A27" s="7">
        <f t="shared" si="0"/>
        <v>26</v>
      </c>
      <c r="B27" s="20" t="s">
        <v>656</v>
      </c>
      <c r="C27" s="20" t="s">
        <v>64</v>
      </c>
      <c r="D27" s="20" t="s">
        <v>73</v>
      </c>
      <c r="E27" s="21">
        <v>36665</v>
      </c>
      <c r="F27" s="22" t="s">
        <v>222</v>
      </c>
      <c r="G27" s="10" t="str">
        <f ca="1">VLOOKUP($G27,[1]CVHT!$B$5:$E$224,2,0)</f>
        <v>Quản trị Du lịch &amp; Khách sạn</v>
      </c>
      <c r="H27" s="22" t="str">
        <f ca="1">VLOOKUP($G27,[1]CVHT!$B$5:$E$224,3,0)</f>
        <v>K24</v>
      </c>
      <c r="I27" s="9">
        <v>585852892</v>
      </c>
      <c r="J27" s="7"/>
      <c r="K27" s="7" t="s">
        <v>657</v>
      </c>
      <c r="L27" s="8" t="str">
        <f t="shared" si="1"/>
        <v/>
      </c>
    </row>
    <row r="28" spans="1:12" ht="36" customHeight="1" x14ac:dyDescent="0.25">
      <c r="A28" s="7">
        <f t="shared" si="0"/>
        <v>27</v>
      </c>
      <c r="B28" s="20" t="s">
        <v>219</v>
      </c>
      <c r="C28" s="20" t="s">
        <v>220</v>
      </c>
      <c r="D28" s="20" t="s">
        <v>221</v>
      </c>
      <c r="E28" s="21">
        <v>36659</v>
      </c>
      <c r="F28" s="22" t="s">
        <v>222</v>
      </c>
      <c r="G28" s="10" t="str">
        <f ca="1">VLOOKUP($G28,[2]CVHT!$B$5:$E$225,2,0)</f>
        <v>Quản trị Du lịch &amp; Khách sạn</v>
      </c>
      <c r="H28" s="22" t="str">
        <f ca="1">VLOOKUP($G28,[2]CVHT!$B$5:$E$225,3,0)</f>
        <v>K24</v>
      </c>
      <c r="I28" s="9"/>
      <c r="J28" s="7" t="s">
        <v>223</v>
      </c>
      <c r="K28" s="7"/>
      <c r="L28" s="8" t="str">
        <f t="shared" si="1"/>
        <v/>
      </c>
    </row>
    <row r="29" spans="1:12" ht="36" customHeight="1" x14ac:dyDescent="0.25">
      <c r="A29" s="7">
        <f t="shared" si="0"/>
        <v>28</v>
      </c>
      <c r="B29" s="20" t="s">
        <v>411</v>
      </c>
      <c r="C29" s="20" t="s">
        <v>412</v>
      </c>
      <c r="D29" s="20" t="s">
        <v>375</v>
      </c>
      <c r="E29" s="21">
        <v>36877</v>
      </c>
      <c r="F29" s="22" t="s">
        <v>222</v>
      </c>
      <c r="G29" s="10" t="s">
        <v>37</v>
      </c>
      <c r="H29" s="22" t="s">
        <v>38</v>
      </c>
      <c r="I29" s="9">
        <v>799059719</v>
      </c>
      <c r="J29" s="7" t="s">
        <v>18</v>
      </c>
      <c r="K29" s="7"/>
      <c r="L29" s="8" t="str">
        <f t="shared" si="1"/>
        <v/>
      </c>
    </row>
    <row r="30" spans="1:12" ht="36" customHeight="1" x14ac:dyDescent="0.25">
      <c r="A30" s="7">
        <f t="shared" si="0"/>
        <v>29</v>
      </c>
      <c r="B30" s="20" t="s">
        <v>521</v>
      </c>
      <c r="C30" s="20" t="s">
        <v>522</v>
      </c>
      <c r="D30" s="20" t="s">
        <v>497</v>
      </c>
      <c r="E30" s="21">
        <v>36725</v>
      </c>
      <c r="F30" s="22" t="s">
        <v>222</v>
      </c>
      <c r="G30" s="10" t="str">
        <f ca="1">VLOOKUP($G30,[1]CVHT!$B$5:$E$224,2,0)</f>
        <v>Quản trị Du lịch &amp; Khách sạn</v>
      </c>
      <c r="H30" s="22" t="str">
        <f ca="1">VLOOKUP($G30,[1]CVHT!$B$5:$E$224,3,0)</f>
        <v>K24</v>
      </c>
      <c r="I30" s="9"/>
      <c r="J30" s="7" t="s">
        <v>18</v>
      </c>
      <c r="K30" s="7"/>
      <c r="L30" s="8" t="str">
        <f t="shared" si="1"/>
        <v/>
      </c>
    </row>
    <row r="31" spans="1:12" ht="36" customHeight="1" x14ac:dyDescent="0.25">
      <c r="A31" s="7">
        <f t="shared" si="0"/>
        <v>30</v>
      </c>
      <c r="B31" s="20" t="s">
        <v>577</v>
      </c>
      <c r="C31" s="20" t="s">
        <v>474</v>
      </c>
      <c r="D31" s="20" t="s">
        <v>578</v>
      </c>
      <c r="E31" s="21">
        <v>36776</v>
      </c>
      <c r="F31" s="22" t="s">
        <v>579</v>
      </c>
      <c r="G31" s="10" t="str">
        <f ca="1">VLOOKUP($G31,[1]CVHT!$B$5:$E$224,2,0)</f>
        <v>Quản trị Du lịch &amp; Khách sạn</v>
      </c>
      <c r="H31" s="22" t="str">
        <f ca="1">VLOOKUP($G31,[1]CVHT!$B$5:$E$224,3,0)</f>
        <v>K24</v>
      </c>
      <c r="I31" s="9">
        <v>344290316</v>
      </c>
      <c r="J31" s="7" t="s">
        <v>18</v>
      </c>
      <c r="K31" s="7"/>
      <c r="L31" s="8" t="str">
        <f t="shared" si="1"/>
        <v/>
      </c>
    </row>
    <row r="32" spans="1:12" ht="36" customHeight="1" x14ac:dyDescent="0.25">
      <c r="A32" s="7">
        <f t="shared" si="0"/>
        <v>31</v>
      </c>
      <c r="B32" s="20" t="s">
        <v>83</v>
      </c>
      <c r="C32" s="20" t="s">
        <v>84</v>
      </c>
      <c r="D32" s="20" t="s">
        <v>73</v>
      </c>
      <c r="E32" s="21">
        <v>36862</v>
      </c>
      <c r="F32" s="22" t="s">
        <v>85</v>
      </c>
      <c r="G32" s="10" t="str">
        <f ca="1">VLOOKUP($G32,[2]CVHT!$B$5:$E$225,2,0)</f>
        <v>Quản trị Du lịch &amp; Khách sạn</v>
      </c>
      <c r="H32" s="22" t="str">
        <f ca="1">VLOOKUP($G32,[2]CVHT!$B$5:$E$225,3,0)</f>
        <v>K24</v>
      </c>
      <c r="I32" s="9" t="s">
        <v>86</v>
      </c>
      <c r="J32" s="7" t="s">
        <v>18</v>
      </c>
      <c r="K32" s="7"/>
      <c r="L32" s="8" t="str">
        <f t="shared" si="1"/>
        <v/>
      </c>
    </row>
    <row r="33" spans="1:12" ht="36" customHeight="1" x14ac:dyDescent="0.25">
      <c r="A33" s="7">
        <f t="shared" si="0"/>
        <v>32</v>
      </c>
      <c r="B33" s="20" t="s">
        <v>638</v>
      </c>
      <c r="C33" s="20" t="s">
        <v>639</v>
      </c>
      <c r="D33" s="20" t="s">
        <v>640</v>
      </c>
      <c r="E33" s="21">
        <v>36790</v>
      </c>
      <c r="F33" s="22" t="s">
        <v>85</v>
      </c>
      <c r="G33" s="10" t="s">
        <v>37</v>
      </c>
      <c r="H33" s="22" t="s">
        <v>38</v>
      </c>
      <c r="I33" s="9">
        <v>399625340</v>
      </c>
      <c r="J33" s="7" t="s">
        <v>18</v>
      </c>
      <c r="K33" s="7"/>
      <c r="L33" s="8" t="str">
        <f t="shared" si="1"/>
        <v/>
      </c>
    </row>
    <row r="34" spans="1:12" ht="36" customHeight="1" x14ac:dyDescent="0.25">
      <c r="A34" s="7">
        <f t="shared" si="0"/>
        <v>33</v>
      </c>
      <c r="B34" s="20" t="s">
        <v>198</v>
      </c>
      <c r="C34" s="20" t="s">
        <v>199</v>
      </c>
      <c r="D34" s="20" t="s">
        <v>178</v>
      </c>
      <c r="E34" s="21">
        <v>36812</v>
      </c>
      <c r="F34" s="22" t="s">
        <v>85</v>
      </c>
      <c r="G34" s="10" t="str">
        <f ca="1">VLOOKUP($G34,[2]CVHT!$B$5:$E$225,2,0)</f>
        <v>Quản trị Du lịch &amp; Khách sạn</v>
      </c>
      <c r="H34" s="22" t="str">
        <f ca="1">VLOOKUP($G34,[2]CVHT!$B$5:$E$225,3,0)</f>
        <v>K24</v>
      </c>
      <c r="I34" s="9" t="s">
        <v>200</v>
      </c>
      <c r="J34" s="7" t="s">
        <v>18</v>
      </c>
      <c r="K34" s="7"/>
      <c r="L34" s="8" t="str">
        <f t="shared" si="1"/>
        <v/>
      </c>
    </row>
    <row r="35" spans="1:12" ht="36" customHeight="1" x14ac:dyDescent="0.25">
      <c r="A35" s="7">
        <f t="shared" si="0"/>
        <v>34</v>
      </c>
      <c r="B35" s="20" t="s">
        <v>176</v>
      </c>
      <c r="C35" s="20" t="s">
        <v>177</v>
      </c>
      <c r="D35" s="20" t="s">
        <v>178</v>
      </c>
      <c r="E35" s="21">
        <v>36612</v>
      </c>
      <c r="F35" s="22" t="s">
        <v>85</v>
      </c>
      <c r="G35" s="10" t="str">
        <f ca="1">VLOOKUP($G35,[2]CVHT!$B$5:$E$225,2,0)</f>
        <v>Quản trị Du lịch &amp; Khách sạn</v>
      </c>
      <c r="H35" s="22" t="str">
        <f ca="1">VLOOKUP($G35,[2]CVHT!$B$5:$E$225,3,0)</f>
        <v>K24</v>
      </c>
      <c r="I35" s="9" t="s">
        <v>179</v>
      </c>
      <c r="J35" s="7" t="s">
        <v>18</v>
      </c>
      <c r="K35" s="7"/>
      <c r="L35" s="8" t="str">
        <f t="shared" si="1"/>
        <v/>
      </c>
    </row>
    <row r="36" spans="1:12" ht="36" customHeight="1" x14ac:dyDescent="0.25">
      <c r="A36" s="7">
        <f t="shared" si="0"/>
        <v>35</v>
      </c>
      <c r="B36" s="20" t="s">
        <v>169</v>
      </c>
      <c r="C36" s="20" t="s">
        <v>170</v>
      </c>
      <c r="D36" s="20" t="s">
        <v>27</v>
      </c>
      <c r="E36" s="21">
        <v>36246</v>
      </c>
      <c r="F36" s="22" t="s">
        <v>85</v>
      </c>
      <c r="G36" s="10" t="str">
        <f ca="1">VLOOKUP($G36,[2]CVHT!$B$5:$E$225,2,0)</f>
        <v>Quản trị Du lịch &amp; Khách sạn</v>
      </c>
      <c r="H36" s="22" t="str">
        <f ca="1">VLOOKUP($G36,[2]CVHT!$B$5:$E$225,3,0)</f>
        <v>K24</v>
      </c>
      <c r="I36" s="9" t="s">
        <v>171</v>
      </c>
      <c r="J36" s="7" t="s">
        <v>18</v>
      </c>
      <c r="K36" s="7"/>
      <c r="L36" s="8" t="str">
        <f t="shared" si="1"/>
        <v/>
      </c>
    </row>
    <row r="37" spans="1:12" ht="36" customHeight="1" x14ac:dyDescent="0.25">
      <c r="A37" s="7">
        <f t="shared" si="0"/>
        <v>36</v>
      </c>
      <c r="B37" s="20" t="s">
        <v>422</v>
      </c>
      <c r="C37" s="20" t="s">
        <v>423</v>
      </c>
      <c r="D37" s="20" t="s">
        <v>424</v>
      </c>
      <c r="E37" s="21">
        <v>36554</v>
      </c>
      <c r="F37" s="22" t="s">
        <v>85</v>
      </c>
      <c r="G37" s="10" t="str">
        <f ca="1">VLOOKUP($G37,[1]CVHT!$B$5:$E$224,2,0)</f>
        <v>Quản trị Du lịch &amp; Khách sạn</v>
      </c>
      <c r="H37" s="22" t="str">
        <f ca="1">VLOOKUP($G37,[1]CVHT!$B$5:$E$224,3,0)</f>
        <v>K24</v>
      </c>
      <c r="I37" s="9" t="s">
        <v>425</v>
      </c>
      <c r="J37" s="7" t="s">
        <v>18</v>
      </c>
      <c r="K37" s="7"/>
      <c r="L37" s="8" t="str">
        <f t="shared" si="1"/>
        <v/>
      </c>
    </row>
    <row r="38" spans="1:12" ht="36" customHeight="1" x14ac:dyDescent="0.25">
      <c r="A38" s="7">
        <f t="shared" si="0"/>
        <v>37</v>
      </c>
      <c r="B38" s="20" t="s">
        <v>196</v>
      </c>
      <c r="C38" s="20" t="s">
        <v>197</v>
      </c>
      <c r="D38" s="20" t="s">
        <v>48</v>
      </c>
      <c r="E38" s="21">
        <v>36848</v>
      </c>
      <c r="F38" s="22" t="s">
        <v>85</v>
      </c>
      <c r="G38" s="10" t="str">
        <f ca="1">VLOOKUP($G38,[2]CVHT!$B$5:$E$225,2,0)</f>
        <v>Quản trị Du lịch &amp; Khách sạn</v>
      </c>
      <c r="H38" s="22" t="str">
        <f ca="1">VLOOKUP($G38,[2]CVHT!$B$5:$E$225,3,0)</f>
        <v>K24</v>
      </c>
      <c r="I38" s="9"/>
      <c r="J38" s="7" t="s">
        <v>18</v>
      </c>
      <c r="K38" s="7"/>
      <c r="L38" s="8" t="str">
        <f t="shared" si="1"/>
        <v/>
      </c>
    </row>
    <row r="39" spans="1:12" ht="36" customHeight="1" x14ac:dyDescent="0.25">
      <c r="A39" s="7">
        <f t="shared" si="0"/>
        <v>38</v>
      </c>
      <c r="B39" s="20" t="s">
        <v>344</v>
      </c>
      <c r="C39" s="20" t="s">
        <v>345</v>
      </c>
      <c r="D39" s="20" t="s">
        <v>141</v>
      </c>
      <c r="E39" s="21">
        <v>36546</v>
      </c>
      <c r="F39" s="22" t="s">
        <v>85</v>
      </c>
      <c r="G39" s="10" t="str">
        <f ca="1">VLOOKUP($G39,[2]CVHT!$B$5:$E$225,2,0)</f>
        <v>Quản trị Du lịch &amp; Khách sạn</v>
      </c>
      <c r="H39" s="22" t="str">
        <f ca="1">VLOOKUP($G39,[2]CVHT!$B$5:$E$225,3,0)</f>
        <v>K24</v>
      </c>
      <c r="I39" s="9" t="s">
        <v>346</v>
      </c>
      <c r="J39" s="7" t="s">
        <v>18</v>
      </c>
      <c r="K39" s="7"/>
      <c r="L39" s="8" t="str">
        <f t="shared" si="1"/>
        <v/>
      </c>
    </row>
    <row r="40" spans="1:12" ht="36" customHeight="1" x14ac:dyDescent="0.25">
      <c r="A40" s="7">
        <f t="shared" si="0"/>
        <v>39</v>
      </c>
      <c r="B40" s="20" t="s">
        <v>586</v>
      </c>
      <c r="C40" s="20" t="s">
        <v>587</v>
      </c>
      <c r="D40" s="20" t="s">
        <v>428</v>
      </c>
      <c r="E40" s="21">
        <v>36790</v>
      </c>
      <c r="F40" s="22" t="s">
        <v>53</v>
      </c>
      <c r="G40" s="10" t="s">
        <v>37</v>
      </c>
      <c r="H40" s="22" t="s">
        <v>38</v>
      </c>
      <c r="I40" s="9">
        <v>395806495</v>
      </c>
      <c r="J40" s="7" t="s">
        <v>18</v>
      </c>
      <c r="K40" s="7"/>
      <c r="L40" s="8" t="str">
        <f t="shared" si="1"/>
        <v/>
      </c>
    </row>
    <row r="41" spans="1:12" ht="36" customHeight="1" x14ac:dyDescent="0.25">
      <c r="A41" s="7">
        <f t="shared" si="0"/>
        <v>40</v>
      </c>
      <c r="B41" s="20" t="s">
        <v>641</v>
      </c>
      <c r="C41" s="20" t="s">
        <v>642</v>
      </c>
      <c r="D41" s="20" t="s">
        <v>531</v>
      </c>
      <c r="E41" s="21">
        <v>36606</v>
      </c>
      <c r="F41" s="22" t="s">
        <v>53</v>
      </c>
      <c r="G41" s="10" t="s">
        <v>37</v>
      </c>
      <c r="H41" s="22" t="s">
        <v>38</v>
      </c>
      <c r="I41" s="9">
        <v>389901078</v>
      </c>
      <c r="J41" s="7" t="s">
        <v>18</v>
      </c>
      <c r="K41" s="7"/>
      <c r="L41" s="8" t="str">
        <f t="shared" si="1"/>
        <v/>
      </c>
    </row>
    <row r="42" spans="1:12" ht="36" customHeight="1" x14ac:dyDescent="0.25">
      <c r="A42" s="7">
        <f t="shared" si="0"/>
        <v>41</v>
      </c>
      <c r="B42" s="20" t="s">
        <v>588</v>
      </c>
      <c r="C42" s="20" t="s">
        <v>589</v>
      </c>
      <c r="D42" s="20" t="s">
        <v>375</v>
      </c>
      <c r="E42" s="21">
        <v>36547</v>
      </c>
      <c r="F42" s="22" t="s">
        <v>53</v>
      </c>
      <c r="G42" s="10" t="s">
        <v>37</v>
      </c>
      <c r="H42" s="22" t="s">
        <v>38</v>
      </c>
      <c r="I42" s="9">
        <v>375438773</v>
      </c>
      <c r="J42" s="7" t="s">
        <v>18</v>
      </c>
      <c r="K42" s="7"/>
      <c r="L42" s="8" t="str">
        <f t="shared" si="1"/>
        <v/>
      </c>
    </row>
    <row r="43" spans="1:12" ht="36" customHeight="1" x14ac:dyDescent="0.25">
      <c r="A43" s="7">
        <f t="shared" si="0"/>
        <v>42</v>
      </c>
      <c r="B43" s="20" t="s">
        <v>208</v>
      </c>
      <c r="C43" s="20" t="s">
        <v>209</v>
      </c>
      <c r="D43" s="20" t="s">
        <v>210</v>
      </c>
      <c r="E43" s="21">
        <v>36728</v>
      </c>
      <c r="F43" s="22" t="s">
        <v>53</v>
      </c>
      <c r="G43" s="10" t="str">
        <f ca="1">VLOOKUP($G43,[2]CVHT!$B$5:$E$225,2,0)</f>
        <v>Quản trị Du lịch &amp; Khách sạn</v>
      </c>
      <c r="H43" s="22" t="str">
        <f ca="1">VLOOKUP($G43,[2]CVHT!$B$5:$E$225,3,0)</f>
        <v>K24</v>
      </c>
      <c r="I43" s="9" t="s">
        <v>211</v>
      </c>
      <c r="J43" s="7" t="s">
        <v>18</v>
      </c>
      <c r="K43" s="7"/>
      <c r="L43" s="8" t="str">
        <f t="shared" si="1"/>
        <v/>
      </c>
    </row>
    <row r="44" spans="1:12" ht="36" customHeight="1" x14ac:dyDescent="0.25">
      <c r="A44" s="7">
        <f t="shared" si="0"/>
        <v>43</v>
      </c>
      <c r="B44" s="20" t="s">
        <v>50</v>
      </c>
      <c r="C44" s="20" t="s">
        <v>51</v>
      </c>
      <c r="D44" s="20" t="s">
        <v>52</v>
      </c>
      <c r="E44" s="21">
        <v>36628</v>
      </c>
      <c r="F44" s="22" t="s">
        <v>53</v>
      </c>
      <c r="G44" s="10" t="str">
        <f ca="1">VLOOKUP($G44,[2]CVHT!$B$5:$E$225,2,0)</f>
        <v>Quản trị Du lịch &amp; Khách sạn</v>
      </c>
      <c r="H44" s="22" t="str">
        <f ca="1">VLOOKUP($G44,[2]CVHT!$B$5:$E$225,3,0)</f>
        <v>K24</v>
      </c>
      <c r="I44" s="9"/>
      <c r="J44" s="7" t="s">
        <v>18</v>
      </c>
      <c r="K44" s="7"/>
      <c r="L44" s="8" t="str">
        <f t="shared" si="1"/>
        <v/>
      </c>
    </row>
    <row r="45" spans="1:12" ht="36" customHeight="1" x14ac:dyDescent="0.25">
      <c r="A45" s="7">
        <f t="shared" si="0"/>
        <v>44</v>
      </c>
      <c r="B45" s="20" t="s">
        <v>188</v>
      </c>
      <c r="C45" s="20" t="s">
        <v>189</v>
      </c>
      <c r="D45" s="20" t="s">
        <v>190</v>
      </c>
      <c r="E45" s="21">
        <v>36840</v>
      </c>
      <c r="F45" s="22" t="s">
        <v>164</v>
      </c>
      <c r="G45" s="10" t="str">
        <f ca="1">VLOOKUP($G45,[2]CVHT!$B$5:$E$225,2,0)</f>
        <v>Quản trị Du lịch &amp; Khách sạn</v>
      </c>
      <c r="H45" s="22" t="str">
        <f ca="1">VLOOKUP($G45,[2]CVHT!$B$5:$E$225,3,0)</f>
        <v>K24</v>
      </c>
      <c r="I45" s="9" t="s">
        <v>191</v>
      </c>
      <c r="J45" s="7" t="s">
        <v>18</v>
      </c>
      <c r="K45" s="7"/>
      <c r="L45" s="8" t="str">
        <f t="shared" si="1"/>
        <v/>
      </c>
    </row>
    <row r="46" spans="1:12" ht="36" customHeight="1" x14ac:dyDescent="0.25">
      <c r="A46" s="7">
        <f t="shared" si="0"/>
        <v>45</v>
      </c>
      <c r="B46" s="20" t="s">
        <v>161</v>
      </c>
      <c r="C46" s="20" t="s">
        <v>162</v>
      </c>
      <c r="D46" s="20" t="s">
        <v>163</v>
      </c>
      <c r="E46" s="21">
        <v>36750</v>
      </c>
      <c r="F46" s="22" t="s">
        <v>164</v>
      </c>
      <c r="G46" s="10" t="str">
        <f ca="1">VLOOKUP($G46,[2]CVHT!$B$5:$E$225,2,0)</f>
        <v>Quản trị Du lịch &amp; Khách sạn</v>
      </c>
      <c r="H46" s="22" t="str">
        <f ca="1">VLOOKUP($G46,[2]CVHT!$B$5:$E$225,3,0)</f>
        <v>K24</v>
      </c>
      <c r="I46" s="9" t="s">
        <v>165</v>
      </c>
      <c r="J46" s="7" t="s">
        <v>18</v>
      </c>
      <c r="K46" s="7"/>
      <c r="L46" s="8" t="str">
        <f t="shared" si="1"/>
        <v/>
      </c>
    </row>
    <row r="47" spans="1:12" ht="36" customHeight="1" x14ac:dyDescent="0.25">
      <c r="A47" s="7">
        <f t="shared" si="0"/>
        <v>46</v>
      </c>
      <c r="B47" s="20" t="s">
        <v>185</v>
      </c>
      <c r="C47" s="20" t="s">
        <v>186</v>
      </c>
      <c r="D47" s="20" t="s">
        <v>22</v>
      </c>
      <c r="E47" s="21">
        <v>36798</v>
      </c>
      <c r="F47" s="22" t="s">
        <v>164</v>
      </c>
      <c r="G47" s="10" t="str">
        <f ca="1">VLOOKUP($G47,[2]CVHT!$B$5:$E$225,2,0)</f>
        <v>Quản trị Du lịch &amp; Khách sạn</v>
      </c>
      <c r="H47" s="22" t="str">
        <f ca="1">VLOOKUP($G47,[2]CVHT!$B$5:$E$225,3,0)</f>
        <v>K24</v>
      </c>
      <c r="I47" s="9" t="s">
        <v>187</v>
      </c>
      <c r="J47" s="7" t="s">
        <v>18</v>
      </c>
      <c r="K47" s="7"/>
      <c r="L47" s="8" t="str">
        <f t="shared" si="1"/>
        <v/>
      </c>
    </row>
    <row r="48" spans="1:12" ht="36" customHeight="1" x14ac:dyDescent="0.25">
      <c r="A48" s="7">
        <f t="shared" si="0"/>
        <v>47</v>
      </c>
      <c r="B48" s="20" t="s">
        <v>214</v>
      </c>
      <c r="C48" s="20" t="s">
        <v>215</v>
      </c>
      <c r="D48" s="20" t="s">
        <v>52</v>
      </c>
      <c r="E48" s="21">
        <v>36884</v>
      </c>
      <c r="F48" s="22" t="s">
        <v>164</v>
      </c>
      <c r="G48" s="10" t="str">
        <f ca="1">VLOOKUP($G48,[2]CVHT!$B$5:$E$225,2,0)</f>
        <v>Quản trị Du lịch &amp; Khách sạn</v>
      </c>
      <c r="H48" s="22" t="str">
        <f ca="1">VLOOKUP($G48,[2]CVHT!$B$5:$E$225,3,0)</f>
        <v>K24</v>
      </c>
      <c r="I48" s="9" t="s">
        <v>216</v>
      </c>
      <c r="J48" s="7" t="s">
        <v>18</v>
      </c>
      <c r="K48" s="7"/>
      <c r="L48" s="8" t="str">
        <f t="shared" si="1"/>
        <v/>
      </c>
    </row>
    <row r="49" spans="1:12" ht="36" customHeight="1" x14ac:dyDescent="0.25">
      <c r="A49" s="7">
        <f t="shared" si="0"/>
        <v>48</v>
      </c>
      <c r="B49" s="20" t="s">
        <v>91</v>
      </c>
      <c r="C49" s="20" t="s">
        <v>92</v>
      </c>
      <c r="D49" s="20" t="s">
        <v>93</v>
      </c>
      <c r="E49" s="21">
        <v>36790</v>
      </c>
      <c r="F49" s="22" t="s">
        <v>94</v>
      </c>
      <c r="G49" s="10" t="str">
        <f ca="1">VLOOKUP($G49,[2]CVHT!$B$5:$E$225,2,0)</f>
        <v>Quản trị Du lịch &amp; Khách sạn</v>
      </c>
      <c r="H49" s="22" t="str">
        <f ca="1">VLOOKUP($G49,[2]CVHT!$B$5:$E$225,3,0)</f>
        <v>K24</v>
      </c>
      <c r="I49" s="9" t="s">
        <v>95</v>
      </c>
      <c r="J49" s="7" t="s">
        <v>18</v>
      </c>
      <c r="K49" s="7"/>
      <c r="L49" s="8" t="str">
        <f t="shared" si="1"/>
        <v/>
      </c>
    </row>
    <row r="50" spans="1:12" ht="36" customHeight="1" x14ac:dyDescent="0.25">
      <c r="A50" s="7">
        <f t="shared" si="0"/>
        <v>49</v>
      </c>
      <c r="B50" s="20" t="s">
        <v>122</v>
      </c>
      <c r="C50" s="20" t="s">
        <v>123</v>
      </c>
      <c r="D50" s="20" t="s">
        <v>124</v>
      </c>
      <c r="E50" s="21">
        <v>36874</v>
      </c>
      <c r="F50" s="22" t="s">
        <v>94</v>
      </c>
      <c r="G50" s="10" t="str">
        <f ca="1">VLOOKUP($G50,[2]CVHT!$B$5:$E$225,2,0)</f>
        <v>Quản trị Du lịch &amp; Khách sạn</v>
      </c>
      <c r="H50" s="22" t="str">
        <f ca="1">VLOOKUP($G50,[2]CVHT!$B$5:$E$225,3,0)</f>
        <v>K24</v>
      </c>
      <c r="I50" s="9" t="s">
        <v>125</v>
      </c>
      <c r="J50" s="7" t="s">
        <v>18</v>
      </c>
      <c r="K50" s="7"/>
      <c r="L50" s="8" t="str">
        <f t="shared" si="1"/>
        <v/>
      </c>
    </row>
    <row r="51" spans="1:12" ht="36" customHeight="1" x14ac:dyDescent="0.25">
      <c r="A51" s="7">
        <f t="shared" si="0"/>
        <v>50</v>
      </c>
      <c r="B51" s="20" t="s">
        <v>118</v>
      </c>
      <c r="C51" s="20" t="s">
        <v>119</v>
      </c>
      <c r="D51" s="20" t="s">
        <v>120</v>
      </c>
      <c r="E51" s="21">
        <v>36527</v>
      </c>
      <c r="F51" s="22" t="s">
        <v>94</v>
      </c>
      <c r="G51" s="10" t="str">
        <f ca="1">VLOOKUP($G51,[2]CVHT!$B$5:$E$225,2,0)</f>
        <v>Quản trị Du lịch &amp; Khách sạn</v>
      </c>
      <c r="H51" s="22" t="str">
        <f ca="1">VLOOKUP($G51,[2]CVHT!$B$5:$E$225,3,0)</f>
        <v>K24</v>
      </c>
      <c r="I51" s="9" t="s">
        <v>121</v>
      </c>
      <c r="J51" s="7" t="s">
        <v>18</v>
      </c>
      <c r="K51" s="7"/>
      <c r="L51" s="8" t="str">
        <f t="shared" si="1"/>
        <v/>
      </c>
    </row>
    <row r="52" spans="1:12" ht="36" customHeight="1" x14ac:dyDescent="0.25">
      <c r="A52" s="7">
        <f t="shared" si="0"/>
        <v>51</v>
      </c>
      <c r="B52" s="20" t="s">
        <v>224</v>
      </c>
      <c r="C52" s="20" t="s">
        <v>64</v>
      </c>
      <c r="D52" s="20" t="s">
        <v>106</v>
      </c>
      <c r="E52" s="21">
        <v>36685</v>
      </c>
      <c r="F52" s="22" t="s">
        <v>94</v>
      </c>
      <c r="G52" s="10" t="str">
        <f ca="1">VLOOKUP($G52,[2]CVHT!$B$5:$E$225,2,0)</f>
        <v>Quản trị Du lịch &amp; Khách sạn</v>
      </c>
      <c r="H52" s="22" t="str">
        <f ca="1">VLOOKUP($G52,[2]CVHT!$B$5:$E$225,3,0)</f>
        <v>K24</v>
      </c>
      <c r="I52" s="9" t="s">
        <v>225</v>
      </c>
      <c r="J52" s="7" t="s">
        <v>223</v>
      </c>
      <c r="K52" s="7"/>
      <c r="L52" s="8" t="str">
        <f t="shared" si="1"/>
        <v/>
      </c>
    </row>
    <row r="53" spans="1:12" ht="36" customHeight="1" x14ac:dyDescent="0.25">
      <c r="A53" s="7">
        <f t="shared" si="0"/>
        <v>52</v>
      </c>
      <c r="B53" s="20" t="s">
        <v>628</v>
      </c>
      <c r="C53" s="20" t="s">
        <v>629</v>
      </c>
      <c r="D53" s="20" t="s">
        <v>630</v>
      </c>
      <c r="E53" s="21">
        <v>36607</v>
      </c>
      <c r="F53" s="22" t="s">
        <v>326</v>
      </c>
      <c r="G53" s="10" t="str">
        <f ca="1">VLOOKUP($G53,[1]CVHT!$B$5:$E$224,2,0)</f>
        <v>Quản trị Du lịch &amp; Khách sạn</v>
      </c>
      <c r="H53" s="22" t="str">
        <f ca="1">VLOOKUP($G53,[1]CVHT!$B$5:$E$224,3,0)</f>
        <v>K24</v>
      </c>
      <c r="I53" s="9">
        <v>337952591</v>
      </c>
      <c r="J53" s="7" t="s">
        <v>18</v>
      </c>
      <c r="K53" s="7"/>
      <c r="L53" s="8" t="str">
        <f t="shared" si="1"/>
        <v/>
      </c>
    </row>
    <row r="54" spans="1:12" ht="36" customHeight="1" x14ac:dyDescent="0.25">
      <c r="A54" s="7">
        <f t="shared" si="0"/>
        <v>53</v>
      </c>
      <c r="B54" s="20" t="s">
        <v>328</v>
      </c>
      <c r="C54" s="20" t="s">
        <v>329</v>
      </c>
      <c r="D54" s="20" t="s">
        <v>76</v>
      </c>
      <c r="E54" s="21">
        <v>36760</v>
      </c>
      <c r="F54" s="22" t="s">
        <v>326</v>
      </c>
      <c r="G54" s="10" t="str">
        <f ca="1">VLOOKUP($G54,[2]CVHT!$B$5:$E$225,2,0)</f>
        <v>Quản trị Du lịch &amp; Khách sạn</v>
      </c>
      <c r="H54" s="22" t="str">
        <f ca="1">VLOOKUP($G54,[2]CVHT!$B$5:$E$225,3,0)</f>
        <v>K24</v>
      </c>
      <c r="I54" s="9" t="s">
        <v>330</v>
      </c>
      <c r="J54" s="7" t="s">
        <v>18</v>
      </c>
      <c r="K54" s="7"/>
      <c r="L54" s="8" t="str">
        <f t="shared" si="1"/>
        <v/>
      </c>
    </row>
    <row r="55" spans="1:12" ht="36" customHeight="1" x14ac:dyDescent="0.25">
      <c r="A55" s="7">
        <f t="shared" si="0"/>
        <v>54</v>
      </c>
      <c r="B55" s="20" t="s">
        <v>446</v>
      </c>
      <c r="C55" s="20" t="s">
        <v>447</v>
      </c>
      <c r="D55" s="20" t="s">
        <v>448</v>
      </c>
      <c r="E55" s="21">
        <v>36647</v>
      </c>
      <c r="F55" s="22" t="s">
        <v>326</v>
      </c>
      <c r="G55" s="10" t="s">
        <v>37</v>
      </c>
      <c r="H55" s="22" t="s">
        <v>38</v>
      </c>
      <c r="I55" s="9">
        <v>345413565</v>
      </c>
      <c r="J55" s="7" t="s">
        <v>18</v>
      </c>
      <c r="K55" s="7"/>
      <c r="L55" s="8" t="str">
        <f t="shared" si="1"/>
        <v/>
      </c>
    </row>
    <row r="56" spans="1:12" ht="36" customHeight="1" x14ac:dyDescent="0.25">
      <c r="A56" s="7">
        <f t="shared" si="0"/>
        <v>55</v>
      </c>
      <c r="B56" s="20" t="s">
        <v>324</v>
      </c>
      <c r="C56" s="20" t="s">
        <v>325</v>
      </c>
      <c r="D56" s="20" t="s">
        <v>276</v>
      </c>
      <c r="E56" s="21">
        <v>36728</v>
      </c>
      <c r="F56" s="22" t="s">
        <v>326</v>
      </c>
      <c r="G56" s="10" t="str">
        <f ca="1">VLOOKUP($G56,[2]CVHT!$B$5:$E$225,2,0)</f>
        <v>Quản trị Du lịch &amp; Khách sạn</v>
      </c>
      <c r="H56" s="22" t="str">
        <f ca="1">VLOOKUP($G56,[2]CVHT!$B$5:$E$225,3,0)</f>
        <v>K24</v>
      </c>
      <c r="I56" s="9" t="s">
        <v>327</v>
      </c>
      <c r="J56" s="7" t="s">
        <v>18</v>
      </c>
      <c r="K56" s="7"/>
      <c r="L56" s="8" t="str">
        <f t="shared" si="1"/>
        <v/>
      </c>
    </row>
    <row r="57" spans="1:12" ht="36" customHeight="1" x14ac:dyDescent="0.25">
      <c r="A57" s="7">
        <f t="shared" si="0"/>
        <v>56</v>
      </c>
      <c r="B57" s="20" t="s">
        <v>369</v>
      </c>
      <c r="C57" s="20" t="s">
        <v>370</v>
      </c>
      <c r="D57" s="20" t="s">
        <v>371</v>
      </c>
      <c r="E57" s="21">
        <v>36779</v>
      </c>
      <c r="F57" s="22" t="s">
        <v>326</v>
      </c>
      <c r="G57" s="10" t="str">
        <f ca="1">VLOOKUP($G57,[1]CVHT!$B$5:$E$224,2,0)</f>
        <v>Quản trị Du lịch &amp; Khách sạn</v>
      </c>
      <c r="H57" s="22" t="str">
        <f ca="1">VLOOKUP($G57,[1]CVHT!$B$5:$E$224,3,0)</f>
        <v>K24</v>
      </c>
      <c r="I57" s="9" t="s">
        <v>372</v>
      </c>
      <c r="J57" s="7" t="s">
        <v>18</v>
      </c>
      <c r="K57" s="7"/>
      <c r="L57" s="8" t="str">
        <f t="shared" si="1"/>
        <v/>
      </c>
    </row>
    <row r="58" spans="1:12" ht="36" customHeight="1" x14ac:dyDescent="0.25">
      <c r="A58" s="7">
        <f t="shared" si="0"/>
        <v>57</v>
      </c>
      <c r="B58" s="20" t="s">
        <v>558</v>
      </c>
      <c r="C58" s="20" t="s">
        <v>559</v>
      </c>
      <c r="D58" s="20" t="s">
        <v>560</v>
      </c>
      <c r="E58" s="21">
        <v>36599</v>
      </c>
      <c r="F58" s="22" t="s">
        <v>256</v>
      </c>
      <c r="G58" s="10" t="s">
        <v>37</v>
      </c>
      <c r="H58" s="22" t="s">
        <v>38</v>
      </c>
      <c r="I58" s="9">
        <v>763905017</v>
      </c>
      <c r="J58" s="7" t="s">
        <v>18</v>
      </c>
      <c r="K58" s="7"/>
      <c r="L58" s="8" t="str">
        <f t="shared" si="1"/>
        <v/>
      </c>
    </row>
    <row r="59" spans="1:12" ht="36" customHeight="1" x14ac:dyDescent="0.25">
      <c r="A59" s="7">
        <f t="shared" si="0"/>
        <v>58</v>
      </c>
      <c r="B59" s="20" t="s">
        <v>337</v>
      </c>
      <c r="C59" s="20" t="s">
        <v>338</v>
      </c>
      <c r="D59" s="20" t="s">
        <v>190</v>
      </c>
      <c r="E59" s="21">
        <v>36621</v>
      </c>
      <c r="F59" s="22" t="s">
        <v>256</v>
      </c>
      <c r="G59" s="10" t="str">
        <f ca="1">VLOOKUP($G59,[2]CVHT!$B$5:$E$225,2,0)</f>
        <v>Quản trị Du lịch &amp; Khách sạn</v>
      </c>
      <c r="H59" s="22" t="str">
        <f ca="1">VLOOKUP($G59,[2]CVHT!$B$5:$E$225,3,0)</f>
        <v>K24</v>
      </c>
      <c r="I59" s="9" t="s">
        <v>339</v>
      </c>
      <c r="J59" s="7" t="s">
        <v>18</v>
      </c>
      <c r="K59" s="7"/>
      <c r="L59" s="8" t="str">
        <f t="shared" si="1"/>
        <v/>
      </c>
    </row>
    <row r="60" spans="1:12" ht="36" customHeight="1" x14ac:dyDescent="0.25">
      <c r="A60" s="7">
        <f t="shared" si="0"/>
        <v>59</v>
      </c>
      <c r="B60" s="20" t="s">
        <v>563</v>
      </c>
      <c r="C60" s="20" t="s">
        <v>236</v>
      </c>
      <c r="D60" s="20" t="s">
        <v>520</v>
      </c>
      <c r="E60" s="21">
        <v>36597</v>
      </c>
      <c r="F60" s="22" t="s">
        <v>256</v>
      </c>
      <c r="G60" s="10" t="s">
        <v>37</v>
      </c>
      <c r="H60" s="22" t="s">
        <v>38</v>
      </c>
      <c r="I60" s="9">
        <v>869180607</v>
      </c>
      <c r="J60" s="7" t="s">
        <v>18</v>
      </c>
      <c r="K60" s="7"/>
      <c r="L60" s="8" t="str">
        <f t="shared" si="1"/>
        <v/>
      </c>
    </row>
    <row r="61" spans="1:12" ht="36" customHeight="1" x14ac:dyDescent="0.25">
      <c r="A61" s="7">
        <f t="shared" si="0"/>
        <v>60</v>
      </c>
      <c r="B61" s="20" t="s">
        <v>340</v>
      </c>
      <c r="C61" s="20" t="s">
        <v>215</v>
      </c>
      <c r="D61" s="20" t="s">
        <v>341</v>
      </c>
      <c r="E61" s="21">
        <v>36820</v>
      </c>
      <c r="F61" s="22" t="s">
        <v>256</v>
      </c>
      <c r="G61" s="10" t="str">
        <f ca="1">VLOOKUP($G61,[2]CVHT!$B$5:$E$225,2,0)</f>
        <v>Quản trị Du lịch &amp; Khách sạn</v>
      </c>
      <c r="H61" s="22" t="str">
        <f ca="1">VLOOKUP($G61,[2]CVHT!$B$5:$E$225,3,0)</f>
        <v>K24</v>
      </c>
      <c r="I61" s="9" t="s">
        <v>342</v>
      </c>
      <c r="J61" s="7" t="s">
        <v>18</v>
      </c>
      <c r="K61" s="7"/>
      <c r="L61" s="8" t="str">
        <f t="shared" si="1"/>
        <v/>
      </c>
    </row>
    <row r="62" spans="1:12" ht="36" customHeight="1" x14ac:dyDescent="0.25">
      <c r="A62" s="7">
        <f t="shared" si="0"/>
        <v>61</v>
      </c>
      <c r="B62" s="20" t="s">
        <v>395</v>
      </c>
      <c r="C62" s="20" t="s">
        <v>233</v>
      </c>
      <c r="D62" s="20" t="s">
        <v>27</v>
      </c>
      <c r="E62" s="21">
        <v>36705</v>
      </c>
      <c r="F62" s="22" t="s">
        <v>256</v>
      </c>
      <c r="G62" s="10" t="str">
        <f ca="1">VLOOKUP($G62,[1]CVHT!$B$5:$E$224,2,0)</f>
        <v>Quản trị Du lịch &amp; Khách sạn</v>
      </c>
      <c r="H62" s="22" t="str">
        <f ca="1">VLOOKUP($G62,[1]CVHT!$B$5:$E$224,3,0)</f>
        <v>K24</v>
      </c>
      <c r="I62" s="9" t="s">
        <v>396</v>
      </c>
      <c r="J62" s="7" t="s">
        <v>18</v>
      </c>
      <c r="K62" s="7"/>
      <c r="L62" s="8" t="str">
        <f t="shared" si="1"/>
        <v/>
      </c>
    </row>
    <row r="63" spans="1:12" ht="36" customHeight="1" x14ac:dyDescent="0.25">
      <c r="A63" s="7">
        <f t="shared" si="0"/>
        <v>62</v>
      </c>
      <c r="B63" s="20" t="s">
        <v>397</v>
      </c>
      <c r="C63" s="20" t="s">
        <v>92</v>
      </c>
      <c r="D63" s="20" t="s">
        <v>255</v>
      </c>
      <c r="E63" s="21">
        <v>36623</v>
      </c>
      <c r="F63" s="22" t="s">
        <v>256</v>
      </c>
      <c r="G63" s="10" t="s">
        <v>37</v>
      </c>
      <c r="H63" s="22" t="s">
        <v>38</v>
      </c>
      <c r="I63" s="9">
        <v>344807538</v>
      </c>
      <c r="J63" s="7" t="s">
        <v>18</v>
      </c>
      <c r="K63" s="7"/>
      <c r="L63" s="8" t="str">
        <f t="shared" si="1"/>
        <v/>
      </c>
    </row>
    <row r="64" spans="1:12" ht="36" customHeight="1" x14ac:dyDescent="0.25">
      <c r="A64" s="7">
        <f t="shared" si="0"/>
        <v>63</v>
      </c>
      <c r="B64" s="20" t="s">
        <v>254</v>
      </c>
      <c r="C64" s="20" t="s">
        <v>205</v>
      </c>
      <c r="D64" s="20" t="s">
        <v>255</v>
      </c>
      <c r="E64" s="21">
        <v>36539</v>
      </c>
      <c r="F64" s="22" t="s">
        <v>256</v>
      </c>
      <c r="G64" s="10" t="str">
        <f ca="1">VLOOKUP($G64,[2]CVHT!$B$5:$E$225,2,0)</f>
        <v>Quản trị Du lịch &amp; Khách sạn</v>
      </c>
      <c r="H64" s="22" t="str">
        <f ca="1">VLOOKUP($G64,[2]CVHT!$B$5:$E$225,3,0)</f>
        <v>K24</v>
      </c>
      <c r="I64" s="9" t="s">
        <v>257</v>
      </c>
      <c r="J64" s="7" t="s">
        <v>18</v>
      </c>
      <c r="K64" s="7"/>
      <c r="L64" s="8" t="str">
        <f t="shared" si="1"/>
        <v/>
      </c>
    </row>
    <row r="65" spans="1:12" ht="36" customHeight="1" x14ac:dyDescent="0.25">
      <c r="A65" s="7">
        <f t="shared" si="0"/>
        <v>64</v>
      </c>
      <c r="B65" s="20" t="s">
        <v>654</v>
      </c>
      <c r="C65" s="20" t="s">
        <v>655</v>
      </c>
      <c r="D65" s="20" t="s">
        <v>106</v>
      </c>
      <c r="E65" s="21">
        <v>36626</v>
      </c>
      <c r="F65" s="22" t="s">
        <v>256</v>
      </c>
      <c r="G65" s="10" t="s">
        <v>37</v>
      </c>
      <c r="H65" s="22" t="s">
        <v>38</v>
      </c>
      <c r="I65" s="9">
        <v>337796604</v>
      </c>
      <c r="J65" s="7" t="s">
        <v>18</v>
      </c>
      <c r="K65" s="7"/>
      <c r="L65" s="8" t="str">
        <f t="shared" si="1"/>
        <v/>
      </c>
    </row>
    <row r="66" spans="1:12" ht="36" customHeight="1" x14ac:dyDescent="0.25">
      <c r="A66" s="7">
        <f t="shared" si="0"/>
        <v>65</v>
      </c>
      <c r="B66" s="20" t="s">
        <v>565</v>
      </c>
      <c r="C66" s="20" t="s">
        <v>566</v>
      </c>
      <c r="D66" s="20" t="s">
        <v>567</v>
      </c>
      <c r="E66" s="21">
        <v>36581</v>
      </c>
      <c r="F66" s="22" t="s">
        <v>256</v>
      </c>
      <c r="G66" s="10" t="str">
        <f ca="1">VLOOKUP($G66,[1]CVHT!$B$5:$E$224,2,0)</f>
        <v>Quản trị Du lịch &amp; Khách sạn</v>
      </c>
      <c r="H66" s="22" t="str">
        <f ca="1">VLOOKUP($G66,[1]CVHT!$B$5:$E$224,3,0)</f>
        <v>K24</v>
      </c>
      <c r="I66" s="9">
        <v>905931920</v>
      </c>
      <c r="J66" s="7" t="s">
        <v>18</v>
      </c>
      <c r="K66" s="7"/>
      <c r="L66" s="8" t="str">
        <f t="shared" si="1"/>
        <v/>
      </c>
    </row>
    <row r="67" spans="1:12" ht="36" customHeight="1" x14ac:dyDescent="0.25">
      <c r="A67" s="7">
        <f t="shared" si="0"/>
        <v>66</v>
      </c>
      <c r="B67" s="20" t="s">
        <v>626</v>
      </c>
      <c r="C67" s="20" t="s">
        <v>627</v>
      </c>
      <c r="D67" s="20" t="s">
        <v>228</v>
      </c>
      <c r="E67" s="21">
        <v>36764</v>
      </c>
      <c r="F67" s="22" t="s">
        <v>57</v>
      </c>
      <c r="G67" s="10" t="s">
        <v>37</v>
      </c>
      <c r="H67" s="22" t="s">
        <v>38</v>
      </c>
      <c r="I67" s="9">
        <v>973027914</v>
      </c>
      <c r="J67" s="7" t="s">
        <v>18</v>
      </c>
      <c r="K67" s="7"/>
      <c r="L67" s="8" t="str">
        <f t="shared" si="1"/>
        <v/>
      </c>
    </row>
    <row r="68" spans="1:12" ht="36" customHeight="1" x14ac:dyDescent="0.25">
      <c r="A68" s="7">
        <f t="shared" ref="A68:A131" si="2">A67+1</f>
        <v>67</v>
      </c>
      <c r="B68" s="20" t="s">
        <v>503</v>
      </c>
      <c r="C68" s="20" t="s">
        <v>504</v>
      </c>
      <c r="D68" s="20" t="s">
        <v>76</v>
      </c>
      <c r="E68" s="21">
        <v>36730</v>
      </c>
      <c r="F68" s="22" t="s">
        <v>57</v>
      </c>
      <c r="G68" s="10" t="str">
        <f ca="1">VLOOKUP($G68,[1]CVHT!$B$5:$E$224,2,0)</f>
        <v>Quản trị Du lịch &amp; Khách sạn</v>
      </c>
      <c r="H68" s="22" t="str">
        <f ca="1">VLOOKUP($G68,[1]CVHT!$B$5:$E$224,3,0)</f>
        <v>K24</v>
      </c>
      <c r="I68" s="9" t="s">
        <v>505</v>
      </c>
      <c r="J68" s="7" t="s">
        <v>18</v>
      </c>
      <c r="K68" s="7"/>
      <c r="L68" s="8" t="str">
        <f t="shared" ref="L68:L131" si="3">IF(B68=B67,"TRÙNG","")</f>
        <v/>
      </c>
    </row>
    <row r="69" spans="1:12" ht="36" customHeight="1" x14ac:dyDescent="0.25">
      <c r="A69" s="7">
        <f t="shared" si="2"/>
        <v>68</v>
      </c>
      <c r="B69" s="20" t="s">
        <v>59</v>
      </c>
      <c r="C69" s="20" t="s">
        <v>60</v>
      </c>
      <c r="D69" s="20" t="s">
        <v>61</v>
      </c>
      <c r="E69" s="21">
        <v>36839</v>
      </c>
      <c r="F69" s="22" t="s">
        <v>57</v>
      </c>
      <c r="G69" s="10" t="str">
        <f ca="1">VLOOKUP($G69,[2]CVHT!$B$5:$E$225,2,0)</f>
        <v>Quản trị Du lịch &amp; Khách sạn</v>
      </c>
      <c r="H69" s="22" t="str">
        <f ca="1">VLOOKUP($G69,[2]CVHT!$B$5:$E$225,3,0)</f>
        <v>K24</v>
      </c>
      <c r="I69" s="9" t="s">
        <v>62</v>
      </c>
      <c r="J69" s="7" t="s">
        <v>18</v>
      </c>
      <c r="K69" s="7"/>
      <c r="L69" s="8" t="str">
        <f t="shared" si="3"/>
        <v/>
      </c>
    </row>
    <row r="70" spans="1:12" ht="36" customHeight="1" x14ac:dyDescent="0.25">
      <c r="A70" s="7">
        <f t="shared" si="2"/>
        <v>69</v>
      </c>
      <c r="B70" s="20" t="s">
        <v>606</v>
      </c>
      <c r="C70" s="20" t="s">
        <v>607</v>
      </c>
      <c r="D70" s="20" t="s">
        <v>307</v>
      </c>
      <c r="E70" s="21">
        <v>36758</v>
      </c>
      <c r="F70" s="22" t="s">
        <v>57</v>
      </c>
      <c r="G70" s="10" t="s">
        <v>37</v>
      </c>
      <c r="H70" s="22" t="s">
        <v>38</v>
      </c>
      <c r="I70" s="9">
        <v>935113929</v>
      </c>
      <c r="J70" s="7" t="s">
        <v>18</v>
      </c>
      <c r="K70" s="7"/>
      <c r="L70" s="8" t="str">
        <f t="shared" si="3"/>
        <v/>
      </c>
    </row>
    <row r="71" spans="1:12" ht="36" customHeight="1" x14ac:dyDescent="0.25">
      <c r="A71" s="7">
        <f t="shared" si="2"/>
        <v>70</v>
      </c>
      <c r="B71" s="20" t="s">
        <v>622</v>
      </c>
      <c r="C71" s="20" t="s">
        <v>199</v>
      </c>
      <c r="D71" s="20" t="s">
        <v>570</v>
      </c>
      <c r="E71" s="21">
        <v>36714</v>
      </c>
      <c r="F71" s="22" t="s">
        <v>57</v>
      </c>
      <c r="G71" s="10" t="str">
        <f ca="1">VLOOKUP($G71,[1]CVHT!$B$5:$E$224,2,0)</f>
        <v>Quản trị Du lịch &amp; Khách sạn</v>
      </c>
      <c r="H71" s="22" t="str">
        <f ca="1">VLOOKUP($G71,[1]CVHT!$B$5:$E$224,3,0)</f>
        <v>K24</v>
      </c>
      <c r="I71" s="9"/>
      <c r="J71" s="7" t="s">
        <v>18</v>
      </c>
      <c r="K71" s="7"/>
      <c r="L71" s="8" t="str">
        <f t="shared" si="3"/>
        <v/>
      </c>
    </row>
    <row r="72" spans="1:12" ht="36" customHeight="1" x14ac:dyDescent="0.25">
      <c r="A72" s="7">
        <f t="shared" si="2"/>
        <v>71</v>
      </c>
      <c r="B72" s="20" t="s">
        <v>529</v>
      </c>
      <c r="C72" s="20" t="s">
        <v>530</v>
      </c>
      <c r="D72" s="20" t="s">
        <v>531</v>
      </c>
      <c r="E72" s="21">
        <v>36550</v>
      </c>
      <c r="F72" s="22" t="s">
        <v>57</v>
      </c>
      <c r="G72" s="10" t="s">
        <v>37</v>
      </c>
      <c r="H72" s="22" t="s">
        <v>38</v>
      </c>
      <c r="I72" s="9">
        <v>703890941</v>
      </c>
      <c r="J72" s="7" t="s">
        <v>18</v>
      </c>
      <c r="K72" s="7"/>
      <c r="L72" s="8" t="str">
        <f t="shared" si="3"/>
        <v/>
      </c>
    </row>
    <row r="73" spans="1:12" ht="36" customHeight="1" x14ac:dyDescent="0.25">
      <c r="A73" s="7">
        <f t="shared" si="2"/>
        <v>72</v>
      </c>
      <c r="B73" s="20" t="s">
        <v>599</v>
      </c>
      <c r="C73" s="20" t="s">
        <v>600</v>
      </c>
      <c r="D73" s="20" t="s">
        <v>255</v>
      </c>
      <c r="E73" s="21">
        <v>36758</v>
      </c>
      <c r="F73" s="22" t="s">
        <v>57</v>
      </c>
      <c r="G73" s="10" t="s">
        <v>37</v>
      </c>
      <c r="H73" s="22" t="s">
        <v>38</v>
      </c>
      <c r="I73" s="9">
        <v>868286172</v>
      </c>
      <c r="J73" s="7" t="s">
        <v>18</v>
      </c>
      <c r="K73" s="7"/>
      <c r="L73" s="8" t="str">
        <f t="shared" si="3"/>
        <v/>
      </c>
    </row>
    <row r="74" spans="1:12" ht="36" customHeight="1" x14ac:dyDescent="0.25">
      <c r="A74" s="7">
        <f t="shared" si="2"/>
        <v>73</v>
      </c>
      <c r="B74" s="20" t="s">
        <v>604</v>
      </c>
      <c r="C74" s="20" t="s">
        <v>605</v>
      </c>
      <c r="D74" s="20" t="s">
        <v>149</v>
      </c>
      <c r="E74" s="21">
        <v>36831</v>
      </c>
      <c r="F74" s="22" t="s">
        <v>57</v>
      </c>
      <c r="G74" s="10" t="str">
        <f ca="1">VLOOKUP($G74,[1]CVHT!$B$5:$E$224,2,0)</f>
        <v>Quản trị Du lịch &amp; Khách sạn</v>
      </c>
      <c r="H74" s="22" t="str">
        <f ca="1">VLOOKUP($G74,[1]CVHT!$B$5:$E$224,3,0)</f>
        <v>K24</v>
      </c>
      <c r="I74" s="9">
        <v>905695812</v>
      </c>
      <c r="J74" s="7" t="s">
        <v>18</v>
      </c>
      <c r="K74" s="7"/>
      <c r="L74" s="8" t="str">
        <f t="shared" si="3"/>
        <v/>
      </c>
    </row>
    <row r="75" spans="1:12" ht="36" customHeight="1" x14ac:dyDescent="0.25">
      <c r="A75" s="7">
        <f t="shared" si="2"/>
        <v>74</v>
      </c>
      <c r="B75" s="20" t="s">
        <v>63</v>
      </c>
      <c r="C75" s="20" t="s">
        <v>64</v>
      </c>
      <c r="D75" s="20" t="s">
        <v>48</v>
      </c>
      <c r="E75" s="21">
        <v>36616</v>
      </c>
      <c r="F75" s="22" t="s">
        <v>57</v>
      </c>
      <c r="G75" s="10" t="str">
        <f ca="1">VLOOKUP($G75,[2]CVHT!$B$5:$E$225,2,0)</f>
        <v>Quản trị Du lịch &amp; Khách sạn</v>
      </c>
      <c r="H75" s="22" t="str">
        <f ca="1">VLOOKUP($G75,[2]CVHT!$B$5:$E$225,3,0)</f>
        <v>K24</v>
      </c>
      <c r="I75" s="9" t="s">
        <v>65</v>
      </c>
      <c r="J75" s="7" t="s">
        <v>18</v>
      </c>
      <c r="K75" s="7" t="s">
        <v>293</v>
      </c>
      <c r="L75" s="8" t="str">
        <f t="shared" si="3"/>
        <v/>
      </c>
    </row>
    <row r="76" spans="1:12" ht="36" customHeight="1" x14ac:dyDescent="0.25">
      <c r="A76" s="7">
        <f t="shared" si="2"/>
        <v>75</v>
      </c>
      <c r="B76" s="20" t="s">
        <v>601</v>
      </c>
      <c r="C76" s="20" t="s">
        <v>602</v>
      </c>
      <c r="D76" s="20" t="s">
        <v>603</v>
      </c>
      <c r="E76" s="21">
        <v>36545</v>
      </c>
      <c r="F76" s="22" t="s">
        <v>57</v>
      </c>
      <c r="G76" s="10" t="s">
        <v>37</v>
      </c>
      <c r="H76" s="22" t="s">
        <v>38</v>
      </c>
      <c r="I76" s="9">
        <v>869236046</v>
      </c>
      <c r="J76" s="7" t="s">
        <v>18</v>
      </c>
      <c r="K76" s="7"/>
      <c r="L76" s="8" t="str">
        <f t="shared" si="3"/>
        <v/>
      </c>
    </row>
    <row r="77" spans="1:12" ht="36" customHeight="1" x14ac:dyDescent="0.25">
      <c r="A77" s="7">
        <f t="shared" si="2"/>
        <v>76</v>
      </c>
      <c r="B77" s="20" t="s">
        <v>54</v>
      </c>
      <c r="C77" s="20" t="s">
        <v>55</v>
      </c>
      <c r="D77" s="20" t="s">
        <v>56</v>
      </c>
      <c r="E77" s="21">
        <v>2957478</v>
      </c>
      <c r="F77" s="22" t="s">
        <v>57</v>
      </c>
      <c r="G77" s="10" t="str">
        <f ca="1">VLOOKUP($G77,[2]CVHT!$B$5:$E$225,2,0)</f>
        <v>Quản trị Du lịch &amp; Khách sạn</v>
      </c>
      <c r="H77" s="22" t="str">
        <f ca="1">VLOOKUP($G77,[2]CVHT!$B$5:$E$225,3,0)</f>
        <v>K24</v>
      </c>
      <c r="I77" s="9" t="s">
        <v>58</v>
      </c>
      <c r="J77" s="7" t="s">
        <v>18</v>
      </c>
      <c r="K77" s="7"/>
      <c r="L77" s="8" t="str">
        <f t="shared" si="3"/>
        <v/>
      </c>
    </row>
    <row r="78" spans="1:12" ht="36" customHeight="1" x14ac:dyDescent="0.25">
      <c r="A78" s="7">
        <f t="shared" si="2"/>
        <v>77</v>
      </c>
      <c r="B78" s="20" t="s">
        <v>625</v>
      </c>
      <c r="C78" s="20" t="s">
        <v>209</v>
      </c>
      <c r="D78" s="20" t="s">
        <v>234</v>
      </c>
      <c r="E78" s="21">
        <v>36833</v>
      </c>
      <c r="F78" s="22" t="s">
        <v>57</v>
      </c>
      <c r="G78" s="10" t="s">
        <v>37</v>
      </c>
      <c r="H78" s="22" t="s">
        <v>38</v>
      </c>
      <c r="I78" s="9">
        <v>905012054</v>
      </c>
      <c r="J78" s="7" t="s">
        <v>18</v>
      </c>
      <c r="K78" s="7"/>
      <c r="L78" s="8" t="str">
        <f t="shared" si="3"/>
        <v/>
      </c>
    </row>
    <row r="79" spans="1:12" ht="36" customHeight="1" x14ac:dyDescent="0.25">
      <c r="A79" s="7">
        <f t="shared" si="2"/>
        <v>78</v>
      </c>
      <c r="B79" s="20" t="s">
        <v>501</v>
      </c>
      <c r="C79" s="20" t="s">
        <v>416</v>
      </c>
      <c r="D79" s="20" t="s">
        <v>417</v>
      </c>
      <c r="E79" s="21">
        <v>36773</v>
      </c>
      <c r="F79" s="22" t="s">
        <v>57</v>
      </c>
      <c r="G79" s="10" t="str">
        <f ca="1">VLOOKUP($G79,[1]CVHT!$B$5:$E$224,2,0)</f>
        <v>Quản trị Du lịch &amp; Khách sạn</v>
      </c>
      <c r="H79" s="22" t="str">
        <f ca="1">VLOOKUP($G79,[1]CVHT!$B$5:$E$224,3,0)</f>
        <v>K24</v>
      </c>
      <c r="I79" s="9" t="s">
        <v>502</v>
      </c>
      <c r="J79" s="7" t="s">
        <v>18</v>
      </c>
      <c r="K79" s="7"/>
      <c r="L79" s="8" t="str">
        <f t="shared" si="3"/>
        <v/>
      </c>
    </row>
    <row r="80" spans="1:12" ht="36" customHeight="1" x14ac:dyDescent="0.25">
      <c r="A80" s="7">
        <f t="shared" si="2"/>
        <v>79</v>
      </c>
      <c r="B80" s="20" t="s">
        <v>590</v>
      </c>
      <c r="C80" s="20" t="s">
        <v>591</v>
      </c>
      <c r="D80" s="20" t="s">
        <v>393</v>
      </c>
      <c r="E80" s="21">
        <v>36651</v>
      </c>
      <c r="F80" s="22" t="s">
        <v>57</v>
      </c>
      <c r="G80" s="10" t="s">
        <v>37</v>
      </c>
      <c r="H80" s="22" t="s">
        <v>38</v>
      </c>
      <c r="I80" s="9">
        <v>777539948</v>
      </c>
      <c r="J80" s="7" t="s">
        <v>18</v>
      </c>
      <c r="K80" s="7"/>
      <c r="L80" s="8" t="str">
        <f t="shared" si="3"/>
        <v/>
      </c>
    </row>
    <row r="81" spans="1:12" ht="36" customHeight="1" x14ac:dyDescent="0.25">
      <c r="A81" s="7">
        <f t="shared" si="2"/>
        <v>80</v>
      </c>
      <c r="B81" s="20" t="s">
        <v>96</v>
      </c>
      <c r="C81" s="20" t="s">
        <v>97</v>
      </c>
      <c r="D81" s="20" t="s">
        <v>98</v>
      </c>
      <c r="E81" s="21">
        <v>36601</v>
      </c>
      <c r="F81" s="22" t="s">
        <v>99</v>
      </c>
      <c r="G81" s="10" t="str">
        <f ca="1">VLOOKUP($G81,[2]CVHT!$B$5:$E$225,2,0)</f>
        <v>Quản trị Du lịch &amp; Khách sạn</v>
      </c>
      <c r="H81" s="22" t="str">
        <f ca="1">VLOOKUP($G81,[2]CVHT!$B$5:$E$225,3,0)</f>
        <v>K24</v>
      </c>
      <c r="I81" s="9" t="s">
        <v>100</v>
      </c>
      <c r="J81" s="7" t="s">
        <v>18</v>
      </c>
      <c r="K81" s="7"/>
      <c r="L81" s="8" t="str">
        <f t="shared" si="3"/>
        <v/>
      </c>
    </row>
    <row r="82" spans="1:12" ht="36" customHeight="1" x14ac:dyDescent="0.25">
      <c r="A82" s="7">
        <f t="shared" si="2"/>
        <v>81</v>
      </c>
      <c r="B82" s="20" t="s">
        <v>373</v>
      </c>
      <c r="C82" s="20" t="s">
        <v>374</v>
      </c>
      <c r="D82" s="20" t="s">
        <v>375</v>
      </c>
      <c r="E82" s="21">
        <v>36881</v>
      </c>
      <c r="F82" s="22" t="s">
        <v>99</v>
      </c>
      <c r="G82" s="10" t="str">
        <f ca="1">VLOOKUP($G82,[1]CVHT!$B$5:$E$224,2,0)</f>
        <v>Quản trị Du lịch &amp; Khách sạn</v>
      </c>
      <c r="H82" s="22" t="str">
        <f ca="1">VLOOKUP($G82,[1]CVHT!$B$5:$E$224,3,0)</f>
        <v>K24</v>
      </c>
      <c r="I82" s="9" t="s">
        <v>376</v>
      </c>
      <c r="J82" s="7" t="s">
        <v>18</v>
      </c>
      <c r="K82" s="7"/>
      <c r="L82" s="8" t="str">
        <f t="shared" si="3"/>
        <v/>
      </c>
    </row>
    <row r="83" spans="1:12" ht="36" customHeight="1" x14ac:dyDescent="0.25">
      <c r="A83" s="7">
        <f t="shared" si="2"/>
        <v>82</v>
      </c>
      <c r="B83" s="20" t="s">
        <v>398</v>
      </c>
      <c r="C83" s="20" t="s">
        <v>399</v>
      </c>
      <c r="D83" s="20" t="s">
        <v>400</v>
      </c>
      <c r="E83" s="21">
        <v>36839</v>
      </c>
      <c r="F83" s="22" t="s">
        <v>99</v>
      </c>
      <c r="G83" s="10" t="s">
        <v>37</v>
      </c>
      <c r="H83" s="22" t="s">
        <v>38</v>
      </c>
      <c r="I83" s="9">
        <v>379623538</v>
      </c>
      <c r="J83" s="7" t="s">
        <v>18</v>
      </c>
      <c r="K83" s="7"/>
      <c r="L83" s="8" t="str">
        <f t="shared" si="3"/>
        <v/>
      </c>
    </row>
    <row r="84" spans="1:12" ht="36" customHeight="1" x14ac:dyDescent="0.25">
      <c r="A84" s="7">
        <f t="shared" si="2"/>
        <v>83</v>
      </c>
      <c r="B84" s="20" t="s">
        <v>147</v>
      </c>
      <c r="C84" s="20" t="s">
        <v>148</v>
      </c>
      <c r="D84" s="20" t="s">
        <v>149</v>
      </c>
      <c r="E84" s="21">
        <v>36786</v>
      </c>
      <c r="F84" s="22" t="s">
        <v>99</v>
      </c>
      <c r="G84" s="10" t="str">
        <f ca="1">VLOOKUP($G84,[2]CVHT!$B$5:$E$225,2,0)</f>
        <v>Quản trị Du lịch &amp; Khách sạn</v>
      </c>
      <c r="H84" s="22" t="str">
        <f ca="1">VLOOKUP($G84,[2]CVHT!$B$5:$E$225,3,0)</f>
        <v>K24</v>
      </c>
      <c r="I84" s="9" t="s">
        <v>150</v>
      </c>
      <c r="J84" s="7" t="s">
        <v>18</v>
      </c>
      <c r="K84" s="7"/>
      <c r="L84" s="8" t="str">
        <f t="shared" si="3"/>
        <v/>
      </c>
    </row>
    <row r="85" spans="1:12" ht="36" customHeight="1" x14ac:dyDescent="0.25">
      <c r="A85" s="7">
        <f t="shared" si="2"/>
        <v>84</v>
      </c>
      <c r="B85" s="20" t="s">
        <v>101</v>
      </c>
      <c r="C85" s="20" t="s">
        <v>102</v>
      </c>
      <c r="D85" s="20" t="s">
        <v>48</v>
      </c>
      <c r="E85" s="21">
        <v>36630</v>
      </c>
      <c r="F85" s="22" t="s">
        <v>99</v>
      </c>
      <c r="G85" s="10" t="str">
        <f ca="1">VLOOKUP($G85,[2]CVHT!$B$5:$E$225,2,0)</f>
        <v>Quản trị Du lịch &amp; Khách sạn</v>
      </c>
      <c r="H85" s="22" t="str">
        <f ca="1">VLOOKUP($G85,[2]CVHT!$B$5:$E$225,3,0)</f>
        <v>K24</v>
      </c>
      <c r="I85" s="9" t="s">
        <v>103</v>
      </c>
      <c r="J85" s="7" t="s">
        <v>18</v>
      </c>
      <c r="K85" s="7"/>
      <c r="L85" s="8" t="str">
        <f t="shared" si="3"/>
        <v/>
      </c>
    </row>
    <row r="86" spans="1:12" ht="36" customHeight="1" x14ac:dyDescent="0.25">
      <c r="A86" s="7">
        <f t="shared" si="2"/>
        <v>85</v>
      </c>
      <c r="B86" s="20" t="s">
        <v>278</v>
      </c>
      <c r="C86" s="20" t="s">
        <v>279</v>
      </c>
      <c r="D86" s="20" t="s">
        <v>280</v>
      </c>
      <c r="E86" s="21">
        <v>36748</v>
      </c>
      <c r="F86" s="22" t="s">
        <v>99</v>
      </c>
      <c r="G86" s="10" t="s">
        <v>37</v>
      </c>
      <c r="H86" s="22" t="s">
        <v>38</v>
      </c>
      <c r="I86" s="9">
        <v>386576206</v>
      </c>
      <c r="J86" s="7" t="s">
        <v>223</v>
      </c>
      <c r="K86" s="7"/>
      <c r="L86" s="8" t="str">
        <f t="shared" si="3"/>
        <v/>
      </c>
    </row>
    <row r="87" spans="1:12" ht="36" customHeight="1" x14ac:dyDescent="0.25">
      <c r="A87" s="7">
        <f t="shared" si="2"/>
        <v>86</v>
      </c>
      <c r="B87" s="20" t="s">
        <v>104</v>
      </c>
      <c r="C87" s="20" t="s">
        <v>105</v>
      </c>
      <c r="D87" s="20" t="s">
        <v>106</v>
      </c>
      <c r="E87" s="21">
        <v>36755</v>
      </c>
      <c r="F87" s="22" t="s">
        <v>99</v>
      </c>
      <c r="G87" s="10" t="str">
        <f ca="1">VLOOKUP($G87,[2]CVHT!$B$5:$E$225,2,0)</f>
        <v>Quản trị Du lịch &amp; Khách sạn</v>
      </c>
      <c r="H87" s="22" t="str">
        <f ca="1">VLOOKUP($G87,[2]CVHT!$B$5:$E$225,3,0)</f>
        <v>K24</v>
      </c>
      <c r="I87" s="9" t="s">
        <v>107</v>
      </c>
      <c r="J87" s="7" t="s">
        <v>18</v>
      </c>
      <c r="K87" s="7"/>
      <c r="L87" s="8" t="str">
        <f t="shared" si="3"/>
        <v/>
      </c>
    </row>
    <row r="88" spans="1:12" ht="36" customHeight="1" x14ac:dyDescent="0.25">
      <c r="A88" s="7">
        <f t="shared" si="2"/>
        <v>87</v>
      </c>
      <c r="B88" s="20" t="s">
        <v>25</v>
      </c>
      <c r="C88" s="20" t="s">
        <v>26</v>
      </c>
      <c r="D88" s="20" t="s">
        <v>27</v>
      </c>
      <c r="E88" s="21">
        <v>36626</v>
      </c>
      <c r="F88" s="22" t="s">
        <v>28</v>
      </c>
      <c r="G88" s="10" t="str">
        <f ca="1">VLOOKUP($G88,[2]CVHT!$B$5:$E$225,2,0)</f>
        <v>Quản trị Du lịch &amp; Khách sạn</v>
      </c>
      <c r="H88" s="22" t="str">
        <f ca="1">VLOOKUP($G88,[2]CVHT!$B$5:$E$225,3,0)</f>
        <v>K24</v>
      </c>
      <c r="I88" s="9"/>
      <c r="J88" s="7" t="s">
        <v>18</v>
      </c>
      <c r="K88" s="7"/>
      <c r="L88" s="8" t="str">
        <f t="shared" si="3"/>
        <v/>
      </c>
    </row>
    <row r="89" spans="1:12" ht="36" customHeight="1" x14ac:dyDescent="0.25">
      <c r="A89" s="7">
        <f t="shared" si="2"/>
        <v>88</v>
      </c>
      <c r="B89" s="20" t="s">
        <v>25</v>
      </c>
      <c r="C89" s="20" t="s">
        <v>26</v>
      </c>
      <c r="D89" s="20" t="s">
        <v>27</v>
      </c>
      <c r="E89" s="21">
        <v>36626</v>
      </c>
      <c r="F89" s="22" t="s">
        <v>28</v>
      </c>
      <c r="G89" s="10" t="s">
        <v>37</v>
      </c>
      <c r="H89" s="22" t="s">
        <v>38</v>
      </c>
      <c r="I89" s="9"/>
      <c r="J89" s="7" t="s">
        <v>18</v>
      </c>
      <c r="K89" s="7"/>
      <c r="L89" s="8" t="str">
        <f t="shared" si="3"/>
        <v>TRÙNG</v>
      </c>
    </row>
    <row r="90" spans="1:12" ht="36" customHeight="1" x14ac:dyDescent="0.25">
      <c r="A90" s="7">
        <f t="shared" si="2"/>
        <v>89</v>
      </c>
      <c r="B90" s="20" t="s">
        <v>456</v>
      </c>
      <c r="C90" s="20" t="s">
        <v>215</v>
      </c>
      <c r="D90" s="20" t="s">
        <v>133</v>
      </c>
      <c r="E90" s="21">
        <v>36694</v>
      </c>
      <c r="F90" s="22" t="s">
        <v>28</v>
      </c>
      <c r="G90" s="10" t="str">
        <f ca="1">VLOOKUP($G90,[1]CVHT!$B$5:$E$224,2,0)</f>
        <v>Quản trị Du lịch &amp; Khách sạn</v>
      </c>
      <c r="H90" s="22" t="str">
        <f ca="1">VLOOKUP($G90,[1]CVHT!$B$5:$E$224,3,0)</f>
        <v>K24</v>
      </c>
      <c r="I90" s="9" t="s">
        <v>457</v>
      </c>
      <c r="J90" s="7" t="s">
        <v>18</v>
      </c>
      <c r="K90" s="7"/>
      <c r="L90" s="8" t="str">
        <f t="shared" si="3"/>
        <v/>
      </c>
    </row>
    <row r="91" spans="1:12" ht="36" customHeight="1" x14ac:dyDescent="0.25">
      <c r="A91" s="7">
        <f t="shared" si="2"/>
        <v>90</v>
      </c>
      <c r="B91" s="20" t="s">
        <v>580</v>
      </c>
      <c r="C91" s="20" t="s">
        <v>581</v>
      </c>
      <c r="D91" s="20" t="s">
        <v>124</v>
      </c>
      <c r="E91" s="21">
        <v>36876</v>
      </c>
      <c r="F91" s="22" t="s">
        <v>28</v>
      </c>
      <c r="G91" s="10" t="s">
        <v>37</v>
      </c>
      <c r="H91" s="22" t="s">
        <v>38</v>
      </c>
      <c r="I91" s="9">
        <v>708800572</v>
      </c>
      <c r="J91" s="7" t="s">
        <v>18</v>
      </c>
      <c r="K91" s="7"/>
      <c r="L91" s="8" t="str">
        <f t="shared" si="3"/>
        <v/>
      </c>
    </row>
    <row r="92" spans="1:12" ht="36" customHeight="1" x14ac:dyDescent="0.25">
      <c r="A92" s="7">
        <f t="shared" si="2"/>
        <v>91</v>
      </c>
      <c r="B92" s="20" t="s">
        <v>66</v>
      </c>
      <c r="C92" s="20" t="s">
        <v>67</v>
      </c>
      <c r="D92" s="20" t="s">
        <v>68</v>
      </c>
      <c r="E92" s="21">
        <v>36867</v>
      </c>
      <c r="F92" s="22" t="s">
        <v>69</v>
      </c>
      <c r="G92" s="10" t="str">
        <f ca="1">VLOOKUP($G92,[2]CVHT!$B$5:$E$225,2,0)</f>
        <v>Quản trị Du lịch &amp; Khách sạn</v>
      </c>
      <c r="H92" s="22" t="str">
        <f ca="1">VLOOKUP($G92,[2]CVHT!$B$5:$E$225,3,0)</f>
        <v>K24</v>
      </c>
      <c r="I92" s="9" t="s">
        <v>70</v>
      </c>
      <c r="J92" s="7" t="s">
        <v>18</v>
      </c>
      <c r="K92" s="7"/>
      <c r="L92" s="8" t="str">
        <f t="shared" si="3"/>
        <v/>
      </c>
    </row>
    <row r="93" spans="1:12" ht="36" customHeight="1" x14ac:dyDescent="0.25">
      <c r="A93" s="7">
        <f t="shared" si="2"/>
        <v>92</v>
      </c>
      <c r="B93" s="20" t="s">
        <v>318</v>
      </c>
      <c r="C93" s="20" t="s">
        <v>317</v>
      </c>
      <c r="D93" s="20" t="s">
        <v>316</v>
      </c>
      <c r="E93" s="21">
        <v>36645</v>
      </c>
      <c r="F93" s="22" t="s">
        <v>81</v>
      </c>
      <c r="G93" s="10" t="s">
        <v>37</v>
      </c>
      <c r="H93" s="22" t="s">
        <v>38</v>
      </c>
      <c r="I93" s="9" t="s">
        <v>315</v>
      </c>
      <c r="J93" s="7" t="s">
        <v>18</v>
      </c>
      <c r="K93" s="7"/>
      <c r="L93" s="8" t="str">
        <f t="shared" si="3"/>
        <v/>
      </c>
    </row>
    <row r="94" spans="1:12" ht="36" customHeight="1" x14ac:dyDescent="0.25">
      <c r="A94" s="7">
        <f t="shared" si="2"/>
        <v>93</v>
      </c>
      <c r="B94" s="20" t="s">
        <v>201</v>
      </c>
      <c r="C94" s="20" t="s">
        <v>202</v>
      </c>
      <c r="D94" s="20" t="s">
        <v>203</v>
      </c>
      <c r="E94" s="21">
        <v>36396</v>
      </c>
      <c r="F94" s="22" t="s">
        <v>81</v>
      </c>
      <c r="G94" s="10" t="str">
        <f ca="1">VLOOKUP($G94,[2]CVHT!$B$5:$E$225,2,0)</f>
        <v>Quản trị Du lịch &amp; Khách sạn</v>
      </c>
      <c r="H94" s="22" t="str">
        <f ca="1">VLOOKUP($G94,[2]CVHT!$B$5:$E$225,3,0)</f>
        <v>K24</v>
      </c>
      <c r="I94" s="9"/>
      <c r="J94" s="7" t="s">
        <v>18</v>
      </c>
      <c r="K94" s="7"/>
      <c r="L94" s="8" t="str">
        <f t="shared" si="3"/>
        <v/>
      </c>
    </row>
    <row r="95" spans="1:12" ht="36" customHeight="1" x14ac:dyDescent="0.25">
      <c r="A95" s="7">
        <f t="shared" si="2"/>
        <v>94</v>
      </c>
      <c r="B95" s="20" t="s">
        <v>78</v>
      </c>
      <c r="C95" s="20" t="s">
        <v>79</v>
      </c>
      <c r="D95" s="20" t="s">
        <v>80</v>
      </c>
      <c r="E95" s="21">
        <v>36637</v>
      </c>
      <c r="F95" s="22" t="s">
        <v>81</v>
      </c>
      <c r="G95" s="10" t="str">
        <f ca="1">VLOOKUP($G95,[2]CVHT!$B$5:$E$225,2,0)</f>
        <v>Quản trị Du lịch &amp; Khách sạn</v>
      </c>
      <c r="H95" s="22" t="str">
        <f ca="1">VLOOKUP($G95,[2]CVHT!$B$5:$E$225,3,0)</f>
        <v>K24</v>
      </c>
      <c r="I95" s="9" t="s">
        <v>82</v>
      </c>
      <c r="J95" s="7" t="s">
        <v>18</v>
      </c>
      <c r="K95" s="7"/>
      <c r="L95" s="8" t="str">
        <f t="shared" si="3"/>
        <v/>
      </c>
    </row>
    <row r="96" spans="1:12" ht="36" customHeight="1" x14ac:dyDescent="0.25">
      <c r="A96" s="7">
        <f t="shared" si="2"/>
        <v>95</v>
      </c>
      <c r="B96" s="20" t="s">
        <v>433</v>
      </c>
      <c r="C96" s="20" t="s">
        <v>434</v>
      </c>
      <c r="D96" s="20" t="s">
        <v>260</v>
      </c>
      <c r="E96" s="21">
        <v>36721</v>
      </c>
      <c r="F96" s="22" t="s">
        <v>23</v>
      </c>
      <c r="G96" s="10" t="str">
        <f ca="1">VLOOKUP($G96,[1]CVHT!$B$5:$E$224,2,0)</f>
        <v>Quản trị Du lịch &amp; Khách sạn</v>
      </c>
      <c r="H96" s="22" t="str">
        <f ca="1">VLOOKUP($G96,[1]CVHT!$B$5:$E$224,3,0)</f>
        <v>K24</v>
      </c>
      <c r="I96" s="9" t="s">
        <v>435</v>
      </c>
      <c r="J96" s="7" t="s">
        <v>18</v>
      </c>
      <c r="K96" s="7"/>
      <c r="L96" s="8" t="str">
        <f t="shared" si="3"/>
        <v/>
      </c>
    </row>
    <row r="97" spans="1:12" ht="36" customHeight="1" x14ac:dyDescent="0.25">
      <c r="A97" s="7">
        <f t="shared" si="2"/>
        <v>96</v>
      </c>
      <c r="B97" s="20" t="s">
        <v>166</v>
      </c>
      <c r="C97" s="20" t="s">
        <v>167</v>
      </c>
      <c r="D97" s="20" t="s">
        <v>168</v>
      </c>
      <c r="E97" s="21">
        <v>36733</v>
      </c>
      <c r="F97" s="22" t="s">
        <v>23</v>
      </c>
      <c r="G97" s="10" t="str">
        <f ca="1">VLOOKUP($G97,[2]CVHT!$B$5:$E$225,2,0)</f>
        <v>Quản trị Du lịch &amp; Khách sạn</v>
      </c>
      <c r="H97" s="22" t="str">
        <f ca="1">VLOOKUP($G97,[2]CVHT!$B$5:$E$225,3,0)</f>
        <v>K24</v>
      </c>
      <c r="I97" s="9"/>
      <c r="J97" s="7" t="s">
        <v>18</v>
      </c>
      <c r="K97" s="7" t="s">
        <v>294</v>
      </c>
      <c r="L97" s="8" t="str">
        <f t="shared" si="3"/>
        <v/>
      </c>
    </row>
    <row r="98" spans="1:12" ht="36" customHeight="1" x14ac:dyDescent="0.25">
      <c r="A98" s="7">
        <f t="shared" si="2"/>
        <v>97</v>
      </c>
      <c r="B98" s="20" t="s">
        <v>75</v>
      </c>
      <c r="C98" s="20" t="s">
        <v>64</v>
      </c>
      <c r="D98" s="20" t="s">
        <v>76</v>
      </c>
      <c r="E98" s="21">
        <v>36719</v>
      </c>
      <c r="F98" s="22" t="s">
        <v>23</v>
      </c>
      <c r="G98" s="10" t="str">
        <f ca="1">VLOOKUP($G98,[2]CVHT!$B$5:$E$225,2,0)</f>
        <v>Quản trị Du lịch &amp; Khách sạn</v>
      </c>
      <c r="H98" s="22" t="str">
        <f ca="1">VLOOKUP($G98,[2]CVHT!$B$5:$E$225,3,0)</f>
        <v>K24</v>
      </c>
      <c r="I98" s="9" t="s">
        <v>77</v>
      </c>
      <c r="J98" s="7" t="s">
        <v>18</v>
      </c>
      <c r="K98" s="7"/>
      <c r="L98" s="8" t="str">
        <f t="shared" si="3"/>
        <v/>
      </c>
    </row>
    <row r="99" spans="1:12" ht="36" customHeight="1" x14ac:dyDescent="0.25">
      <c r="A99" s="7">
        <f t="shared" si="2"/>
        <v>98</v>
      </c>
      <c r="B99" s="20" t="s">
        <v>573</v>
      </c>
      <c r="C99" s="20" t="s">
        <v>55</v>
      </c>
      <c r="D99" s="20" t="s">
        <v>61</v>
      </c>
      <c r="E99" s="21">
        <v>36566</v>
      </c>
      <c r="F99" s="22" t="s">
        <v>23</v>
      </c>
      <c r="G99" s="10" t="s">
        <v>37</v>
      </c>
      <c r="H99" s="22" t="s">
        <v>38</v>
      </c>
      <c r="I99" s="9">
        <v>349659582</v>
      </c>
      <c r="J99" s="7" t="s">
        <v>18</v>
      </c>
      <c r="K99" s="7"/>
      <c r="L99" s="8" t="str">
        <f t="shared" si="3"/>
        <v/>
      </c>
    </row>
    <row r="100" spans="1:12" ht="36" customHeight="1" x14ac:dyDescent="0.25">
      <c r="A100" s="7">
        <f t="shared" si="2"/>
        <v>99</v>
      </c>
      <c r="B100" s="20" t="s">
        <v>71</v>
      </c>
      <c r="C100" s="20" t="s">
        <v>72</v>
      </c>
      <c r="D100" s="20" t="s">
        <v>73</v>
      </c>
      <c r="E100" s="21">
        <v>36587</v>
      </c>
      <c r="F100" s="22" t="s">
        <v>23</v>
      </c>
      <c r="G100" s="10" t="str">
        <f ca="1">VLOOKUP($G100,[2]CVHT!$B$5:$E$225,2,0)</f>
        <v>Quản trị Du lịch &amp; Khách sạn</v>
      </c>
      <c r="H100" s="22" t="str">
        <f ca="1">VLOOKUP($G100,[2]CVHT!$B$5:$E$225,3,0)</f>
        <v>K24</v>
      </c>
      <c r="I100" s="9" t="s">
        <v>74</v>
      </c>
      <c r="J100" s="7" t="s">
        <v>18</v>
      </c>
      <c r="K100" s="7"/>
      <c r="L100" s="8" t="str">
        <f t="shared" si="3"/>
        <v/>
      </c>
    </row>
    <row r="101" spans="1:12" ht="36" customHeight="1" x14ac:dyDescent="0.25">
      <c r="A101" s="7">
        <f t="shared" si="2"/>
        <v>100</v>
      </c>
      <c r="B101" s="20" t="s">
        <v>429</v>
      </c>
      <c r="C101" s="20" t="s">
        <v>430</v>
      </c>
      <c r="D101" s="20" t="s">
        <v>431</v>
      </c>
      <c r="E101" s="21">
        <v>36264</v>
      </c>
      <c r="F101" s="22" t="s">
        <v>23</v>
      </c>
      <c r="G101" s="10" t="str">
        <f ca="1">VLOOKUP($G101,[1]CVHT!$B$5:$E$224,2,0)</f>
        <v>Quản trị Du lịch &amp; Khách sạn</v>
      </c>
      <c r="H101" s="22" t="str">
        <f ca="1">VLOOKUP($G101,[1]CVHT!$B$5:$E$224,3,0)</f>
        <v>K24</v>
      </c>
      <c r="I101" s="9" t="s">
        <v>432</v>
      </c>
      <c r="J101" s="7" t="s">
        <v>18</v>
      </c>
      <c r="K101" s="7"/>
      <c r="L101" s="8" t="str">
        <f t="shared" si="3"/>
        <v/>
      </c>
    </row>
    <row r="102" spans="1:12" ht="36" customHeight="1" x14ac:dyDescent="0.25">
      <c r="A102" s="7">
        <f t="shared" si="2"/>
        <v>101</v>
      </c>
      <c r="B102" s="20" t="s">
        <v>618</v>
      </c>
      <c r="C102" s="20" t="s">
        <v>197</v>
      </c>
      <c r="D102" s="20" t="s">
        <v>520</v>
      </c>
      <c r="E102" s="21">
        <v>36690</v>
      </c>
      <c r="F102" s="22" t="s">
        <v>23</v>
      </c>
      <c r="G102" s="10" t="s">
        <v>37</v>
      </c>
      <c r="H102" s="22" t="s">
        <v>38</v>
      </c>
      <c r="I102" s="9">
        <v>386989299</v>
      </c>
      <c r="J102" s="7" t="s">
        <v>18</v>
      </c>
      <c r="K102" s="7"/>
      <c r="L102" s="8" t="str">
        <f t="shared" si="3"/>
        <v/>
      </c>
    </row>
    <row r="103" spans="1:12" ht="36" customHeight="1" x14ac:dyDescent="0.25">
      <c r="A103" s="7">
        <f t="shared" si="2"/>
        <v>102</v>
      </c>
      <c r="B103" s="20" t="s">
        <v>571</v>
      </c>
      <c r="C103" s="20" t="s">
        <v>572</v>
      </c>
      <c r="D103" s="20" t="s">
        <v>115</v>
      </c>
      <c r="E103" s="21">
        <v>36847</v>
      </c>
      <c r="F103" s="22" t="s">
        <v>23</v>
      </c>
      <c r="G103" s="10" t="s">
        <v>37</v>
      </c>
      <c r="H103" s="22" t="s">
        <v>38</v>
      </c>
      <c r="I103" s="9">
        <v>961248599</v>
      </c>
      <c r="J103" s="7" t="s">
        <v>18</v>
      </c>
      <c r="K103" s="7"/>
      <c r="L103" s="8" t="str">
        <f t="shared" si="3"/>
        <v/>
      </c>
    </row>
    <row r="104" spans="1:12" ht="36" customHeight="1" x14ac:dyDescent="0.25">
      <c r="A104" s="7">
        <f t="shared" si="2"/>
        <v>103</v>
      </c>
      <c r="B104" s="20" t="s">
        <v>380</v>
      </c>
      <c r="C104" s="20" t="s">
        <v>381</v>
      </c>
      <c r="D104" s="20" t="s">
        <v>276</v>
      </c>
      <c r="E104" s="21">
        <v>36586</v>
      </c>
      <c r="F104" s="22" t="s">
        <v>23</v>
      </c>
      <c r="G104" s="10" t="str">
        <f ca="1">VLOOKUP($G104,[1]CVHT!$B$5:$E$224,2,0)</f>
        <v>Quản trị Du lịch &amp; Khách sạn</v>
      </c>
      <c r="H104" s="22" t="str">
        <f ca="1">VLOOKUP($G104,[1]CVHT!$B$5:$E$224,3,0)</f>
        <v>K24</v>
      </c>
      <c r="I104" s="9" t="s">
        <v>382</v>
      </c>
      <c r="J104" s="7" t="s">
        <v>18</v>
      </c>
      <c r="K104" s="7"/>
      <c r="L104" s="8" t="str">
        <f t="shared" si="3"/>
        <v/>
      </c>
    </row>
    <row r="105" spans="1:12" ht="36" customHeight="1" x14ac:dyDescent="0.25">
      <c r="A105" s="7">
        <f t="shared" si="2"/>
        <v>104</v>
      </c>
      <c r="B105" s="20" t="s">
        <v>473</v>
      </c>
      <c r="C105" s="20" t="s">
        <v>474</v>
      </c>
      <c r="D105" s="20" t="s">
        <v>42</v>
      </c>
      <c r="E105" s="21">
        <v>36819</v>
      </c>
      <c r="F105" s="22" t="s">
        <v>23</v>
      </c>
      <c r="G105" s="10" t="s">
        <v>37</v>
      </c>
      <c r="H105" s="22" t="s">
        <v>38</v>
      </c>
      <c r="I105" s="9">
        <v>916894523</v>
      </c>
      <c r="J105" s="7" t="s">
        <v>18</v>
      </c>
      <c r="K105" s="7"/>
      <c r="L105" s="8" t="str">
        <f t="shared" si="3"/>
        <v/>
      </c>
    </row>
    <row r="106" spans="1:12" ht="36" customHeight="1" x14ac:dyDescent="0.25">
      <c r="A106" s="7">
        <f t="shared" si="2"/>
        <v>105</v>
      </c>
      <c r="B106" s="20" t="s">
        <v>29</v>
      </c>
      <c r="C106" s="20" t="s">
        <v>30</v>
      </c>
      <c r="D106" s="20" t="s">
        <v>31</v>
      </c>
      <c r="E106" s="21">
        <v>36530</v>
      </c>
      <c r="F106" s="22" t="s">
        <v>23</v>
      </c>
      <c r="G106" s="10" t="str">
        <f ca="1">VLOOKUP($G106,[2]CVHT!$B$5:$E$225,2,0)</f>
        <v>Quản trị Du lịch &amp; Khách sạn</v>
      </c>
      <c r="H106" s="22" t="str">
        <f ca="1">VLOOKUP($G106,[2]CVHT!$B$5:$E$225,3,0)</f>
        <v>K24</v>
      </c>
      <c r="I106" s="9" t="s">
        <v>32</v>
      </c>
      <c r="J106" s="7" t="s">
        <v>18</v>
      </c>
      <c r="K106" s="7"/>
      <c r="L106" s="8" t="str">
        <f t="shared" si="3"/>
        <v/>
      </c>
    </row>
    <row r="107" spans="1:12" ht="36" customHeight="1" x14ac:dyDescent="0.25">
      <c r="A107" s="7">
        <f t="shared" si="2"/>
        <v>106</v>
      </c>
      <c r="B107" s="20" t="s">
        <v>478</v>
      </c>
      <c r="C107" s="20" t="s">
        <v>479</v>
      </c>
      <c r="D107" s="20" t="s">
        <v>480</v>
      </c>
      <c r="E107" s="21">
        <v>36837</v>
      </c>
      <c r="F107" s="22" t="s">
        <v>23</v>
      </c>
      <c r="G107" s="10" t="s">
        <v>37</v>
      </c>
      <c r="H107" s="22" t="s">
        <v>38</v>
      </c>
      <c r="I107" s="9">
        <v>358729032</v>
      </c>
      <c r="J107" s="7" t="s">
        <v>18</v>
      </c>
      <c r="K107" s="7"/>
      <c r="L107" s="8" t="str">
        <f t="shared" si="3"/>
        <v/>
      </c>
    </row>
    <row r="108" spans="1:12" ht="36" customHeight="1" x14ac:dyDescent="0.25">
      <c r="A108" s="7">
        <f t="shared" si="2"/>
        <v>107</v>
      </c>
      <c r="B108" s="20" t="s">
        <v>212</v>
      </c>
      <c r="C108" s="20" t="s">
        <v>213</v>
      </c>
      <c r="D108" s="20" t="s">
        <v>22</v>
      </c>
      <c r="E108" s="21">
        <v>36867</v>
      </c>
      <c r="F108" s="22" t="s">
        <v>23</v>
      </c>
      <c r="G108" s="10" t="str">
        <f ca="1">VLOOKUP($G108,[2]CVHT!$B$5:$E$225,2,0)</f>
        <v>Quản trị Du lịch &amp; Khách sạn</v>
      </c>
      <c r="H108" s="22" t="str">
        <f ca="1">VLOOKUP($G108,[2]CVHT!$B$5:$E$225,3,0)</f>
        <v>K24</v>
      </c>
      <c r="I108" s="9"/>
      <c r="J108" s="7" t="s">
        <v>18</v>
      </c>
      <c r="K108" s="7"/>
      <c r="L108" s="8" t="str">
        <f t="shared" si="3"/>
        <v/>
      </c>
    </row>
    <row r="109" spans="1:12" ht="36" customHeight="1" x14ac:dyDescent="0.25">
      <c r="A109" s="7">
        <f t="shared" si="2"/>
        <v>108</v>
      </c>
      <c r="B109" s="20" t="s">
        <v>20</v>
      </c>
      <c r="C109" s="20" t="s">
        <v>21</v>
      </c>
      <c r="D109" s="20" t="s">
        <v>22</v>
      </c>
      <c r="E109" s="21">
        <v>36536</v>
      </c>
      <c r="F109" s="22" t="s">
        <v>23</v>
      </c>
      <c r="G109" s="10" t="str">
        <f ca="1">VLOOKUP($G109,[2]CVHT!$B$5:$E$225,2,0)</f>
        <v>Quản trị Du lịch &amp; Khách sạn</v>
      </c>
      <c r="H109" s="22" t="str">
        <f ca="1">VLOOKUP($G109,[2]CVHT!$B$5:$E$225,3,0)</f>
        <v>K24</v>
      </c>
      <c r="I109" s="9" t="s">
        <v>24</v>
      </c>
      <c r="J109" s="7" t="s">
        <v>18</v>
      </c>
      <c r="K109" s="7"/>
      <c r="L109" s="8" t="str">
        <f t="shared" si="3"/>
        <v/>
      </c>
    </row>
    <row r="110" spans="1:12" ht="36" customHeight="1" x14ac:dyDescent="0.25">
      <c r="A110" s="7">
        <f t="shared" si="2"/>
        <v>109</v>
      </c>
      <c r="B110" s="20" t="s">
        <v>419</v>
      </c>
      <c r="C110" s="20" t="s">
        <v>420</v>
      </c>
      <c r="D110" s="20" t="s">
        <v>421</v>
      </c>
      <c r="E110" s="21">
        <v>36837</v>
      </c>
      <c r="F110" s="22" t="s">
        <v>23</v>
      </c>
      <c r="G110" s="10" t="s">
        <v>37</v>
      </c>
      <c r="H110" s="22" t="s">
        <v>38</v>
      </c>
      <c r="I110" s="9">
        <v>931958544</v>
      </c>
      <c r="J110" s="7" t="s">
        <v>18</v>
      </c>
      <c r="K110" s="7"/>
      <c r="L110" s="8" t="str">
        <f t="shared" si="3"/>
        <v/>
      </c>
    </row>
    <row r="111" spans="1:12" ht="36" customHeight="1" x14ac:dyDescent="0.25">
      <c r="A111" s="7">
        <f t="shared" si="2"/>
        <v>110</v>
      </c>
      <c r="B111" s="20" t="s">
        <v>415</v>
      </c>
      <c r="C111" s="20" t="s">
        <v>416</v>
      </c>
      <c r="D111" s="20" t="s">
        <v>417</v>
      </c>
      <c r="E111" s="21">
        <v>36769</v>
      </c>
      <c r="F111" s="22" t="s">
        <v>23</v>
      </c>
      <c r="G111" s="10" t="str">
        <f ca="1">VLOOKUP($G111,[1]CVHT!$B$5:$E$224,2,0)</f>
        <v>Quản trị Du lịch &amp; Khách sạn</v>
      </c>
      <c r="H111" s="22" t="str">
        <f ca="1">VLOOKUP($G111,[1]CVHT!$B$5:$E$224,3,0)</f>
        <v>K24</v>
      </c>
      <c r="I111" s="9" t="s">
        <v>418</v>
      </c>
      <c r="J111" s="7" t="s">
        <v>223</v>
      </c>
      <c r="K111" s="7"/>
      <c r="L111" s="8" t="str">
        <f t="shared" si="3"/>
        <v/>
      </c>
    </row>
    <row r="112" spans="1:12" ht="36" customHeight="1" x14ac:dyDescent="0.25">
      <c r="A112" s="7">
        <f t="shared" si="2"/>
        <v>111</v>
      </c>
      <c r="B112" s="20" t="s">
        <v>475</v>
      </c>
      <c r="C112" s="20" t="s">
        <v>416</v>
      </c>
      <c r="D112" s="20" t="s">
        <v>417</v>
      </c>
      <c r="E112" s="21">
        <v>36644</v>
      </c>
      <c r="F112" s="22" t="s">
        <v>23</v>
      </c>
      <c r="G112" s="10" t="s">
        <v>37</v>
      </c>
      <c r="H112" s="22" t="s">
        <v>38</v>
      </c>
      <c r="I112" s="9">
        <v>777028167</v>
      </c>
      <c r="J112" s="7" t="s">
        <v>18</v>
      </c>
      <c r="K112" s="7"/>
      <c r="L112" s="8" t="str">
        <f t="shared" si="3"/>
        <v/>
      </c>
    </row>
    <row r="113" spans="1:12" ht="36" customHeight="1" x14ac:dyDescent="0.25">
      <c r="A113" s="7">
        <f t="shared" si="2"/>
        <v>112</v>
      </c>
      <c r="B113" s="20" t="s">
        <v>217</v>
      </c>
      <c r="C113" s="20" t="s">
        <v>189</v>
      </c>
      <c r="D113" s="20" t="s">
        <v>61</v>
      </c>
      <c r="E113" s="21">
        <v>36755</v>
      </c>
      <c r="F113" s="22" t="s">
        <v>207</v>
      </c>
      <c r="G113" s="10" t="str">
        <f ca="1">VLOOKUP($G113,[2]CVHT!$B$5:$E$225,2,0)</f>
        <v>Quản trị Du lịch &amp; Khách sạn</v>
      </c>
      <c r="H113" s="22" t="str">
        <f ca="1">VLOOKUP($G113,[2]CVHT!$B$5:$E$225,3,0)</f>
        <v>K24</v>
      </c>
      <c r="I113" s="9" t="s">
        <v>218</v>
      </c>
      <c r="J113" s="7" t="s">
        <v>18</v>
      </c>
      <c r="K113" s="7"/>
      <c r="L113" s="8" t="str">
        <f t="shared" si="3"/>
        <v/>
      </c>
    </row>
    <row r="114" spans="1:12" ht="36" customHeight="1" x14ac:dyDescent="0.25">
      <c r="A114" s="7">
        <f t="shared" si="2"/>
        <v>113</v>
      </c>
      <c r="B114" s="20" t="s">
        <v>323</v>
      </c>
      <c r="C114" s="20" t="s">
        <v>322</v>
      </c>
      <c r="D114" s="20" t="s">
        <v>321</v>
      </c>
      <c r="E114" s="21">
        <v>36662</v>
      </c>
      <c r="F114" s="22" t="s">
        <v>207</v>
      </c>
      <c r="G114" s="10" t="s">
        <v>37</v>
      </c>
      <c r="H114" s="22" t="s">
        <v>38</v>
      </c>
      <c r="I114" s="9"/>
      <c r="J114" s="7" t="s">
        <v>18</v>
      </c>
      <c r="K114" s="7"/>
      <c r="L114" s="8" t="str">
        <f t="shared" si="3"/>
        <v/>
      </c>
    </row>
    <row r="115" spans="1:12" ht="36" customHeight="1" x14ac:dyDescent="0.25">
      <c r="A115" s="7">
        <f t="shared" si="2"/>
        <v>114</v>
      </c>
      <c r="B115" s="20" t="s">
        <v>204</v>
      </c>
      <c r="C115" s="20" t="s">
        <v>205</v>
      </c>
      <c r="D115" s="20" t="s">
        <v>206</v>
      </c>
      <c r="E115" s="21">
        <v>36715</v>
      </c>
      <c r="F115" s="22" t="s">
        <v>207</v>
      </c>
      <c r="G115" s="10" t="str">
        <f ca="1">VLOOKUP($G115,[2]CVHT!$B$5:$E$225,2,0)</f>
        <v>Quản trị Du lịch &amp; Khách sạn</v>
      </c>
      <c r="H115" s="22" t="str">
        <f ca="1">VLOOKUP($G115,[2]CVHT!$B$5:$E$225,3,0)</f>
        <v>K24</v>
      </c>
      <c r="I115" s="9"/>
      <c r="J115" s="7" t="s">
        <v>18</v>
      </c>
      <c r="K115" s="7"/>
      <c r="L115" s="8" t="str">
        <f t="shared" si="3"/>
        <v/>
      </c>
    </row>
    <row r="116" spans="1:12" ht="36" customHeight="1" x14ac:dyDescent="0.25">
      <c r="A116" s="7">
        <f t="shared" si="2"/>
        <v>115</v>
      </c>
      <c r="B116" s="20" t="s">
        <v>554</v>
      </c>
      <c r="C116" s="20" t="s">
        <v>378</v>
      </c>
      <c r="D116" s="20" t="s">
        <v>115</v>
      </c>
      <c r="E116" s="21">
        <v>36769</v>
      </c>
      <c r="F116" s="22" t="s">
        <v>207</v>
      </c>
      <c r="G116" s="10" t="str">
        <f ca="1">VLOOKUP($G116,[1]CVHT!$B$5:$E$224,2,0)</f>
        <v>Quản trị Du lịch &amp; Khách sạn</v>
      </c>
      <c r="H116" s="22" t="str">
        <f ca="1">VLOOKUP($G116,[1]CVHT!$B$5:$E$224,3,0)</f>
        <v>K24</v>
      </c>
      <c r="I116" s="9">
        <v>702609448</v>
      </c>
      <c r="J116" s="7" t="s">
        <v>18</v>
      </c>
      <c r="K116" s="7"/>
      <c r="L116" s="8" t="str">
        <f t="shared" si="3"/>
        <v/>
      </c>
    </row>
    <row r="117" spans="1:12" ht="36" customHeight="1" x14ac:dyDescent="0.25">
      <c r="A117" s="7">
        <f t="shared" si="2"/>
        <v>116</v>
      </c>
      <c r="B117" s="20" t="s">
        <v>510</v>
      </c>
      <c r="C117" s="20" t="s">
        <v>511</v>
      </c>
      <c r="D117" s="20" t="s">
        <v>512</v>
      </c>
      <c r="E117" s="21">
        <v>36884</v>
      </c>
      <c r="F117" s="22" t="s">
        <v>207</v>
      </c>
      <c r="G117" s="10" t="s">
        <v>37</v>
      </c>
      <c r="H117" s="22" t="s">
        <v>38</v>
      </c>
      <c r="I117" s="9">
        <v>931932494</v>
      </c>
      <c r="J117" s="7"/>
      <c r="K117" s="7" t="s">
        <v>513</v>
      </c>
      <c r="L117" s="8" t="str">
        <f t="shared" si="3"/>
        <v/>
      </c>
    </row>
    <row r="118" spans="1:12" ht="36" customHeight="1" x14ac:dyDescent="0.25">
      <c r="A118" s="7">
        <f t="shared" si="2"/>
        <v>117</v>
      </c>
      <c r="B118" s="20" t="s">
        <v>467</v>
      </c>
      <c r="C118" s="20" t="s">
        <v>468</v>
      </c>
      <c r="D118" s="20" t="s">
        <v>234</v>
      </c>
      <c r="E118" s="21">
        <v>36675</v>
      </c>
      <c r="F118" s="22" t="s">
        <v>207</v>
      </c>
      <c r="G118" s="10" t="str">
        <f ca="1">VLOOKUP($G118,[1]CVHT!$B$5:$E$224,2,0)</f>
        <v>Quản trị Du lịch &amp; Khách sạn</v>
      </c>
      <c r="H118" s="22" t="str">
        <f ca="1">VLOOKUP($G118,[1]CVHT!$B$5:$E$224,3,0)</f>
        <v>K24</v>
      </c>
      <c r="I118" s="9" t="s">
        <v>469</v>
      </c>
      <c r="J118" s="7" t="s">
        <v>18</v>
      </c>
      <c r="K118" s="7"/>
      <c r="L118" s="8" t="str">
        <f t="shared" si="3"/>
        <v/>
      </c>
    </row>
    <row r="119" spans="1:12" ht="36" customHeight="1" x14ac:dyDescent="0.25">
      <c r="A119" s="7">
        <f t="shared" si="2"/>
        <v>118</v>
      </c>
      <c r="B119" s="20" t="s">
        <v>470</v>
      </c>
      <c r="C119" s="20" t="s">
        <v>471</v>
      </c>
      <c r="D119" s="20" t="s">
        <v>472</v>
      </c>
      <c r="E119" s="21">
        <v>36786</v>
      </c>
      <c r="F119" s="22" t="s">
        <v>207</v>
      </c>
      <c r="G119" s="10" t="s">
        <v>37</v>
      </c>
      <c r="H119" s="22" t="s">
        <v>38</v>
      </c>
      <c r="I119" s="9">
        <v>358963146</v>
      </c>
      <c r="J119" s="7" t="s">
        <v>18</v>
      </c>
      <c r="K119" s="7"/>
      <c r="L119" s="8" t="str">
        <f t="shared" si="3"/>
        <v/>
      </c>
    </row>
    <row r="120" spans="1:12" ht="36" customHeight="1" x14ac:dyDescent="0.25">
      <c r="A120" s="7">
        <f t="shared" si="2"/>
        <v>119</v>
      </c>
      <c r="B120" s="20" t="s">
        <v>552</v>
      </c>
      <c r="C120" s="20" t="s">
        <v>553</v>
      </c>
      <c r="D120" s="20" t="s">
        <v>106</v>
      </c>
      <c r="E120" s="21">
        <v>36875</v>
      </c>
      <c r="F120" s="22" t="s">
        <v>207</v>
      </c>
      <c r="G120" s="10" t="s">
        <v>37</v>
      </c>
      <c r="H120" s="22" t="s">
        <v>38</v>
      </c>
      <c r="I120" s="9">
        <v>336423841</v>
      </c>
      <c r="J120" s="7" t="s">
        <v>18</v>
      </c>
      <c r="K120" s="7"/>
      <c r="L120" s="8" t="str">
        <f t="shared" si="3"/>
        <v/>
      </c>
    </row>
    <row r="121" spans="1:12" ht="36" customHeight="1" x14ac:dyDescent="0.25">
      <c r="A121" s="7">
        <f t="shared" si="2"/>
        <v>120</v>
      </c>
      <c r="B121" s="20" t="s">
        <v>440</v>
      </c>
      <c r="C121" s="20" t="s">
        <v>441</v>
      </c>
      <c r="D121" s="20" t="s">
        <v>260</v>
      </c>
      <c r="E121" s="21">
        <v>36857</v>
      </c>
      <c r="F121" s="22" t="s">
        <v>49</v>
      </c>
      <c r="G121" s="10" t="str">
        <f ca="1">VLOOKUP($G121,[1]CVHT!$B$5:$E$224,2,0)</f>
        <v>Quản trị Du lịch &amp; Khách sạn</v>
      </c>
      <c r="H121" s="22" t="str">
        <f ca="1">VLOOKUP($G121,[1]CVHT!$B$5:$E$224,3,0)</f>
        <v>K24</v>
      </c>
      <c r="I121" s="9" t="s">
        <v>442</v>
      </c>
      <c r="J121" s="7" t="s">
        <v>18</v>
      </c>
      <c r="K121" s="7"/>
      <c r="L121" s="8" t="str">
        <f t="shared" si="3"/>
        <v/>
      </c>
    </row>
    <row r="122" spans="1:12" ht="36" customHeight="1" x14ac:dyDescent="0.25">
      <c r="A122" s="7">
        <f t="shared" si="2"/>
        <v>121</v>
      </c>
      <c r="B122" s="20" t="s">
        <v>143</v>
      </c>
      <c r="C122" s="20" t="s">
        <v>144</v>
      </c>
      <c r="D122" s="20" t="s">
        <v>145</v>
      </c>
      <c r="E122" s="21">
        <v>36580</v>
      </c>
      <c r="F122" s="22" t="s">
        <v>49</v>
      </c>
      <c r="G122" s="10" t="str">
        <f ca="1">VLOOKUP($G122,[2]CVHT!$B$5:$E$225,2,0)</f>
        <v>Quản trị Du lịch &amp; Khách sạn</v>
      </c>
      <c r="H122" s="22" t="str">
        <f ca="1">VLOOKUP($G122,[2]CVHT!$B$5:$E$225,3,0)</f>
        <v>K24</v>
      </c>
      <c r="I122" s="9" t="s">
        <v>146</v>
      </c>
      <c r="J122" s="7" t="s">
        <v>18</v>
      </c>
      <c r="K122" s="7"/>
      <c r="L122" s="8" t="str">
        <f t="shared" si="3"/>
        <v/>
      </c>
    </row>
    <row r="123" spans="1:12" ht="36" customHeight="1" x14ac:dyDescent="0.25">
      <c r="A123" s="7">
        <f t="shared" si="2"/>
        <v>122</v>
      </c>
      <c r="B123" s="20" t="s">
        <v>347</v>
      </c>
      <c r="C123" s="20" t="s">
        <v>348</v>
      </c>
      <c r="D123" s="20" t="s">
        <v>316</v>
      </c>
      <c r="E123" s="21">
        <v>36652</v>
      </c>
      <c r="F123" s="22" t="s">
        <v>49</v>
      </c>
      <c r="G123" s="10" t="str">
        <f ca="1">VLOOKUP($G123,[2]CVHT!$B$5:$E$225,2,0)</f>
        <v>Quản trị Du lịch &amp; Khách sạn</v>
      </c>
      <c r="H123" s="22" t="str">
        <f ca="1">VLOOKUP($G123,[2]CVHT!$B$5:$E$225,3,0)</f>
        <v>K24</v>
      </c>
      <c r="I123" s="9" t="s">
        <v>349</v>
      </c>
      <c r="J123" s="7" t="s">
        <v>18</v>
      </c>
      <c r="K123" s="7"/>
      <c r="L123" s="8" t="str">
        <f t="shared" si="3"/>
        <v/>
      </c>
    </row>
    <row r="124" spans="1:12" ht="36" customHeight="1" x14ac:dyDescent="0.25">
      <c r="A124" s="7">
        <f t="shared" si="2"/>
        <v>123</v>
      </c>
      <c r="B124" s="20" t="s">
        <v>46</v>
      </c>
      <c r="C124" s="20" t="s">
        <v>47</v>
      </c>
      <c r="D124" s="20" t="s">
        <v>48</v>
      </c>
      <c r="E124" s="21">
        <v>36618</v>
      </c>
      <c r="F124" s="22" t="s">
        <v>49</v>
      </c>
      <c r="G124" s="10" t="s">
        <v>37</v>
      </c>
      <c r="H124" s="22" t="s">
        <v>38</v>
      </c>
      <c r="I124" s="9"/>
      <c r="J124" s="7" t="s">
        <v>18</v>
      </c>
      <c r="K124" s="7"/>
      <c r="L124" s="8" t="str">
        <f t="shared" si="3"/>
        <v/>
      </c>
    </row>
    <row r="125" spans="1:12" ht="36" customHeight="1" x14ac:dyDescent="0.25">
      <c r="A125" s="7">
        <f t="shared" si="2"/>
        <v>124</v>
      </c>
      <c r="B125" s="20" t="s">
        <v>401</v>
      </c>
      <c r="C125" s="20" t="s">
        <v>215</v>
      </c>
      <c r="D125" s="20" t="s">
        <v>402</v>
      </c>
      <c r="E125" s="21">
        <v>36586</v>
      </c>
      <c r="F125" s="22" t="s">
        <v>183</v>
      </c>
      <c r="G125" s="10" t="s">
        <v>37</v>
      </c>
      <c r="H125" s="22" t="s">
        <v>38</v>
      </c>
      <c r="I125" s="9">
        <v>822501306</v>
      </c>
      <c r="J125" s="7" t="s">
        <v>18</v>
      </c>
      <c r="K125" s="7"/>
      <c r="L125" s="8" t="str">
        <f t="shared" si="3"/>
        <v/>
      </c>
    </row>
    <row r="126" spans="1:12" ht="36" customHeight="1" x14ac:dyDescent="0.25">
      <c r="A126" s="7">
        <f t="shared" si="2"/>
        <v>125</v>
      </c>
      <c r="B126" s="20" t="s">
        <v>180</v>
      </c>
      <c r="C126" s="20" t="s">
        <v>181</v>
      </c>
      <c r="D126" s="20" t="s">
        <v>182</v>
      </c>
      <c r="E126" s="21">
        <v>36744</v>
      </c>
      <c r="F126" s="22" t="s">
        <v>183</v>
      </c>
      <c r="G126" s="10" t="str">
        <f ca="1">VLOOKUP($G126,[2]CVHT!$B$5:$E$225,2,0)</f>
        <v>Quản trị Du lịch &amp; Khách sạn</v>
      </c>
      <c r="H126" s="22" t="str">
        <f ca="1">VLOOKUP($G126,[2]CVHT!$B$5:$E$225,3,0)</f>
        <v>K24</v>
      </c>
      <c r="I126" s="9" t="s">
        <v>184</v>
      </c>
      <c r="J126" s="7" t="s">
        <v>18</v>
      </c>
      <c r="K126" s="7"/>
      <c r="L126" s="8" t="str">
        <f t="shared" si="3"/>
        <v/>
      </c>
    </row>
    <row r="127" spans="1:12" ht="36" customHeight="1" x14ac:dyDescent="0.25">
      <c r="A127" s="7">
        <f t="shared" si="2"/>
        <v>126</v>
      </c>
      <c r="B127" s="20" t="s">
        <v>490</v>
      </c>
      <c r="C127" s="20" t="s">
        <v>491</v>
      </c>
      <c r="D127" s="20" t="s">
        <v>400</v>
      </c>
      <c r="E127" s="21">
        <v>36709</v>
      </c>
      <c r="F127" s="22" t="s">
        <v>183</v>
      </c>
      <c r="G127" s="10" t="s">
        <v>37</v>
      </c>
      <c r="H127" s="22" t="s">
        <v>38</v>
      </c>
      <c r="I127" s="9">
        <v>776693267</v>
      </c>
      <c r="J127" s="7" t="s">
        <v>18</v>
      </c>
      <c r="K127" s="7"/>
      <c r="L127" s="8" t="str">
        <f t="shared" si="3"/>
        <v/>
      </c>
    </row>
    <row r="128" spans="1:12" ht="36" customHeight="1" x14ac:dyDescent="0.25">
      <c r="A128" s="7">
        <f t="shared" si="2"/>
        <v>127</v>
      </c>
      <c r="B128" s="20" t="s">
        <v>350</v>
      </c>
      <c r="C128" s="20" t="s">
        <v>351</v>
      </c>
      <c r="D128" s="20" t="s">
        <v>352</v>
      </c>
      <c r="E128" s="21">
        <v>36827</v>
      </c>
      <c r="F128" s="22" t="s">
        <v>183</v>
      </c>
      <c r="G128" s="10" t="str">
        <f ca="1">VLOOKUP($G128,[2]CVHT!$B$5:$E$225,2,0)</f>
        <v>Quản trị Du lịch &amp; Khách sạn</v>
      </c>
      <c r="H128" s="22" t="str">
        <f ca="1">VLOOKUP($G128,[2]CVHT!$B$5:$E$225,3,0)</f>
        <v>K24</v>
      </c>
      <c r="I128" s="9" t="s">
        <v>353</v>
      </c>
      <c r="J128" s="7" t="s">
        <v>18</v>
      </c>
      <c r="K128" s="7"/>
      <c r="L128" s="8" t="str">
        <f t="shared" si="3"/>
        <v/>
      </c>
    </row>
    <row r="129" spans="1:12" ht="36" customHeight="1" x14ac:dyDescent="0.25">
      <c r="A129" s="7">
        <f t="shared" si="2"/>
        <v>128</v>
      </c>
      <c r="B129" s="20" t="s">
        <v>449</v>
      </c>
      <c r="C129" s="20" t="s">
        <v>450</v>
      </c>
      <c r="D129" s="20" t="s">
        <v>417</v>
      </c>
      <c r="E129" s="21">
        <v>36581</v>
      </c>
      <c r="F129" s="22" t="s">
        <v>183</v>
      </c>
      <c r="G129" s="10" t="s">
        <v>37</v>
      </c>
      <c r="H129" s="22" t="s">
        <v>38</v>
      </c>
      <c r="I129" s="9">
        <v>764952145</v>
      </c>
      <c r="J129" s="7" t="s">
        <v>18</v>
      </c>
      <c r="K129" s="7"/>
      <c r="L129" s="8" t="str">
        <f t="shared" si="3"/>
        <v/>
      </c>
    </row>
    <row r="130" spans="1:12" ht="36" customHeight="1" x14ac:dyDescent="0.25">
      <c r="A130" s="7">
        <f t="shared" si="2"/>
        <v>129</v>
      </c>
      <c r="B130" s="20" t="s">
        <v>443</v>
      </c>
      <c r="C130" s="20" t="s">
        <v>444</v>
      </c>
      <c r="D130" s="20" t="s">
        <v>393</v>
      </c>
      <c r="E130" s="21">
        <v>36737</v>
      </c>
      <c r="F130" s="22" t="s">
        <v>183</v>
      </c>
      <c r="G130" s="10" t="str">
        <f ca="1">VLOOKUP($G130,[1]CVHT!$B$5:$E$224,2,0)</f>
        <v>Quản trị Du lịch &amp; Khách sạn</v>
      </c>
      <c r="H130" s="22" t="str">
        <f ca="1">VLOOKUP($G130,[1]CVHT!$B$5:$E$224,3,0)</f>
        <v>K24</v>
      </c>
      <c r="I130" s="9" t="s">
        <v>445</v>
      </c>
      <c r="J130" s="7" t="s">
        <v>223</v>
      </c>
      <c r="K130" s="7"/>
      <c r="L130" s="8" t="str">
        <f t="shared" si="3"/>
        <v/>
      </c>
    </row>
    <row r="131" spans="1:12" ht="36" customHeight="1" x14ac:dyDescent="0.25">
      <c r="A131" s="7">
        <f t="shared" si="2"/>
        <v>130</v>
      </c>
      <c r="B131" s="20" t="s">
        <v>623</v>
      </c>
      <c r="C131" s="20" t="s">
        <v>624</v>
      </c>
      <c r="D131" s="20" t="s">
        <v>76</v>
      </c>
      <c r="E131" s="21">
        <v>36750</v>
      </c>
      <c r="F131" s="22" t="s">
        <v>291</v>
      </c>
      <c r="G131" s="10" t="s">
        <v>37</v>
      </c>
      <c r="H131" s="22" t="s">
        <v>38</v>
      </c>
      <c r="I131" s="9">
        <v>357491773</v>
      </c>
      <c r="J131" s="7" t="s">
        <v>18</v>
      </c>
      <c r="K131" s="7"/>
      <c r="L131" s="8" t="str">
        <f t="shared" si="3"/>
        <v/>
      </c>
    </row>
    <row r="132" spans="1:12" ht="36" customHeight="1" x14ac:dyDescent="0.25">
      <c r="A132" s="7">
        <f t="shared" ref="A132:A195" si="4">A131+1</f>
        <v>131</v>
      </c>
      <c r="B132" s="20" t="s">
        <v>289</v>
      </c>
      <c r="C132" s="20" t="s">
        <v>290</v>
      </c>
      <c r="D132" s="20" t="s">
        <v>73</v>
      </c>
      <c r="E132" s="21">
        <v>36745</v>
      </c>
      <c r="F132" s="22" t="s">
        <v>291</v>
      </c>
      <c r="G132" s="10" t="s">
        <v>37</v>
      </c>
      <c r="H132" s="22" t="s">
        <v>38</v>
      </c>
      <c r="I132" s="9">
        <v>783812947</v>
      </c>
      <c r="J132" s="7"/>
      <c r="K132" s="7" t="s">
        <v>292</v>
      </c>
      <c r="L132" s="8" t="str">
        <f t="shared" ref="L132:L195" si="5">IF(B132=B131,"TRÙNG","")</f>
        <v/>
      </c>
    </row>
    <row r="133" spans="1:12" ht="36" customHeight="1" x14ac:dyDescent="0.25">
      <c r="A133" s="7">
        <f t="shared" si="4"/>
        <v>132</v>
      </c>
      <c r="B133" s="20" t="s">
        <v>406</v>
      </c>
      <c r="C133" s="20" t="s">
        <v>407</v>
      </c>
      <c r="D133" s="20" t="s">
        <v>408</v>
      </c>
      <c r="E133" s="21">
        <v>36692</v>
      </c>
      <c r="F133" s="22" t="s">
        <v>291</v>
      </c>
      <c r="G133" s="10" t="s">
        <v>37</v>
      </c>
      <c r="H133" s="22" t="s">
        <v>38</v>
      </c>
      <c r="I133" s="9">
        <v>982348402</v>
      </c>
      <c r="J133" s="7" t="s">
        <v>18</v>
      </c>
      <c r="K133" s="7"/>
      <c r="L133" s="8" t="str">
        <f t="shared" si="5"/>
        <v/>
      </c>
    </row>
    <row r="134" spans="1:12" ht="36" customHeight="1" x14ac:dyDescent="0.25">
      <c r="A134" s="7">
        <f t="shared" si="4"/>
        <v>133</v>
      </c>
      <c r="B134" s="20" t="s">
        <v>486</v>
      </c>
      <c r="C134" s="20" t="s">
        <v>487</v>
      </c>
      <c r="D134" s="20" t="s">
        <v>260</v>
      </c>
      <c r="E134" s="21">
        <v>36526</v>
      </c>
      <c r="F134" s="22" t="s">
        <v>129</v>
      </c>
      <c r="G134" s="10" t="s">
        <v>37</v>
      </c>
      <c r="H134" s="22" t="s">
        <v>38</v>
      </c>
      <c r="I134" s="9">
        <v>834586709</v>
      </c>
      <c r="J134" s="7" t="s">
        <v>18</v>
      </c>
      <c r="K134" s="7"/>
      <c r="L134" s="8" t="str">
        <f t="shared" si="5"/>
        <v/>
      </c>
    </row>
    <row r="135" spans="1:12" ht="36" customHeight="1" x14ac:dyDescent="0.25">
      <c r="A135" s="7">
        <f t="shared" si="4"/>
        <v>134</v>
      </c>
      <c r="B135" s="20" t="s">
        <v>649</v>
      </c>
      <c r="C135" s="20" t="s">
        <v>650</v>
      </c>
      <c r="D135" s="20" t="s">
        <v>651</v>
      </c>
      <c r="E135" s="21">
        <v>36606</v>
      </c>
      <c r="F135" s="22" t="s">
        <v>129</v>
      </c>
      <c r="G135" s="10" t="s">
        <v>37</v>
      </c>
      <c r="H135" s="22" t="s">
        <v>38</v>
      </c>
      <c r="I135" s="9">
        <v>362591223</v>
      </c>
      <c r="J135" s="7" t="s">
        <v>18</v>
      </c>
      <c r="K135" s="7"/>
      <c r="L135" s="8" t="str">
        <f t="shared" si="5"/>
        <v/>
      </c>
    </row>
    <row r="136" spans="1:12" ht="36" customHeight="1" x14ac:dyDescent="0.25">
      <c r="A136" s="7">
        <f t="shared" si="4"/>
        <v>135</v>
      </c>
      <c r="B136" s="20" t="s">
        <v>635</v>
      </c>
      <c r="C136" s="20" t="s">
        <v>636</v>
      </c>
      <c r="D136" s="20" t="s">
        <v>637</v>
      </c>
      <c r="E136" s="21">
        <v>36768</v>
      </c>
      <c r="F136" s="22" t="s">
        <v>129</v>
      </c>
      <c r="G136" s="10" t="str">
        <f ca="1">VLOOKUP($G136,[1]CVHT!$B$5:$E$224,2,0)</f>
        <v>Quản trị Du lịch &amp; Khách sạn</v>
      </c>
      <c r="H136" s="22" t="str">
        <f ca="1">VLOOKUP($G136,[1]CVHT!$B$5:$E$224,3,0)</f>
        <v>K24</v>
      </c>
      <c r="I136" s="9">
        <v>898229465</v>
      </c>
      <c r="J136" s="7" t="s">
        <v>18</v>
      </c>
      <c r="K136" s="7"/>
      <c r="L136" s="8" t="str">
        <f t="shared" si="5"/>
        <v/>
      </c>
    </row>
    <row r="137" spans="1:12" ht="36" customHeight="1" x14ac:dyDescent="0.25">
      <c r="A137" s="7">
        <f t="shared" si="4"/>
        <v>136</v>
      </c>
      <c r="B137" s="20" t="s">
        <v>631</v>
      </c>
      <c r="C137" s="20" t="s">
        <v>632</v>
      </c>
      <c r="D137" s="20" t="s">
        <v>531</v>
      </c>
      <c r="E137" s="21">
        <v>36384</v>
      </c>
      <c r="F137" s="22" t="s">
        <v>129</v>
      </c>
      <c r="G137" s="10" t="s">
        <v>37</v>
      </c>
      <c r="H137" s="22" t="s">
        <v>38</v>
      </c>
      <c r="I137" s="9">
        <v>353068815</v>
      </c>
      <c r="J137" s="7" t="s">
        <v>18</v>
      </c>
      <c r="K137" s="7"/>
      <c r="L137" s="8" t="str">
        <f t="shared" si="5"/>
        <v/>
      </c>
    </row>
    <row r="138" spans="1:12" ht="36" customHeight="1" x14ac:dyDescent="0.25">
      <c r="A138" s="7">
        <f t="shared" si="4"/>
        <v>137</v>
      </c>
      <c r="B138" s="20" t="s">
        <v>403</v>
      </c>
      <c r="C138" s="20" t="s">
        <v>404</v>
      </c>
      <c r="D138" s="20" t="s">
        <v>405</v>
      </c>
      <c r="E138" s="21">
        <v>36846</v>
      </c>
      <c r="F138" s="22" t="s">
        <v>129</v>
      </c>
      <c r="G138" s="10" t="s">
        <v>37</v>
      </c>
      <c r="H138" s="22" t="s">
        <v>38</v>
      </c>
      <c r="I138" s="9">
        <v>868456692</v>
      </c>
      <c r="J138" s="7" t="s">
        <v>18</v>
      </c>
      <c r="K138" s="7"/>
      <c r="L138" s="8" t="str">
        <f t="shared" si="5"/>
        <v/>
      </c>
    </row>
    <row r="139" spans="1:12" ht="36" customHeight="1" x14ac:dyDescent="0.25">
      <c r="A139" s="7">
        <f t="shared" si="4"/>
        <v>138</v>
      </c>
      <c r="B139" s="20" t="s">
        <v>633</v>
      </c>
      <c r="C139" s="20" t="s">
        <v>634</v>
      </c>
      <c r="D139" s="20" t="s">
        <v>453</v>
      </c>
      <c r="E139" s="21">
        <v>36758</v>
      </c>
      <c r="F139" s="22" t="s">
        <v>129</v>
      </c>
      <c r="G139" s="10" t="s">
        <v>37</v>
      </c>
      <c r="H139" s="22" t="s">
        <v>38</v>
      </c>
      <c r="I139" s="9">
        <v>374706911</v>
      </c>
      <c r="J139" s="7" t="s">
        <v>18</v>
      </c>
      <c r="K139" s="7"/>
      <c r="L139" s="8" t="str">
        <f t="shared" si="5"/>
        <v/>
      </c>
    </row>
    <row r="140" spans="1:12" ht="36" customHeight="1" x14ac:dyDescent="0.25">
      <c r="A140" s="7">
        <f t="shared" si="4"/>
        <v>139</v>
      </c>
      <c r="B140" s="20" t="s">
        <v>131</v>
      </c>
      <c r="C140" s="20" t="s">
        <v>132</v>
      </c>
      <c r="D140" s="20" t="s">
        <v>133</v>
      </c>
      <c r="E140" s="21">
        <v>36759</v>
      </c>
      <c r="F140" s="22" t="s">
        <v>129</v>
      </c>
      <c r="G140" s="10" t="str">
        <f ca="1">VLOOKUP($G140,[2]CVHT!$B$5:$E$225,2,0)</f>
        <v>Quản trị Du lịch &amp; Khách sạn</v>
      </c>
      <c r="H140" s="22" t="str">
        <f ca="1">VLOOKUP($G140,[2]CVHT!$B$5:$E$225,3,0)</f>
        <v>K24</v>
      </c>
      <c r="I140" s="9" t="s">
        <v>134</v>
      </c>
      <c r="J140" s="7" t="s">
        <v>18</v>
      </c>
      <c r="K140" s="7"/>
      <c r="L140" s="8" t="str">
        <f t="shared" si="5"/>
        <v/>
      </c>
    </row>
    <row r="141" spans="1:12" ht="36" customHeight="1" x14ac:dyDescent="0.25">
      <c r="A141" s="7">
        <f t="shared" si="4"/>
        <v>140</v>
      </c>
      <c r="B141" s="20" t="s">
        <v>597</v>
      </c>
      <c r="C141" s="20" t="s">
        <v>598</v>
      </c>
      <c r="D141" s="20" t="s">
        <v>31</v>
      </c>
      <c r="E141" s="21">
        <v>36626</v>
      </c>
      <c r="F141" s="22" t="s">
        <v>129</v>
      </c>
      <c r="G141" s="10" t="str">
        <f ca="1">VLOOKUP($G141,[1]CVHT!$B$5:$E$224,2,0)</f>
        <v>Quản trị Du lịch &amp; Khách sạn</v>
      </c>
      <c r="H141" s="22" t="str">
        <f ca="1">VLOOKUP($G141,[1]CVHT!$B$5:$E$224,3,0)</f>
        <v>K24</v>
      </c>
      <c r="I141" s="9">
        <v>899203739</v>
      </c>
      <c r="J141" s="7" t="s">
        <v>18</v>
      </c>
      <c r="K141" s="7"/>
      <c r="L141" s="8" t="str">
        <f t="shared" si="5"/>
        <v/>
      </c>
    </row>
    <row r="142" spans="1:12" ht="36" customHeight="1" x14ac:dyDescent="0.25">
      <c r="A142" s="7">
        <f t="shared" si="4"/>
        <v>141</v>
      </c>
      <c r="B142" s="20" t="s">
        <v>126</v>
      </c>
      <c r="C142" s="20" t="s">
        <v>127</v>
      </c>
      <c r="D142" s="20" t="s">
        <v>128</v>
      </c>
      <c r="E142" s="21">
        <v>36804</v>
      </c>
      <c r="F142" s="22" t="s">
        <v>129</v>
      </c>
      <c r="G142" s="10" t="str">
        <f ca="1">VLOOKUP($G142,[2]CVHT!$B$5:$E$225,2,0)</f>
        <v>Quản trị Du lịch &amp; Khách sạn</v>
      </c>
      <c r="H142" s="22" t="str">
        <f ca="1">VLOOKUP($G142,[2]CVHT!$B$5:$E$225,3,0)</f>
        <v>K24</v>
      </c>
      <c r="I142" s="9" t="s">
        <v>130</v>
      </c>
      <c r="J142" s="7" t="s">
        <v>18</v>
      </c>
      <c r="K142" s="7" t="s">
        <v>311</v>
      </c>
      <c r="L142" s="8" t="str">
        <f t="shared" si="5"/>
        <v/>
      </c>
    </row>
    <row r="143" spans="1:12" ht="36" customHeight="1" x14ac:dyDescent="0.25">
      <c r="A143" s="7">
        <f t="shared" si="4"/>
        <v>142</v>
      </c>
      <c r="B143" s="20" t="s">
        <v>652</v>
      </c>
      <c r="C143" s="20" t="s">
        <v>64</v>
      </c>
      <c r="D143" s="20" t="s">
        <v>153</v>
      </c>
      <c r="E143" s="21">
        <v>36881</v>
      </c>
      <c r="F143" s="22" t="s">
        <v>653</v>
      </c>
      <c r="G143" s="10" t="s">
        <v>37</v>
      </c>
      <c r="H143" s="22" t="s">
        <v>38</v>
      </c>
      <c r="I143" s="9">
        <v>393778261</v>
      </c>
      <c r="J143" s="7" t="s">
        <v>18</v>
      </c>
      <c r="K143" s="7"/>
      <c r="L143" s="8" t="str">
        <f t="shared" si="5"/>
        <v/>
      </c>
    </row>
    <row r="144" spans="1:12" ht="36" customHeight="1" x14ac:dyDescent="0.25">
      <c r="A144" s="7">
        <f t="shared" si="4"/>
        <v>143</v>
      </c>
      <c r="B144" s="20" t="s">
        <v>226</v>
      </c>
      <c r="C144" s="20" t="s">
        <v>227</v>
      </c>
      <c r="D144" s="20" t="s">
        <v>228</v>
      </c>
      <c r="E144" s="21">
        <v>36667</v>
      </c>
      <c r="F144" s="22" t="s">
        <v>194</v>
      </c>
      <c r="G144" s="10" t="str">
        <f ca="1">VLOOKUP($G144,[2]CVHT!$B$5:$E$225,2,0)</f>
        <v>Quản trị Du lịch &amp; Khách sạn chuẩn PSU</v>
      </c>
      <c r="H144" s="22" t="str">
        <f ca="1">VLOOKUP($G144,[2]CVHT!$B$5:$E$225,3,0)</f>
        <v>K24</v>
      </c>
      <c r="I144" s="9"/>
      <c r="J144" s="7" t="s">
        <v>223</v>
      </c>
      <c r="K144" s="7"/>
      <c r="L144" s="8" t="str">
        <f t="shared" si="5"/>
        <v/>
      </c>
    </row>
    <row r="145" spans="1:12" ht="36" customHeight="1" x14ac:dyDescent="0.25">
      <c r="A145" s="7">
        <f t="shared" si="4"/>
        <v>144</v>
      </c>
      <c r="B145" s="20" t="s">
        <v>426</v>
      </c>
      <c r="C145" s="20" t="s">
        <v>427</v>
      </c>
      <c r="D145" s="20" t="s">
        <v>428</v>
      </c>
      <c r="E145" s="21">
        <v>36867</v>
      </c>
      <c r="F145" s="22" t="s">
        <v>194</v>
      </c>
      <c r="G145" s="10" t="s">
        <v>44</v>
      </c>
      <c r="H145" s="22" t="s">
        <v>38</v>
      </c>
      <c r="I145" s="9">
        <v>795522158</v>
      </c>
      <c r="J145" s="7" t="s">
        <v>18</v>
      </c>
      <c r="K145" s="7"/>
      <c r="L145" s="8" t="str">
        <f t="shared" si="5"/>
        <v/>
      </c>
    </row>
    <row r="146" spans="1:12" ht="36" customHeight="1" x14ac:dyDescent="0.25">
      <c r="A146" s="7">
        <f t="shared" si="4"/>
        <v>145</v>
      </c>
      <c r="B146" s="20" t="s">
        <v>592</v>
      </c>
      <c r="C146" s="20" t="s">
        <v>593</v>
      </c>
      <c r="D146" s="20" t="s">
        <v>531</v>
      </c>
      <c r="E146" s="21">
        <v>36841</v>
      </c>
      <c r="F146" s="22" t="s">
        <v>194</v>
      </c>
      <c r="G146" s="10" t="s">
        <v>44</v>
      </c>
      <c r="H146" s="22" t="s">
        <v>38</v>
      </c>
      <c r="I146" s="9">
        <v>919168576</v>
      </c>
      <c r="J146" s="7"/>
      <c r="K146" s="7" t="s">
        <v>594</v>
      </c>
      <c r="L146" s="8" t="str">
        <f t="shared" si="5"/>
        <v/>
      </c>
    </row>
    <row r="147" spans="1:12" ht="36" customHeight="1" x14ac:dyDescent="0.25">
      <c r="A147" s="7">
        <f t="shared" si="4"/>
        <v>146</v>
      </c>
      <c r="B147" s="20" t="s">
        <v>488</v>
      </c>
      <c r="C147" s="20" t="s">
        <v>489</v>
      </c>
      <c r="D147" s="20" t="s">
        <v>48</v>
      </c>
      <c r="E147" s="21">
        <v>36661</v>
      </c>
      <c r="F147" s="22" t="s">
        <v>194</v>
      </c>
      <c r="G147" s="10" t="s">
        <v>44</v>
      </c>
      <c r="H147" s="22" t="s">
        <v>38</v>
      </c>
      <c r="I147" s="9">
        <v>905986615</v>
      </c>
      <c r="J147" s="7" t="s">
        <v>18</v>
      </c>
      <c r="K147" s="7"/>
      <c r="L147" s="8" t="str">
        <f t="shared" si="5"/>
        <v/>
      </c>
    </row>
    <row r="148" spans="1:12" ht="36" customHeight="1" x14ac:dyDescent="0.25">
      <c r="A148" s="7">
        <f t="shared" si="4"/>
        <v>147</v>
      </c>
      <c r="B148" s="20" t="s">
        <v>192</v>
      </c>
      <c r="C148" s="20" t="s">
        <v>193</v>
      </c>
      <c r="D148" s="20" t="s">
        <v>174</v>
      </c>
      <c r="E148" s="21">
        <v>36847</v>
      </c>
      <c r="F148" s="22" t="s">
        <v>194</v>
      </c>
      <c r="G148" s="10" t="str">
        <f ca="1">VLOOKUP($G148,[2]CVHT!$B$5:$E$225,2,0)</f>
        <v>Quản trị Du lịch &amp; Khách sạn chuẩn PSU</v>
      </c>
      <c r="H148" s="22" t="str">
        <f ca="1">VLOOKUP($G148,[2]CVHT!$B$5:$E$225,3,0)</f>
        <v>K24</v>
      </c>
      <c r="I148" s="9" t="s">
        <v>195</v>
      </c>
      <c r="J148" s="7" t="s">
        <v>18</v>
      </c>
      <c r="K148" s="7"/>
      <c r="L148" s="8" t="str">
        <f t="shared" si="5"/>
        <v/>
      </c>
    </row>
    <row r="149" spans="1:12" ht="36" customHeight="1" x14ac:dyDescent="0.25">
      <c r="A149" s="7">
        <f t="shared" si="4"/>
        <v>148</v>
      </c>
      <c r="B149" s="20" t="s">
        <v>229</v>
      </c>
      <c r="C149" s="20" t="s">
        <v>230</v>
      </c>
      <c r="D149" s="20" t="s">
        <v>231</v>
      </c>
      <c r="E149" s="21">
        <v>36726</v>
      </c>
      <c r="F149" s="22" t="s">
        <v>194</v>
      </c>
      <c r="G149" s="10" t="str">
        <f ca="1">VLOOKUP($G149,[2]CVHT!$B$5:$E$225,2,0)</f>
        <v>Quản trị Du lịch &amp; Khách sạn chuẩn PSU</v>
      </c>
      <c r="H149" s="22" t="str">
        <f ca="1">VLOOKUP($G149,[2]CVHT!$B$5:$E$225,3,0)</f>
        <v>K24</v>
      </c>
      <c r="I149" s="9"/>
      <c r="J149" s="7" t="s">
        <v>223</v>
      </c>
      <c r="K149" s="7"/>
      <c r="L149" s="8" t="str">
        <f t="shared" si="5"/>
        <v/>
      </c>
    </row>
    <row r="150" spans="1:12" ht="36" customHeight="1" x14ac:dyDescent="0.25">
      <c r="A150" s="7">
        <f t="shared" si="4"/>
        <v>149</v>
      </c>
      <c r="B150" s="20" t="s">
        <v>232</v>
      </c>
      <c r="C150" s="20" t="s">
        <v>233</v>
      </c>
      <c r="D150" s="20" t="s">
        <v>234</v>
      </c>
      <c r="E150" s="21">
        <v>36857</v>
      </c>
      <c r="F150" s="22" t="s">
        <v>194</v>
      </c>
      <c r="G150" s="10" t="str">
        <f ca="1">VLOOKUP($G150,[2]CVHT!$B$5:$E$225,2,0)</f>
        <v>Quản trị Du lịch &amp; Khách sạn chuẩn PSU</v>
      </c>
      <c r="H150" s="22" t="str">
        <f ca="1">VLOOKUP($G150,[2]CVHT!$B$5:$E$225,3,0)</f>
        <v>K24</v>
      </c>
      <c r="I150" s="9"/>
      <c r="J150" s="7" t="s">
        <v>223</v>
      </c>
      <c r="K150" s="7"/>
      <c r="L150" s="8" t="str">
        <f t="shared" si="5"/>
        <v/>
      </c>
    </row>
    <row r="151" spans="1:12" ht="36" customHeight="1" x14ac:dyDescent="0.25">
      <c r="A151" s="7">
        <f t="shared" si="4"/>
        <v>150</v>
      </c>
      <c r="B151" s="20" t="s">
        <v>312</v>
      </c>
      <c r="C151" s="20" t="s">
        <v>313</v>
      </c>
      <c r="D151" s="20" t="s">
        <v>276</v>
      </c>
      <c r="E151" s="21">
        <v>36834</v>
      </c>
      <c r="F151" s="22" t="s">
        <v>252</v>
      </c>
      <c r="G151" s="10" t="s">
        <v>44</v>
      </c>
      <c r="H151" s="22" t="s">
        <v>38</v>
      </c>
      <c r="I151" s="9">
        <v>935327334</v>
      </c>
      <c r="J151" s="7" t="s">
        <v>223</v>
      </c>
      <c r="K151" s="7" t="s">
        <v>314</v>
      </c>
      <c r="L151" s="8" t="str">
        <f t="shared" si="5"/>
        <v/>
      </c>
    </row>
    <row r="152" spans="1:12" ht="36" customHeight="1" x14ac:dyDescent="0.25">
      <c r="A152" s="7">
        <f t="shared" si="4"/>
        <v>151</v>
      </c>
      <c r="B152" s="20" t="s">
        <v>250</v>
      </c>
      <c r="C152" s="20" t="s">
        <v>251</v>
      </c>
      <c r="D152" s="20" t="s">
        <v>210</v>
      </c>
      <c r="E152" s="21">
        <v>36637</v>
      </c>
      <c r="F152" s="22" t="s">
        <v>252</v>
      </c>
      <c r="G152" s="10" t="str">
        <f ca="1">VLOOKUP($G152,[2]CVHT!$B$5:$E$225,2,0)</f>
        <v>Quản trị Du lịch &amp; Khách sạn chuẩn PSU</v>
      </c>
      <c r="H152" s="22" t="str">
        <f ca="1">VLOOKUP($G152,[2]CVHT!$B$5:$E$225,3,0)</f>
        <v>K24</v>
      </c>
      <c r="I152" s="9" t="s">
        <v>253</v>
      </c>
      <c r="J152" s="7" t="s">
        <v>18</v>
      </c>
      <c r="K152" s="7" t="s">
        <v>244</v>
      </c>
      <c r="L152" s="8" t="str">
        <f t="shared" si="5"/>
        <v/>
      </c>
    </row>
    <row r="153" spans="1:12" ht="36" customHeight="1" x14ac:dyDescent="0.25">
      <c r="A153" s="7">
        <f t="shared" si="4"/>
        <v>152</v>
      </c>
      <c r="B153" s="20" t="s">
        <v>610</v>
      </c>
      <c r="C153" s="20" t="s">
        <v>611</v>
      </c>
      <c r="D153" s="20" t="s">
        <v>168</v>
      </c>
      <c r="E153" s="21">
        <v>36824</v>
      </c>
      <c r="F153" s="22" t="s">
        <v>366</v>
      </c>
      <c r="G153" s="10" t="s">
        <v>44</v>
      </c>
      <c r="H153" s="22" t="s">
        <v>38</v>
      </c>
      <c r="I153" s="9">
        <v>357808903</v>
      </c>
      <c r="J153" s="7" t="s">
        <v>18</v>
      </c>
      <c r="K153" s="7"/>
      <c r="L153" s="8" t="str">
        <f t="shared" si="5"/>
        <v/>
      </c>
    </row>
    <row r="154" spans="1:12" ht="36" customHeight="1" x14ac:dyDescent="0.25">
      <c r="A154" s="7">
        <f t="shared" si="4"/>
        <v>153</v>
      </c>
      <c r="B154" s="20" t="s">
        <v>525</v>
      </c>
      <c r="C154" s="20" t="s">
        <v>526</v>
      </c>
      <c r="D154" s="20" t="s">
        <v>527</v>
      </c>
      <c r="E154" s="21">
        <v>36557</v>
      </c>
      <c r="F154" s="22" t="s">
        <v>366</v>
      </c>
      <c r="G154" s="10" t="s">
        <v>44</v>
      </c>
      <c r="H154" s="22" t="s">
        <v>38</v>
      </c>
      <c r="I154" s="9">
        <v>348389062</v>
      </c>
      <c r="J154" s="7" t="s">
        <v>18</v>
      </c>
      <c r="K154" s="7" t="s">
        <v>528</v>
      </c>
      <c r="L154" s="8" t="str">
        <f t="shared" si="5"/>
        <v/>
      </c>
    </row>
    <row r="155" spans="1:12" ht="36" customHeight="1" x14ac:dyDescent="0.25">
      <c r="A155" s="7">
        <f t="shared" si="4"/>
        <v>154</v>
      </c>
      <c r="B155" s="20" t="s">
        <v>584</v>
      </c>
      <c r="C155" s="20" t="s">
        <v>407</v>
      </c>
      <c r="D155" s="20" t="s">
        <v>557</v>
      </c>
      <c r="E155" s="21">
        <v>36738</v>
      </c>
      <c r="F155" s="22" t="s">
        <v>366</v>
      </c>
      <c r="G155" s="10" t="s">
        <v>44</v>
      </c>
      <c r="H155" s="22" t="s">
        <v>38</v>
      </c>
      <c r="I155" s="9">
        <v>854441770</v>
      </c>
      <c r="J155" s="7" t="s">
        <v>18</v>
      </c>
      <c r="K155" s="7"/>
      <c r="L155" s="8" t="str">
        <f t="shared" si="5"/>
        <v/>
      </c>
    </row>
    <row r="156" spans="1:12" ht="36" customHeight="1" x14ac:dyDescent="0.25">
      <c r="A156" s="7">
        <f t="shared" si="4"/>
        <v>155</v>
      </c>
      <c r="B156" s="20" t="s">
        <v>585</v>
      </c>
      <c r="C156" s="20" t="s">
        <v>102</v>
      </c>
      <c r="D156" s="20" t="s">
        <v>453</v>
      </c>
      <c r="E156" s="21">
        <v>36704</v>
      </c>
      <c r="F156" s="22" t="s">
        <v>366</v>
      </c>
      <c r="G156" s="10" t="s">
        <v>44</v>
      </c>
      <c r="H156" s="22" t="s">
        <v>38</v>
      </c>
      <c r="I156" s="9">
        <v>706797520</v>
      </c>
      <c r="J156" s="7" t="s">
        <v>18</v>
      </c>
      <c r="K156" s="7"/>
      <c r="L156" s="8" t="str">
        <f t="shared" si="5"/>
        <v/>
      </c>
    </row>
    <row r="157" spans="1:12" ht="36" customHeight="1" x14ac:dyDescent="0.25">
      <c r="A157" s="7">
        <f t="shared" si="4"/>
        <v>156</v>
      </c>
      <c r="B157" s="20" t="s">
        <v>492</v>
      </c>
      <c r="C157" s="20" t="s">
        <v>493</v>
      </c>
      <c r="D157" s="20" t="s">
        <v>494</v>
      </c>
      <c r="E157" s="21">
        <v>36638</v>
      </c>
      <c r="F157" s="22" t="s">
        <v>366</v>
      </c>
      <c r="G157" s="10" t="s">
        <v>44</v>
      </c>
      <c r="H157" s="22" t="s">
        <v>38</v>
      </c>
      <c r="I157" s="9">
        <v>328477248</v>
      </c>
      <c r="J157" s="7" t="s">
        <v>18</v>
      </c>
      <c r="K157" s="7"/>
      <c r="L157" s="8" t="str">
        <f t="shared" si="5"/>
        <v/>
      </c>
    </row>
    <row r="158" spans="1:12" ht="36" customHeight="1" x14ac:dyDescent="0.25">
      <c r="A158" s="7">
        <f t="shared" si="4"/>
        <v>157</v>
      </c>
      <c r="B158" s="20" t="s">
        <v>549</v>
      </c>
      <c r="C158" s="20" t="s">
        <v>550</v>
      </c>
      <c r="D158" s="20" t="s">
        <v>141</v>
      </c>
      <c r="E158" s="21">
        <v>36628</v>
      </c>
      <c r="F158" s="22" t="s">
        <v>366</v>
      </c>
      <c r="G158" s="10" t="s">
        <v>44</v>
      </c>
      <c r="H158" s="22" t="s">
        <v>38</v>
      </c>
      <c r="I158" s="9">
        <v>765272106</v>
      </c>
      <c r="J158" s="7" t="s">
        <v>18</v>
      </c>
      <c r="K158" s="7" t="s">
        <v>551</v>
      </c>
      <c r="L158" s="8" t="str">
        <f t="shared" si="5"/>
        <v/>
      </c>
    </row>
    <row r="159" spans="1:12" ht="36" customHeight="1" x14ac:dyDescent="0.25">
      <c r="A159" s="7">
        <f t="shared" si="4"/>
        <v>158</v>
      </c>
      <c r="B159" s="20" t="s">
        <v>363</v>
      </c>
      <c r="C159" s="20" t="s">
        <v>364</v>
      </c>
      <c r="D159" s="20" t="s">
        <v>365</v>
      </c>
      <c r="E159" s="21">
        <v>36614</v>
      </c>
      <c r="F159" s="22" t="s">
        <v>366</v>
      </c>
      <c r="G159" s="10" t="str">
        <f ca="1">VLOOKUP($G159,[1]CVHT!$B$5:$E$224,2,0)</f>
        <v>Quản trị Du lịch &amp; Khách sạn chuẩn PSU</v>
      </c>
      <c r="H159" s="22" t="str">
        <f ca="1">VLOOKUP($G159,[1]CVHT!$B$5:$E$224,3,0)</f>
        <v>K24</v>
      </c>
      <c r="I159" s="9" t="s">
        <v>367</v>
      </c>
      <c r="J159" s="7"/>
      <c r="K159" s="7" t="s">
        <v>368</v>
      </c>
      <c r="L159" s="8" t="str">
        <f t="shared" si="5"/>
        <v/>
      </c>
    </row>
    <row r="160" spans="1:12" ht="36" customHeight="1" x14ac:dyDescent="0.25">
      <c r="A160" s="7">
        <f t="shared" si="4"/>
        <v>159</v>
      </c>
      <c r="B160" s="20" t="s">
        <v>645</v>
      </c>
      <c r="C160" s="20" t="s">
        <v>646</v>
      </c>
      <c r="D160" s="20" t="s">
        <v>567</v>
      </c>
      <c r="E160" s="21">
        <v>36551</v>
      </c>
      <c r="F160" s="22" t="s">
        <v>366</v>
      </c>
      <c r="G160" s="10" t="s">
        <v>44</v>
      </c>
      <c r="H160" s="22" t="s">
        <v>38</v>
      </c>
      <c r="I160" s="9">
        <v>346527838</v>
      </c>
      <c r="J160" s="7" t="s">
        <v>18</v>
      </c>
      <c r="K160" s="7"/>
      <c r="L160" s="8" t="str">
        <f t="shared" si="5"/>
        <v/>
      </c>
    </row>
    <row r="161" spans="1:12" ht="36" customHeight="1" x14ac:dyDescent="0.25">
      <c r="A161" s="7">
        <f t="shared" si="4"/>
        <v>160</v>
      </c>
      <c r="B161" s="20" t="s">
        <v>269</v>
      </c>
      <c r="C161" s="20" t="s">
        <v>270</v>
      </c>
      <c r="D161" s="20" t="s">
        <v>271</v>
      </c>
      <c r="E161" s="21">
        <v>36703</v>
      </c>
      <c r="F161" s="22" t="s">
        <v>272</v>
      </c>
      <c r="G161" s="10" t="str">
        <f ca="1">VLOOKUP($G161,[2]CVHT!$B$5:$E$225,2,0)</f>
        <v>Quản trị Du lịch &amp; Khách sạn chuẩn PSU</v>
      </c>
      <c r="H161" s="22" t="str">
        <f ca="1">VLOOKUP($G161,[2]CVHT!$B$5:$E$225,3,0)</f>
        <v>K24</v>
      </c>
      <c r="I161" s="9" t="s">
        <v>273</v>
      </c>
      <c r="J161" s="7" t="s">
        <v>223</v>
      </c>
      <c r="K161" s="7"/>
      <c r="L161" s="8" t="str">
        <f t="shared" si="5"/>
        <v/>
      </c>
    </row>
    <row r="162" spans="1:12" ht="36" customHeight="1" x14ac:dyDescent="0.25">
      <c r="A162" s="7">
        <f t="shared" si="4"/>
        <v>161</v>
      </c>
      <c r="B162" s="20" t="s">
        <v>608</v>
      </c>
      <c r="C162" s="20" t="s">
        <v>609</v>
      </c>
      <c r="D162" s="20" t="s">
        <v>307</v>
      </c>
      <c r="E162" s="21">
        <v>36640</v>
      </c>
      <c r="F162" s="22" t="s">
        <v>272</v>
      </c>
      <c r="G162" s="10" t="s">
        <v>44</v>
      </c>
      <c r="H162" s="22" t="s">
        <v>38</v>
      </c>
      <c r="I162" s="9">
        <v>343486854</v>
      </c>
      <c r="J162" s="7" t="s">
        <v>18</v>
      </c>
      <c r="K162" s="7"/>
      <c r="L162" s="8" t="str">
        <f t="shared" si="5"/>
        <v/>
      </c>
    </row>
    <row r="163" spans="1:12" ht="36" customHeight="1" x14ac:dyDescent="0.25">
      <c r="A163" s="7">
        <f t="shared" si="4"/>
        <v>162</v>
      </c>
      <c r="B163" s="20" t="s">
        <v>568</v>
      </c>
      <c r="C163" s="20" t="s">
        <v>569</v>
      </c>
      <c r="D163" s="20" t="s">
        <v>570</v>
      </c>
      <c r="E163" s="21">
        <v>36611</v>
      </c>
      <c r="F163" s="22" t="s">
        <v>159</v>
      </c>
      <c r="G163" s="10" t="s">
        <v>44</v>
      </c>
      <c r="H163" s="22" t="s">
        <v>38</v>
      </c>
      <c r="I163" s="9">
        <v>335308437</v>
      </c>
      <c r="J163" s="7" t="s">
        <v>18</v>
      </c>
      <c r="K163" s="7"/>
      <c r="L163" s="8" t="str">
        <f t="shared" si="5"/>
        <v/>
      </c>
    </row>
    <row r="164" spans="1:12" ht="36" customHeight="1" x14ac:dyDescent="0.25">
      <c r="A164" s="7">
        <f t="shared" si="4"/>
        <v>163</v>
      </c>
      <c r="B164" s="20" t="s">
        <v>156</v>
      </c>
      <c r="C164" s="20" t="s">
        <v>157</v>
      </c>
      <c r="D164" s="20" t="s">
        <v>158</v>
      </c>
      <c r="E164" s="21">
        <v>36697</v>
      </c>
      <c r="F164" s="22" t="s">
        <v>159</v>
      </c>
      <c r="G164" s="10" t="str">
        <f ca="1">VLOOKUP($G164,[2]CVHT!$B$5:$E$225,2,0)</f>
        <v>Quản trị Du lịch &amp; Khách sạn chuẩn PSU</v>
      </c>
      <c r="H164" s="22" t="str">
        <f ca="1">VLOOKUP($G164,[2]CVHT!$B$5:$E$225,3,0)</f>
        <v>K24</v>
      </c>
      <c r="I164" s="9" t="s">
        <v>160</v>
      </c>
      <c r="J164" s="7" t="s">
        <v>18</v>
      </c>
      <c r="K164" s="7"/>
      <c r="L164" s="8" t="str">
        <f t="shared" si="5"/>
        <v/>
      </c>
    </row>
    <row r="165" spans="1:12" ht="36" customHeight="1" x14ac:dyDescent="0.25">
      <c r="A165" s="7">
        <f t="shared" si="4"/>
        <v>164</v>
      </c>
      <c r="B165" s="20" t="s">
        <v>295</v>
      </c>
      <c r="C165" s="20" t="s">
        <v>296</v>
      </c>
      <c r="D165" s="20" t="s">
        <v>48</v>
      </c>
      <c r="E165" s="21">
        <v>35651</v>
      </c>
      <c r="F165" s="22" t="s">
        <v>297</v>
      </c>
      <c r="G165" s="10" t="s">
        <v>44</v>
      </c>
      <c r="H165" s="22" t="s">
        <v>38</v>
      </c>
      <c r="I165" s="9">
        <v>705070054</v>
      </c>
      <c r="J165" s="7"/>
      <c r="K165" s="7" t="s">
        <v>298</v>
      </c>
      <c r="L165" s="8" t="str">
        <f t="shared" si="5"/>
        <v/>
      </c>
    </row>
    <row r="166" spans="1:12" ht="36" customHeight="1" x14ac:dyDescent="0.25">
      <c r="A166" s="7">
        <f t="shared" si="4"/>
        <v>165</v>
      </c>
      <c r="B166" s="20" t="s">
        <v>299</v>
      </c>
      <c r="C166" s="20" t="s">
        <v>300</v>
      </c>
      <c r="D166" s="20" t="s">
        <v>234</v>
      </c>
      <c r="E166" s="21">
        <v>36411</v>
      </c>
      <c r="F166" s="22" t="s">
        <v>297</v>
      </c>
      <c r="G166" s="10" t="s">
        <v>44</v>
      </c>
      <c r="H166" s="22" t="s">
        <v>38</v>
      </c>
      <c r="I166" s="9">
        <v>935008924</v>
      </c>
      <c r="J166" s="7"/>
      <c r="K166" s="7" t="s">
        <v>301</v>
      </c>
      <c r="L166" s="8" t="str">
        <f t="shared" si="5"/>
        <v/>
      </c>
    </row>
    <row r="167" spans="1:12" ht="36" customHeight="1" x14ac:dyDescent="0.25">
      <c r="A167" s="7">
        <f t="shared" si="4"/>
        <v>166</v>
      </c>
      <c r="B167" s="20" t="s">
        <v>258</v>
      </c>
      <c r="C167" s="20" t="s">
        <v>259</v>
      </c>
      <c r="D167" s="20" t="s">
        <v>260</v>
      </c>
      <c r="E167" s="21">
        <v>36617</v>
      </c>
      <c r="F167" s="22" t="s">
        <v>261</v>
      </c>
      <c r="G167" s="10" t="str">
        <f ca="1">VLOOKUP($G167,[2]CVHT!$B$5:$E$225,2,0)</f>
        <v>Quản trị Du lịch &amp; Khách sạn chuẩn PSU</v>
      </c>
      <c r="H167" s="22" t="str">
        <f ca="1">VLOOKUP($G167,[2]CVHT!$B$5:$E$225,3,0)</f>
        <v>K24</v>
      </c>
      <c r="I167" s="9" t="s">
        <v>262</v>
      </c>
      <c r="J167" s="7" t="s">
        <v>223</v>
      </c>
      <c r="K167" s="7" t="s">
        <v>263</v>
      </c>
      <c r="L167" s="8" t="str">
        <f t="shared" si="5"/>
        <v/>
      </c>
    </row>
    <row r="168" spans="1:12" ht="36" customHeight="1" x14ac:dyDescent="0.25">
      <c r="A168" s="7">
        <f t="shared" si="4"/>
        <v>167</v>
      </c>
      <c r="B168" s="20" t="s">
        <v>281</v>
      </c>
      <c r="C168" s="20" t="s">
        <v>132</v>
      </c>
      <c r="D168" s="20" t="s">
        <v>282</v>
      </c>
      <c r="E168" s="21">
        <v>36541</v>
      </c>
      <c r="F168" s="22" t="s">
        <v>261</v>
      </c>
      <c r="G168" s="10" t="s">
        <v>44</v>
      </c>
      <c r="H168" s="22" t="s">
        <v>38</v>
      </c>
      <c r="I168" s="9">
        <v>899628988</v>
      </c>
      <c r="J168" s="7" t="s">
        <v>223</v>
      </c>
      <c r="K168" s="7"/>
      <c r="L168" s="8" t="str">
        <f t="shared" si="5"/>
        <v/>
      </c>
    </row>
    <row r="169" spans="1:12" ht="36" customHeight="1" x14ac:dyDescent="0.25">
      <c r="A169" s="7">
        <f t="shared" si="4"/>
        <v>168</v>
      </c>
      <c r="B169" s="20" t="s">
        <v>302</v>
      </c>
      <c r="C169" s="20" t="s">
        <v>303</v>
      </c>
      <c r="D169" s="20" t="s">
        <v>73</v>
      </c>
      <c r="E169" s="21">
        <v>36793</v>
      </c>
      <c r="F169" s="22" t="s">
        <v>261</v>
      </c>
      <c r="G169" s="10" t="s">
        <v>44</v>
      </c>
      <c r="H169" s="22" t="s">
        <v>38</v>
      </c>
      <c r="I169" s="9" t="s">
        <v>343</v>
      </c>
      <c r="J169" s="7" t="s">
        <v>18</v>
      </c>
      <c r="K169" s="7" t="s">
        <v>304</v>
      </c>
      <c r="L169" s="8" t="str">
        <f t="shared" si="5"/>
        <v/>
      </c>
    </row>
    <row r="170" spans="1:12" ht="36" customHeight="1" x14ac:dyDescent="0.25">
      <c r="A170" s="7">
        <f t="shared" si="4"/>
        <v>169</v>
      </c>
      <c r="B170" s="20" t="s">
        <v>264</v>
      </c>
      <c r="C170" s="20" t="s">
        <v>265</v>
      </c>
      <c r="D170" s="20" t="s">
        <v>266</v>
      </c>
      <c r="E170" s="21">
        <v>36576</v>
      </c>
      <c r="F170" s="22" t="s">
        <v>261</v>
      </c>
      <c r="G170" s="10" t="str">
        <f ca="1">VLOOKUP($G170,[2]CVHT!$B$5:$E$225,2,0)</f>
        <v>Quản trị Du lịch &amp; Khách sạn chuẩn PSU</v>
      </c>
      <c r="H170" s="22" t="str">
        <f ca="1">VLOOKUP($G170,[2]CVHT!$B$5:$E$225,3,0)</f>
        <v>K24</v>
      </c>
      <c r="I170" s="9" t="s">
        <v>267</v>
      </c>
      <c r="J170" s="7"/>
      <c r="K170" s="7" t="s">
        <v>268</v>
      </c>
      <c r="L170" s="8" t="str">
        <f t="shared" si="5"/>
        <v/>
      </c>
    </row>
    <row r="171" spans="1:12" ht="36" customHeight="1" x14ac:dyDescent="0.25">
      <c r="A171" s="7">
        <f t="shared" si="4"/>
        <v>170</v>
      </c>
      <c r="B171" s="20" t="s">
        <v>274</v>
      </c>
      <c r="C171" s="20" t="s">
        <v>275</v>
      </c>
      <c r="D171" s="20" t="s">
        <v>276</v>
      </c>
      <c r="E171" s="21">
        <v>36610</v>
      </c>
      <c r="F171" s="22" t="s">
        <v>261</v>
      </c>
      <c r="G171" s="10" t="str">
        <f ca="1">VLOOKUP($G171,[2]CVHT!$B$5:$E$225,2,0)</f>
        <v>Quản trị Du lịch &amp; Khách sạn chuẩn PSU</v>
      </c>
      <c r="H171" s="22" t="str">
        <f ca="1">VLOOKUP($G171,[2]CVHT!$B$5:$E$225,3,0)</f>
        <v>K24</v>
      </c>
      <c r="I171" s="9" t="s">
        <v>277</v>
      </c>
      <c r="J171" s="7" t="s">
        <v>223</v>
      </c>
      <c r="K171" s="7"/>
      <c r="L171" s="8" t="str">
        <f t="shared" si="5"/>
        <v/>
      </c>
    </row>
    <row r="172" spans="1:12" ht="36" customHeight="1" x14ac:dyDescent="0.25">
      <c r="A172" s="7">
        <f t="shared" si="4"/>
        <v>171</v>
      </c>
      <c r="B172" s="20" t="s">
        <v>413</v>
      </c>
      <c r="C172" s="20" t="s">
        <v>414</v>
      </c>
      <c r="D172" s="20" t="s">
        <v>27</v>
      </c>
      <c r="E172" s="21">
        <v>36665</v>
      </c>
      <c r="F172" s="22" t="s">
        <v>261</v>
      </c>
      <c r="G172" s="10" t="str">
        <f ca="1">VLOOKUP($G172,[1]CVHT!$B$5:$E$224,2,0)</f>
        <v>Quản trị Du lịch &amp; Khách sạn chuẩn PSU</v>
      </c>
      <c r="H172" s="22" t="str">
        <f ca="1">VLOOKUP($G172,[1]CVHT!$B$5:$E$224,3,0)</f>
        <v>K24</v>
      </c>
      <c r="I172" s="9"/>
      <c r="J172" s="7" t="s">
        <v>18</v>
      </c>
      <c r="K172" s="7"/>
      <c r="L172" s="8" t="str">
        <f t="shared" si="5"/>
        <v/>
      </c>
    </row>
    <row r="173" spans="1:12" ht="36" customHeight="1" x14ac:dyDescent="0.25">
      <c r="A173" s="7">
        <f t="shared" si="4"/>
        <v>172</v>
      </c>
      <c r="B173" s="20" t="s">
        <v>283</v>
      </c>
      <c r="C173" s="20" t="s">
        <v>284</v>
      </c>
      <c r="D173" s="20" t="s">
        <v>48</v>
      </c>
      <c r="E173" s="21">
        <v>36869</v>
      </c>
      <c r="F173" s="22" t="s">
        <v>261</v>
      </c>
      <c r="G173" s="10" t="str">
        <f ca="1">VLOOKUP($G173,[2]CVHT!$B$5:$E$225,2,0)</f>
        <v>Quản trị Du lịch &amp; Khách sạn chuẩn PSU</v>
      </c>
      <c r="H173" s="22" t="str">
        <f ca="1">VLOOKUP($G173,[2]CVHT!$B$5:$E$225,3,0)</f>
        <v>K24</v>
      </c>
      <c r="I173" s="9" t="s">
        <v>285</v>
      </c>
      <c r="J173" s="7" t="s">
        <v>223</v>
      </c>
      <c r="K173" s="7"/>
      <c r="L173" s="8" t="str">
        <f t="shared" si="5"/>
        <v/>
      </c>
    </row>
    <row r="174" spans="1:12" ht="36" customHeight="1" x14ac:dyDescent="0.25">
      <c r="A174" s="7">
        <f t="shared" si="4"/>
        <v>173</v>
      </c>
      <c r="B174" s="20" t="s">
        <v>354</v>
      </c>
      <c r="C174" s="20" t="s">
        <v>355</v>
      </c>
      <c r="D174" s="20" t="s">
        <v>163</v>
      </c>
      <c r="E174" s="21">
        <v>36784</v>
      </c>
      <c r="F174" s="22" t="s">
        <v>261</v>
      </c>
      <c r="G174" s="10" t="str">
        <f ca="1">VLOOKUP($G174,[2]CVHT!$B$5:$E$225,2,0)</f>
        <v>Quản trị Du lịch &amp; Khách sạn chuẩn PSU</v>
      </c>
      <c r="H174" s="22" t="str">
        <f ca="1">VLOOKUP($G174,[2]CVHT!$B$5:$E$225,3,0)</f>
        <v>K24</v>
      </c>
      <c r="I174" s="9" t="s">
        <v>356</v>
      </c>
      <c r="J174" s="7"/>
      <c r="K174" s="7" t="s">
        <v>357</v>
      </c>
      <c r="L174" s="8" t="str">
        <f t="shared" si="5"/>
        <v/>
      </c>
    </row>
    <row r="175" spans="1:12" ht="36" customHeight="1" x14ac:dyDescent="0.25">
      <c r="A175" s="7">
        <f t="shared" si="4"/>
        <v>174</v>
      </c>
      <c r="B175" s="20" t="s">
        <v>436</v>
      </c>
      <c r="C175" s="20" t="s">
        <v>437</v>
      </c>
      <c r="D175" s="20" t="s">
        <v>438</v>
      </c>
      <c r="E175" s="21">
        <v>36526</v>
      </c>
      <c r="F175" s="22" t="s">
        <v>154</v>
      </c>
      <c r="G175" s="10" t="str">
        <f ca="1">VLOOKUP($G175,[1]CVHT!$B$5:$E$224,2,0)</f>
        <v>Quản trị Du lịch &amp; Khách sạn chuẩn PSU</v>
      </c>
      <c r="H175" s="22" t="str">
        <f ca="1">VLOOKUP($G175,[1]CVHT!$B$5:$E$224,3,0)</f>
        <v>K24</v>
      </c>
      <c r="I175" s="9" t="s">
        <v>439</v>
      </c>
      <c r="J175" s="7" t="s">
        <v>18</v>
      </c>
      <c r="K175" s="7"/>
      <c r="L175" s="8" t="str">
        <f t="shared" si="5"/>
        <v/>
      </c>
    </row>
    <row r="176" spans="1:12" ht="36" customHeight="1" x14ac:dyDescent="0.25">
      <c r="A176" s="7">
        <f t="shared" si="4"/>
        <v>175</v>
      </c>
      <c r="B176" s="20" t="s">
        <v>543</v>
      </c>
      <c r="C176" s="20" t="s">
        <v>544</v>
      </c>
      <c r="D176" s="20" t="s">
        <v>276</v>
      </c>
      <c r="E176" s="21">
        <v>36699</v>
      </c>
      <c r="F176" s="22" t="s">
        <v>154</v>
      </c>
      <c r="G176" s="10" t="s">
        <v>44</v>
      </c>
      <c r="H176" s="22" t="s">
        <v>38</v>
      </c>
      <c r="I176" s="9">
        <v>775764796</v>
      </c>
      <c r="J176" s="7" t="s">
        <v>18</v>
      </c>
      <c r="K176" s="7"/>
      <c r="L176" s="8" t="str">
        <f t="shared" si="5"/>
        <v/>
      </c>
    </row>
    <row r="177" spans="1:12" ht="36" customHeight="1" x14ac:dyDescent="0.25">
      <c r="A177" s="7">
        <f t="shared" si="4"/>
        <v>176</v>
      </c>
      <c r="B177" s="20" t="s">
        <v>561</v>
      </c>
      <c r="C177" s="20" t="s">
        <v>410</v>
      </c>
      <c r="D177" s="20" t="s">
        <v>562</v>
      </c>
      <c r="E177" s="21">
        <v>36584</v>
      </c>
      <c r="F177" s="22" t="s">
        <v>154</v>
      </c>
      <c r="G177" s="10" t="s">
        <v>44</v>
      </c>
      <c r="H177" s="22" t="s">
        <v>38</v>
      </c>
      <c r="I177" s="9">
        <v>935398417</v>
      </c>
      <c r="J177" s="7" t="s">
        <v>18</v>
      </c>
      <c r="K177" s="7"/>
      <c r="L177" s="8" t="str">
        <f t="shared" si="5"/>
        <v/>
      </c>
    </row>
    <row r="178" spans="1:12" ht="36" customHeight="1" x14ac:dyDescent="0.25">
      <c r="A178" s="7">
        <f t="shared" si="4"/>
        <v>177</v>
      </c>
      <c r="B178" s="20" t="s">
        <v>151</v>
      </c>
      <c r="C178" s="20" t="s">
        <v>152</v>
      </c>
      <c r="D178" s="20" t="s">
        <v>153</v>
      </c>
      <c r="E178" s="21">
        <v>36752</v>
      </c>
      <c r="F178" s="22" t="s">
        <v>154</v>
      </c>
      <c r="G178" s="10" t="str">
        <f ca="1">VLOOKUP($G178,[2]CVHT!$B$5:$E$225,2,0)</f>
        <v>Quản trị Du lịch &amp; Khách sạn chuẩn PSU</v>
      </c>
      <c r="H178" s="22" t="str">
        <f ca="1">VLOOKUP($G178,[2]CVHT!$B$5:$E$225,3,0)</f>
        <v>K24</v>
      </c>
      <c r="I178" s="9" t="s">
        <v>155</v>
      </c>
      <c r="J178" s="7" t="s">
        <v>18</v>
      </c>
      <c r="K178" s="7"/>
      <c r="L178" s="8" t="str">
        <f t="shared" si="5"/>
        <v/>
      </c>
    </row>
    <row r="179" spans="1:12" ht="36" customHeight="1" x14ac:dyDescent="0.25">
      <c r="A179" s="7">
        <f t="shared" si="4"/>
        <v>178</v>
      </c>
      <c r="B179" s="20" t="s">
        <v>564</v>
      </c>
      <c r="C179" s="20" t="s">
        <v>236</v>
      </c>
      <c r="D179" s="20" t="s">
        <v>234</v>
      </c>
      <c r="E179" s="21">
        <v>36865</v>
      </c>
      <c r="F179" s="22" t="s">
        <v>154</v>
      </c>
      <c r="G179" s="10" t="s">
        <v>44</v>
      </c>
      <c r="H179" s="22" t="s">
        <v>38</v>
      </c>
      <c r="I179" s="9">
        <v>795701590</v>
      </c>
      <c r="J179" s="7" t="s">
        <v>18</v>
      </c>
      <c r="K179" s="7"/>
      <c r="L179" s="8" t="str">
        <f t="shared" si="5"/>
        <v/>
      </c>
    </row>
    <row r="180" spans="1:12" ht="36" customHeight="1" x14ac:dyDescent="0.25">
      <c r="A180" s="7">
        <f t="shared" si="4"/>
        <v>179</v>
      </c>
      <c r="B180" s="20" t="s">
        <v>506</v>
      </c>
      <c r="C180" s="20" t="s">
        <v>507</v>
      </c>
      <c r="D180" s="20" t="s">
        <v>508</v>
      </c>
      <c r="E180" s="21">
        <v>36587</v>
      </c>
      <c r="F180" s="22" t="s">
        <v>154</v>
      </c>
      <c r="G180" s="10" t="s">
        <v>44</v>
      </c>
      <c r="H180" s="22" t="s">
        <v>38</v>
      </c>
      <c r="I180" s="9">
        <v>363247723</v>
      </c>
      <c r="J180" s="7"/>
      <c r="K180" s="7" t="s">
        <v>509</v>
      </c>
      <c r="L180" s="8" t="str">
        <f t="shared" si="5"/>
        <v/>
      </c>
    </row>
    <row r="181" spans="1:12" ht="36" customHeight="1" x14ac:dyDescent="0.25">
      <c r="A181" s="7">
        <f t="shared" si="4"/>
        <v>180</v>
      </c>
      <c r="B181" s="20" t="s">
        <v>305</v>
      </c>
      <c r="C181" s="20" t="s">
        <v>306</v>
      </c>
      <c r="D181" s="20" t="s">
        <v>307</v>
      </c>
      <c r="E181" s="21">
        <v>36724</v>
      </c>
      <c r="F181" s="22" t="s">
        <v>308</v>
      </c>
      <c r="G181" s="10" t="s">
        <v>44</v>
      </c>
      <c r="H181" s="22" t="s">
        <v>38</v>
      </c>
      <c r="I181" s="9">
        <v>906424101</v>
      </c>
      <c r="J181" s="7" t="s">
        <v>223</v>
      </c>
      <c r="K181" s="7" t="s">
        <v>301</v>
      </c>
      <c r="L181" s="8" t="str">
        <f t="shared" si="5"/>
        <v/>
      </c>
    </row>
    <row r="182" spans="1:12" ht="36" customHeight="1" x14ac:dyDescent="0.25">
      <c r="A182" s="7">
        <f t="shared" si="4"/>
        <v>181</v>
      </c>
      <c r="B182" s="20" t="s">
        <v>582</v>
      </c>
      <c r="C182" s="20" t="s">
        <v>583</v>
      </c>
      <c r="D182" s="20" t="s">
        <v>48</v>
      </c>
      <c r="E182" s="21">
        <v>36613</v>
      </c>
      <c r="F182" s="22" t="s">
        <v>308</v>
      </c>
      <c r="G182" s="10" t="s">
        <v>44</v>
      </c>
      <c r="H182" s="22" t="s">
        <v>38</v>
      </c>
      <c r="I182" s="9">
        <v>702599699</v>
      </c>
      <c r="J182" s="7" t="s">
        <v>18</v>
      </c>
      <c r="K182" s="7"/>
      <c r="L182" s="8" t="str">
        <f t="shared" si="5"/>
        <v/>
      </c>
    </row>
    <row r="183" spans="1:12" ht="36" customHeight="1" x14ac:dyDescent="0.25">
      <c r="A183" s="7">
        <f t="shared" si="4"/>
        <v>182</v>
      </c>
      <c r="B183" s="20" t="s">
        <v>498</v>
      </c>
      <c r="C183" s="20" t="s">
        <v>499</v>
      </c>
      <c r="D183" s="20" t="s">
        <v>332</v>
      </c>
      <c r="E183" s="21">
        <v>36807</v>
      </c>
      <c r="F183" s="22" t="s">
        <v>308</v>
      </c>
      <c r="G183" s="10" t="str">
        <f ca="1">VLOOKUP($G183,[1]CVHT!$B$5:$E$224,2,0)</f>
        <v>Quản trị Du lịch &amp; Khách sạn chuẩn PSU</v>
      </c>
      <c r="H183" s="22" t="str">
        <f ca="1">VLOOKUP($G183,[1]CVHT!$B$5:$E$224,3,0)</f>
        <v>K24</v>
      </c>
      <c r="I183" s="9" t="s">
        <v>500</v>
      </c>
      <c r="J183" s="7" t="s">
        <v>18</v>
      </c>
      <c r="K183" s="7"/>
      <c r="L183" s="8" t="str">
        <f t="shared" si="5"/>
        <v/>
      </c>
    </row>
    <row r="184" spans="1:12" ht="36" customHeight="1" x14ac:dyDescent="0.25">
      <c r="A184" s="7">
        <f t="shared" si="4"/>
        <v>183</v>
      </c>
      <c r="B184" s="20" t="s">
        <v>495</v>
      </c>
      <c r="C184" s="20" t="s">
        <v>496</v>
      </c>
      <c r="D184" s="20" t="s">
        <v>497</v>
      </c>
      <c r="E184" s="21">
        <v>36644</v>
      </c>
      <c r="F184" s="22" t="s">
        <v>308</v>
      </c>
      <c r="G184" s="10" t="s">
        <v>44</v>
      </c>
      <c r="H184" s="22" t="s">
        <v>38</v>
      </c>
      <c r="I184" s="9">
        <v>335469585</v>
      </c>
      <c r="J184" s="7" t="s">
        <v>18</v>
      </c>
      <c r="K184" s="7"/>
      <c r="L184" s="8" t="str">
        <f t="shared" si="5"/>
        <v/>
      </c>
    </row>
    <row r="185" spans="1:12" ht="36" customHeight="1" x14ac:dyDescent="0.25">
      <c r="A185" s="7">
        <f t="shared" si="4"/>
        <v>184</v>
      </c>
      <c r="B185" s="20" t="s">
        <v>532</v>
      </c>
      <c r="C185" s="20" t="s">
        <v>533</v>
      </c>
      <c r="D185" s="20" t="s">
        <v>534</v>
      </c>
      <c r="E185" s="21">
        <v>36795</v>
      </c>
      <c r="F185" s="22" t="s">
        <v>535</v>
      </c>
      <c r="G185" s="10" t="s">
        <v>44</v>
      </c>
      <c r="H185" s="22" t="s">
        <v>38</v>
      </c>
      <c r="I185" s="9">
        <v>329852691</v>
      </c>
      <c r="J185" s="7" t="s">
        <v>18</v>
      </c>
      <c r="K185" s="7"/>
      <c r="L185" s="8" t="str">
        <f t="shared" si="5"/>
        <v/>
      </c>
    </row>
    <row r="186" spans="1:12" ht="36" customHeight="1" x14ac:dyDescent="0.25">
      <c r="A186" s="7">
        <f t="shared" si="4"/>
        <v>185</v>
      </c>
      <c r="B186" s="20" t="s">
        <v>358</v>
      </c>
      <c r="C186" s="20" t="s">
        <v>359</v>
      </c>
      <c r="D186" s="20" t="s">
        <v>360</v>
      </c>
      <c r="E186" s="21">
        <v>36839</v>
      </c>
      <c r="F186" s="22" t="s">
        <v>361</v>
      </c>
      <c r="G186" s="10" t="str">
        <f ca="1">VLOOKUP($G186,[2]CVHT!$B$5:$E$225,2,0)</f>
        <v>Quản trị Du lịch &amp; Khách sạn chuẩn PSU</v>
      </c>
      <c r="H186" s="22" t="str">
        <f ca="1">VLOOKUP($G186,[2]CVHT!$B$5:$E$225,3,0)</f>
        <v>K24</v>
      </c>
      <c r="I186" s="9" t="s">
        <v>362</v>
      </c>
      <c r="J186" s="7"/>
      <c r="K186" s="7" t="s">
        <v>314</v>
      </c>
      <c r="L186" s="8" t="str">
        <f t="shared" si="5"/>
        <v/>
      </c>
    </row>
    <row r="187" spans="1:12" ht="36" customHeight="1" x14ac:dyDescent="0.25">
      <c r="A187" s="7">
        <f t="shared" si="4"/>
        <v>186</v>
      </c>
      <c r="B187" s="20" t="s">
        <v>536</v>
      </c>
      <c r="C187" s="20" t="s">
        <v>537</v>
      </c>
      <c r="D187" s="20" t="s">
        <v>210</v>
      </c>
      <c r="E187" s="21">
        <v>36717</v>
      </c>
      <c r="F187" s="22" t="s">
        <v>361</v>
      </c>
      <c r="G187" s="10" t="str">
        <f ca="1">VLOOKUP($G187,[1]CVHT!$B$5:$E$224,2,0)</f>
        <v>Quản trị Du lịch &amp; Khách sạn chuẩn PSU</v>
      </c>
      <c r="H187" s="22" t="str">
        <f ca="1">VLOOKUP($G187,[1]CVHT!$B$5:$E$224,3,0)</f>
        <v>K24</v>
      </c>
      <c r="I187" s="9"/>
      <c r="J187" s="7" t="s">
        <v>18</v>
      </c>
      <c r="K187" s="7"/>
      <c r="L187" s="8" t="str">
        <f t="shared" si="5"/>
        <v/>
      </c>
    </row>
    <row r="188" spans="1:12" ht="36" customHeight="1" x14ac:dyDescent="0.25">
      <c r="A188" s="7">
        <f t="shared" si="4"/>
        <v>187</v>
      </c>
      <c r="B188" s="20" t="s">
        <v>574</v>
      </c>
      <c r="C188" s="20" t="s">
        <v>575</v>
      </c>
      <c r="D188" s="20" t="s">
        <v>234</v>
      </c>
      <c r="E188" s="21">
        <v>36823</v>
      </c>
      <c r="F188" s="22" t="s">
        <v>361</v>
      </c>
      <c r="G188" s="10" t="s">
        <v>44</v>
      </c>
      <c r="H188" s="22" t="s">
        <v>38</v>
      </c>
      <c r="I188" s="9">
        <v>925025815</v>
      </c>
      <c r="J188" s="7"/>
      <c r="K188" s="7" t="s">
        <v>576</v>
      </c>
      <c r="L188" s="8" t="str">
        <f t="shared" si="5"/>
        <v/>
      </c>
    </row>
    <row r="189" spans="1:12" ht="36" customHeight="1" x14ac:dyDescent="0.25">
      <c r="A189" s="7">
        <f t="shared" si="4"/>
        <v>188</v>
      </c>
      <c r="B189" s="20" t="s">
        <v>477</v>
      </c>
      <c r="C189" s="20" t="s">
        <v>105</v>
      </c>
      <c r="D189" s="20" t="s">
        <v>260</v>
      </c>
      <c r="E189" s="21">
        <v>36809</v>
      </c>
      <c r="F189" s="22" t="s">
        <v>242</v>
      </c>
      <c r="G189" s="10" t="s">
        <v>44</v>
      </c>
      <c r="H189" s="22" t="s">
        <v>38</v>
      </c>
      <c r="I189" s="9">
        <v>374011595</v>
      </c>
      <c r="J189" s="7" t="s">
        <v>18</v>
      </c>
      <c r="K189" s="7"/>
      <c r="L189" s="8" t="str">
        <f t="shared" si="5"/>
        <v/>
      </c>
    </row>
    <row r="190" spans="1:12" ht="36" customHeight="1" x14ac:dyDescent="0.25">
      <c r="A190" s="7">
        <f t="shared" si="4"/>
        <v>189</v>
      </c>
      <c r="B190" s="20" t="s">
        <v>476</v>
      </c>
      <c r="C190" s="20" t="s">
        <v>140</v>
      </c>
      <c r="D190" s="20" t="s">
        <v>428</v>
      </c>
      <c r="E190" s="21">
        <v>36867</v>
      </c>
      <c r="F190" s="22" t="s">
        <v>242</v>
      </c>
      <c r="G190" s="10" t="s">
        <v>44</v>
      </c>
      <c r="H190" s="22" t="s">
        <v>38</v>
      </c>
      <c r="I190" s="9">
        <v>964509482</v>
      </c>
      <c r="J190" s="7" t="s">
        <v>18</v>
      </c>
      <c r="K190" s="7"/>
      <c r="L190" s="8" t="str">
        <f t="shared" si="5"/>
        <v/>
      </c>
    </row>
    <row r="191" spans="1:12" ht="36" customHeight="1" x14ac:dyDescent="0.25">
      <c r="A191" s="7">
        <f t="shared" si="4"/>
        <v>190</v>
      </c>
      <c r="B191" s="20" t="s">
        <v>545</v>
      </c>
      <c r="C191" s="20" t="s">
        <v>546</v>
      </c>
      <c r="D191" s="20" t="s">
        <v>547</v>
      </c>
      <c r="E191" s="21">
        <v>36511</v>
      </c>
      <c r="F191" s="22" t="s">
        <v>242</v>
      </c>
      <c r="G191" s="10" t="s">
        <v>44</v>
      </c>
      <c r="H191" s="22" t="s">
        <v>38</v>
      </c>
      <c r="I191" s="9">
        <v>962179157</v>
      </c>
      <c r="J191" s="7"/>
      <c r="K191" s="7" t="s">
        <v>548</v>
      </c>
      <c r="L191" s="8" t="str">
        <f t="shared" si="5"/>
        <v/>
      </c>
    </row>
    <row r="192" spans="1:12" ht="36" customHeight="1" x14ac:dyDescent="0.25">
      <c r="A192" s="7">
        <f t="shared" si="4"/>
        <v>191</v>
      </c>
      <c r="B192" s="20" t="s">
        <v>482</v>
      </c>
      <c r="C192" s="20" t="s">
        <v>483</v>
      </c>
      <c r="D192" s="20" t="s">
        <v>276</v>
      </c>
      <c r="E192" s="21">
        <v>36609</v>
      </c>
      <c r="F192" s="22" t="s">
        <v>242</v>
      </c>
      <c r="G192" s="10" t="s">
        <v>44</v>
      </c>
      <c r="H192" s="22" t="s">
        <v>38</v>
      </c>
      <c r="I192" s="9">
        <v>788662539</v>
      </c>
      <c r="J192" s="7" t="s">
        <v>18</v>
      </c>
      <c r="K192" s="7"/>
      <c r="L192" s="8" t="str">
        <f t="shared" si="5"/>
        <v/>
      </c>
    </row>
    <row r="193" spans="1:12" ht="36" customHeight="1" x14ac:dyDescent="0.25">
      <c r="A193" s="7">
        <f t="shared" si="4"/>
        <v>192</v>
      </c>
      <c r="B193" s="20" t="s">
        <v>331</v>
      </c>
      <c r="C193" s="20" t="s">
        <v>84</v>
      </c>
      <c r="D193" s="20" t="s">
        <v>332</v>
      </c>
      <c r="E193" s="21">
        <v>36686</v>
      </c>
      <c r="F193" s="22" t="s">
        <v>242</v>
      </c>
      <c r="G193" s="10" t="str">
        <f ca="1">VLOOKUP($G193,[2]CVHT!$B$5:$E$225,2,0)</f>
        <v>Quản trị Du lịch &amp; Khách sạn chuẩn PSU</v>
      </c>
      <c r="H193" s="22" t="str">
        <f ca="1">VLOOKUP($G193,[2]CVHT!$B$5:$E$225,3,0)</f>
        <v>K24</v>
      </c>
      <c r="I193" s="9" t="s">
        <v>333</v>
      </c>
      <c r="J193" s="7" t="s">
        <v>223</v>
      </c>
      <c r="K193" s="7"/>
      <c r="L193" s="8" t="str">
        <f t="shared" si="5"/>
        <v/>
      </c>
    </row>
    <row r="194" spans="1:12" ht="36" customHeight="1" x14ac:dyDescent="0.25">
      <c r="A194" s="7">
        <f t="shared" si="4"/>
        <v>193</v>
      </c>
      <c r="B194" s="20" t="s">
        <v>240</v>
      </c>
      <c r="C194" s="20" t="s">
        <v>241</v>
      </c>
      <c r="D194" s="20" t="s">
        <v>106</v>
      </c>
      <c r="E194" s="21">
        <v>36843</v>
      </c>
      <c r="F194" s="22" t="s">
        <v>242</v>
      </c>
      <c r="G194" s="10" t="str">
        <f ca="1">VLOOKUP($G194,[2]CVHT!$B$5:$E$225,2,0)</f>
        <v>Quản trị Du lịch &amp; Khách sạn chuẩn PSU</v>
      </c>
      <c r="H194" s="22" t="str">
        <f ca="1">VLOOKUP($G194,[2]CVHT!$B$5:$E$225,3,0)</f>
        <v>K24</v>
      </c>
      <c r="I194" s="9" t="s">
        <v>243</v>
      </c>
      <c r="J194" s="7"/>
      <c r="K194" s="7" t="s">
        <v>244</v>
      </c>
      <c r="L194" s="8" t="str">
        <f t="shared" si="5"/>
        <v/>
      </c>
    </row>
    <row r="195" spans="1:12" ht="36" customHeight="1" x14ac:dyDescent="0.25">
      <c r="A195" s="7">
        <f t="shared" si="4"/>
        <v>194</v>
      </c>
      <c r="B195" s="20" t="s">
        <v>463</v>
      </c>
      <c r="C195" s="20" t="s">
        <v>464</v>
      </c>
      <c r="D195" s="20" t="s">
        <v>465</v>
      </c>
      <c r="E195" s="21">
        <v>36838</v>
      </c>
      <c r="F195" s="22" t="s">
        <v>242</v>
      </c>
      <c r="G195" s="10" t="str">
        <f ca="1">VLOOKUP($G195,[1]CVHT!$B$5:$E$224,2,0)</f>
        <v>Quản trị Du lịch &amp; Khách sạn chuẩn PSU</v>
      </c>
      <c r="H195" s="22" t="str">
        <f ca="1">VLOOKUP($G195,[1]CVHT!$B$5:$E$224,3,0)</f>
        <v>K24</v>
      </c>
      <c r="I195" s="9" t="s">
        <v>466</v>
      </c>
      <c r="J195" s="7" t="s">
        <v>18</v>
      </c>
      <c r="K195" s="7"/>
      <c r="L195" s="8" t="str">
        <f t="shared" si="5"/>
        <v/>
      </c>
    </row>
    <row r="196" spans="1:12" ht="36" customHeight="1" x14ac:dyDescent="0.25">
      <c r="A196" s="7">
        <f t="shared" ref="A196:A210" si="6">A195+1</f>
        <v>195</v>
      </c>
      <c r="B196" s="20" t="s">
        <v>484</v>
      </c>
      <c r="C196" s="20" t="s">
        <v>102</v>
      </c>
      <c r="D196" s="20" t="s">
        <v>485</v>
      </c>
      <c r="E196" s="21">
        <v>36526</v>
      </c>
      <c r="F196" s="22" t="s">
        <v>242</v>
      </c>
      <c r="G196" s="10" t="s">
        <v>44</v>
      </c>
      <c r="H196" s="22" t="s">
        <v>38</v>
      </c>
      <c r="I196" s="9">
        <v>934899815</v>
      </c>
      <c r="J196" s="7" t="s">
        <v>18</v>
      </c>
      <c r="K196" s="7"/>
      <c r="L196" s="8" t="str">
        <f t="shared" ref="L196:L207" si="7">IF(B196=B195,"TRÙNG","")</f>
        <v/>
      </c>
    </row>
    <row r="197" spans="1:12" ht="36" customHeight="1" x14ac:dyDescent="0.25">
      <c r="A197" s="7">
        <f t="shared" si="6"/>
        <v>196</v>
      </c>
      <c r="B197" s="20" t="s">
        <v>40</v>
      </c>
      <c r="C197" s="20" t="s">
        <v>41</v>
      </c>
      <c r="D197" s="20" t="s">
        <v>42</v>
      </c>
      <c r="E197" s="21">
        <v>36757</v>
      </c>
      <c r="F197" s="22" t="s">
        <v>43</v>
      </c>
      <c r="G197" s="10" t="s">
        <v>44</v>
      </c>
      <c r="H197" s="22" t="s">
        <v>38</v>
      </c>
      <c r="I197" s="9" t="s">
        <v>45</v>
      </c>
      <c r="J197" s="7" t="s">
        <v>18</v>
      </c>
      <c r="K197" s="7"/>
      <c r="L197" s="8" t="str">
        <f t="shared" si="7"/>
        <v/>
      </c>
    </row>
    <row r="198" spans="1:12" ht="36" customHeight="1" x14ac:dyDescent="0.25">
      <c r="A198" s="7">
        <f t="shared" si="6"/>
        <v>197</v>
      </c>
      <c r="B198" s="20" t="s">
        <v>387</v>
      </c>
      <c r="C198" s="20" t="s">
        <v>388</v>
      </c>
      <c r="D198" s="20" t="s">
        <v>389</v>
      </c>
      <c r="E198" s="21">
        <v>36645</v>
      </c>
      <c r="F198" s="22" t="s">
        <v>43</v>
      </c>
      <c r="G198" s="10" t="str">
        <f ca="1">VLOOKUP($G198,[1]CVHT!$B$5:$E$224,2,0)</f>
        <v>Quản trị Du lịch &amp; Khách sạn chuẩn PSU</v>
      </c>
      <c r="H198" s="22" t="str">
        <f ca="1">VLOOKUP($G198,[1]CVHT!$B$5:$E$224,3,0)</f>
        <v>K24</v>
      </c>
      <c r="I198" s="9" t="s">
        <v>390</v>
      </c>
      <c r="J198" s="7" t="s">
        <v>18</v>
      </c>
      <c r="K198" s="7"/>
      <c r="L198" s="8" t="str">
        <f t="shared" si="7"/>
        <v/>
      </c>
    </row>
    <row r="199" spans="1:12" ht="36" customHeight="1" x14ac:dyDescent="0.25">
      <c r="A199" s="7">
        <f t="shared" si="6"/>
        <v>198</v>
      </c>
      <c r="B199" s="20" t="s">
        <v>172</v>
      </c>
      <c r="C199" s="20" t="s">
        <v>173</v>
      </c>
      <c r="D199" s="20" t="s">
        <v>174</v>
      </c>
      <c r="E199" s="21">
        <v>36742</v>
      </c>
      <c r="F199" s="22" t="s">
        <v>43</v>
      </c>
      <c r="G199" s="10" t="str">
        <f ca="1">VLOOKUP($G199,[2]CVHT!$B$5:$E$225,2,0)</f>
        <v>Quản trị Du lịch &amp; Khách sạn chuẩn PSU</v>
      </c>
      <c r="H199" s="22" t="str">
        <f ca="1">VLOOKUP($G199,[2]CVHT!$B$5:$E$225,3,0)</f>
        <v>K24</v>
      </c>
      <c r="I199" s="9" t="s">
        <v>175</v>
      </c>
      <c r="J199" s="7" t="s">
        <v>18</v>
      </c>
      <c r="K199" s="7"/>
      <c r="L199" s="8" t="str">
        <f t="shared" si="7"/>
        <v/>
      </c>
    </row>
    <row r="200" spans="1:12" ht="36" customHeight="1" x14ac:dyDescent="0.25">
      <c r="A200" s="7">
        <f t="shared" si="6"/>
        <v>199</v>
      </c>
      <c r="B200" s="20" t="s">
        <v>391</v>
      </c>
      <c r="C200" s="20" t="s">
        <v>392</v>
      </c>
      <c r="D200" s="20" t="s">
        <v>393</v>
      </c>
      <c r="E200" s="21">
        <v>36798</v>
      </c>
      <c r="F200" s="22" t="s">
        <v>43</v>
      </c>
      <c r="G200" s="10" t="str">
        <f ca="1">VLOOKUP($G200,[1]CVHT!$B$5:$E$224,2,0)</f>
        <v>Quản trị Du lịch &amp; Khách sạn chuẩn PSU</v>
      </c>
      <c r="H200" s="22" t="str">
        <f ca="1">VLOOKUP($G200,[1]CVHT!$B$5:$E$224,3,0)</f>
        <v>K24</v>
      </c>
      <c r="I200" s="9" t="s">
        <v>394</v>
      </c>
      <c r="J200" s="7" t="s">
        <v>18</v>
      </c>
      <c r="K200" s="7"/>
      <c r="L200" s="8" t="str">
        <f t="shared" si="7"/>
        <v/>
      </c>
    </row>
    <row r="201" spans="1:12" ht="36" customHeight="1" x14ac:dyDescent="0.25">
      <c r="A201" s="7">
        <f t="shared" si="6"/>
        <v>200</v>
      </c>
      <c r="B201" s="20" t="s">
        <v>541</v>
      </c>
      <c r="C201" s="20" t="s">
        <v>542</v>
      </c>
      <c r="D201" s="20" t="s">
        <v>190</v>
      </c>
      <c r="E201" s="21">
        <v>36606</v>
      </c>
      <c r="F201" s="22" t="s">
        <v>247</v>
      </c>
      <c r="G201" s="10" t="s">
        <v>44</v>
      </c>
      <c r="H201" s="22" t="s">
        <v>38</v>
      </c>
      <c r="I201" s="9">
        <v>902340962</v>
      </c>
      <c r="J201" s="7" t="s">
        <v>18</v>
      </c>
      <c r="K201" s="7"/>
      <c r="L201" s="8" t="str">
        <f t="shared" si="7"/>
        <v/>
      </c>
    </row>
    <row r="202" spans="1:12" ht="36" customHeight="1" x14ac:dyDescent="0.25">
      <c r="A202" s="7">
        <f t="shared" si="6"/>
        <v>201</v>
      </c>
      <c r="B202" s="20" t="s">
        <v>245</v>
      </c>
      <c r="C202" s="20" t="s">
        <v>246</v>
      </c>
      <c r="D202" s="20" t="s">
        <v>190</v>
      </c>
      <c r="E202" s="21">
        <v>36852</v>
      </c>
      <c r="F202" s="22" t="s">
        <v>247</v>
      </c>
      <c r="G202" s="10" t="str">
        <f ca="1">VLOOKUP($G202,[2]CVHT!$B$5:$E$225,2,0)</f>
        <v>Quản trị Du lịch &amp; Khách sạn chuẩn PSU</v>
      </c>
      <c r="H202" s="22" t="str">
        <f ca="1">VLOOKUP($G202,[2]CVHT!$B$5:$E$225,3,0)</f>
        <v>K24</v>
      </c>
      <c r="I202" s="9" t="s">
        <v>248</v>
      </c>
      <c r="J202" s="7" t="s">
        <v>18</v>
      </c>
      <c r="K202" s="7" t="s">
        <v>249</v>
      </c>
      <c r="L202" s="8" t="str">
        <f t="shared" si="7"/>
        <v/>
      </c>
    </row>
    <row r="203" spans="1:12" ht="36" customHeight="1" x14ac:dyDescent="0.25">
      <c r="A203" s="7">
        <f t="shared" si="6"/>
        <v>202</v>
      </c>
      <c r="B203" s="20" t="s">
        <v>555</v>
      </c>
      <c r="C203" s="20" t="s">
        <v>556</v>
      </c>
      <c r="D203" s="20" t="s">
        <v>557</v>
      </c>
      <c r="E203" s="21">
        <v>36626</v>
      </c>
      <c r="F203" s="22" t="s">
        <v>247</v>
      </c>
      <c r="G203" s="10" t="s">
        <v>44</v>
      </c>
      <c r="H203" s="22" t="s">
        <v>38</v>
      </c>
      <c r="I203" s="9">
        <v>905873713</v>
      </c>
      <c r="J203" s="7" t="s">
        <v>18</v>
      </c>
      <c r="K203" s="7"/>
      <c r="L203" s="8" t="str">
        <f t="shared" si="7"/>
        <v/>
      </c>
    </row>
    <row r="204" spans="1:12" ht="36" customHeight="1" x14ac:dyDescent="0.25">
      <c r="A204" s="7">
        <f t="shared" si="6"/>
        <v>203</v>
      </c>
      <c r="B204" s="20" t="s">
        <v>538</v>
      </c>
      <c r="C204" s="20" t="s">
        <v>539</v>
      </c>
      <c r="D204" s="20" t="s">
        <v>307</v>
      </c>
      <c r="E204" s="21">
        <v>36543</v>
      </c>
      <c r="F204" s="22" t="s">
        <v>247</v>
      </c>
      <c r="G204" s="10" t="s">
        <v>44</v>
      </c>
      <c r="H204" s="22" t="s">
        <v>38</v>
      </c>
      <c r="I204" s="9">
        <v>783225927</v>
      </c>
      <c r="J204" s="7" t="s">
        <v>18</v>
      </c>
      <c r="K204" s="7"/>
      <c r="L204" s="8" t="str">
        <f t="shared" si="7"/>
        <v/>
      </c>
    </row>
    <row r="205" spans="1:12" ht="36" customHeight="1" x14ac:dyDescent="0.25">
      <c r="A205" s="7">
        <f t="shared" si="6"/>
        <v>204</v>
      </c>
      <c r="B205" s="20" t="s">
        <v>540</v>
      </c>
      <c r="C205" s="20" t="s">
        <v>30</v>
      </c>
      <c r="D205" s="20" t="s">
        <v>276</v>
      </c>
      <c r="E205" s="21">
        <v>36793</v>
      </c>
      <c r="F205" s="22" t="s">
        <v>247</v>
      </c>
      <c r="G205" s="10" t="s">
        <v>44</v>
      </c>
      <c r="H205" s="22" t="s">
        <v>38</v>
      </c>
      <c r="I205" s="9">
        <v>396488267</v>
      </c>
      <c r="J205" s="7" t="s">
        <v>18</v>
      </c>
      <c r="K205" s="7"/>
      <c r="L205" s="8" t="str">
        <f t="shared" si="7"/>
        <v/>
      </c>
    </row>
    <row r="206" spans="1:12" ht="36" customHeight="1" x14ac:dyDescent="0.25">
      <c r="A206" s="7">
        <f t="shared" si="6"/>
        <v>205</v>
      </c>
      <c r="B206" s="20" t="s">
        <v>481</v>
      </c>
      <c r="C206" s="20" t="s">
        <v>177</v>
      </c>
      <c r="D206" s="20" t="s">
        <v>453</v>
      </c>
      <c r="E206" s="21">
        <v>36767</v>
      </c>
      <c r="F206" s="22" t="s">
        <v>247</v>
      </c>
      <c r="G206" s="10" t="s">
        <v>44</v>
      </c>
      <c r="H206" s="22" t="s">
        <v>38</v>
      </c>
      <c r="I206" s="9">
        <v>769166582</v>
      </c>
      <c r="J206" s="7" t="s">
        <v>18</v>
      </c>
      <c r="K206" s="7"/>
      <c r="L206" s="8" t="str">
        <f t="shared" si="7"/>
        <v/>
      </c>
    </row>
    <row r="207" spans="1:12" ht="36" customHeight="1" x14ac:dyDescent="0.25">
      <c r="A207" s="7">
        <f t="shared" si="6"/>
        <v>206</v>
      </c>
      <c r="B207" s="20" t="s">
        <v>595</v>
      </c>
      <c r="C207" s="20" t="s">
        <v>596</v>
      </c>
      <c r="D207" s="20" t="s">
        <v>52</v>
      </c>
      <c r="E207" s="21">
        <v>36625</v>
      </c>
      <c r="F207" s="22" t="s">
        <v>247</v>
      </c>
      <c r="G207" s="10" t="str">
        <f ca="1">VLOOKUP($G207,[1]CVHT!$B$5:$E$224,2,0)</f>
        <v>Quản trị Du lịch &amp; Khách sạn chuẩn PSU</v>
      </c>
      <c r="H207" s="22" t="str">
        <f ca="1">VLOOKUP($G207,[1]CVHT!$B$5:$E$224,3,0)</f>
        <v>K24</v>
      </c>
      <c r="I207" s="9">
        <v>765106704</v>
      </c>
      <c r="J207" s="7" t="s">
        <v>18</v>
      </c>
      <c r="K207" s="7"/>
      <c r="L207" s="8" t="str">
        <f t="shared" si="7"/>
        <v/>
      </c>
    </row>
    <row r="208" spans="1:12" ht="33" x14ac:dyDescent="0.25">
      <c r="A208" s="7">
        <f t="shared" si="6"/>
        <v>207</v>
      </c>
      <c r="B208" s="12" t="s">
        <v>658</v>
      </c>
      <c r="C208" s="13" t="s">
        <v>659</v>
      </c>
      <c r="D208" s="13" t="s">
        <v>307</v>
      </c>
      <c r="E208" s="14">
        <v>36819</v>
      </c>
      <c r="F208" s="15" t="s">
        <v>194</v>
      </c>
      <c r="G208" s="16" t="s">
        <v>44</v>
      </c>
      <c r="H208" s="16" t="s">
        <v>38</v>
      </c>
      <c r="I208" s="19">
        <v>905549841</v>
      </c>
      <c r="J208" s="7" t="s">
        <v>18</v>
      </c>
      <c r="K208" s="7"/>
    </row>
    <row r="209" spans="1:11" ht="33" x14ac:dyDescent="0.25">
      <c r="A209" s="7">
        <f t="shared" si="6"/>
        <v>208</v>
      </c>
      <c r="B209" s="12" t="s">
        <v>660</v>
      </c>
      <c r="C209" s="13" t="s">
        <v>109</v>
      </c>
      <c r="D209" s="13" t="s">
        <v>110</v>
      </c>
      <c r="E209" s="14">
        <v>35236</v>
      </c>
      <c r="F209" s="15" t="s">
        <v>69</v>
      </c>
      <c r="G209" s="16" t="str">
        <f ca="1">VLOOKUP($G209,[1]CVHT!$B$5:$E$224,2,0)</f>
        <v>Quản trị Du lịch &amp; Khách sạn</v>
      </c>
      <c r="H209" s="16" t="str">
        <f ca="1">VLOOKUP($G209,[1]CVHT!$B$5:$E$224,3,0)</f>
        <v>K24</v>
      </c>
      <c r="I209" s="19" t="s">
        <v>661</v>
      </c>
      <c r="J209" s="7" t="s">
        <v>18</v>
      </c>
      <c r="K209" s="7"/>
    </row>
    <row r="210" spans="1:11" ht="33" x14ac:dyDescent="0.25">
      <c r="A210" s="7">
        <f t="shared" si="6"/>
        <v>209</v>
      </c>
      <c r="B210" s="12" t="s">
        <v>662</v>
      </c>
      <c r="C210" s="13" t="s">
        <v>663</v>
      </c>
      <c r="D210" s="13" t="s">
        <v>664</v>
      </c>
      <c r="E210" s="14">
        <v>36822</v>
      </c>
      <c r="F210" s="15" t="s">
        <v>53</v>
      </c>
      <c r="G210" s="16" t="str">
        <f ca="1">VLOOKUP($G210,[1]CVHT!$B$5:$E$224,2,0)</f>
        <v>Quản trị Du lịch &amp; Khách sạn</v>
      </c>
      <c r="H210" s="16" t="str">
        <f ca="1">VLOOKUP($G210,[1]CVHT!$B$5:$E$224,3,0)</f>
        <v>K24</v>
      </c>
      <c r="I210" s="19">
        <v>988489929</v>
      </c>
      <c r="J210" s="7" t="s">
        <v>18</v>
      </c>
      <c r="K210" s="7"/>
    </row>
  </sheetData>
  <sortState ref="B2:K207">
    <sortCondition ref="F2:F207"/>
    <sortCondition ref="D2:D207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2022-05-23T01:42:40Z</dcterms:modified>
</cp:coreProperties>
</file>