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D:\GIÁO VỤ\1. TỐT NGHIỆP\tốt nghiệp 06.2024\"/>
    </mc:Choice>
  </mc:AlternateContent>
  <xr:revisionPtr revIDLastSave="0" documentId="13_ncr:1_{66347FC1-CE35-40CC-9754-47E803FBC62D}" xr6:coauthVersionLast="47" xr6:coauthVersionMax="47" xr10:uidLastSave="{00000000-0000-0000-0000-000000000000}"/>
  <bookViews>
    <workbookView xWindow="-120" yWindow="-120" windowWidth="29040" windowHeight="15840" tabRatio="597" activeTab="2" xr2:uid="{00000000-000D-0000-FFFF-FFFF00000000}"/>
  </bookViews>
  <sheets>
    <sheet name="tên CĐ" sheetId="31" r:id="rId1"/>
    <sheet name="Chuyên đề DLK" sheetId="12" r:id="rId2"/>
    <sheet name="Chuyên đề PSUDLK" sheetId="15" r:id="rId3"/>
    <sheet name="Khóa luận DLK" sheetId="26" r:id="rId4"/>
    <sheet name="Khóa luận PSUDLK" sheetId="28" r:id="rId5"/>
    <sheet name="Khóa luậnPSUDLH" sheetId="17" r:id="rId6"/>
    <sheet name="XIn hoãn thực tập" sheetId="33" r:id="rId7"/>
    <sheet name="ko thực tập" sheetId="32" r:id="rId8"/>
  </sheets>
  <externalReferences>
    <externalReference r:id="rId9"/>
    <externalReference r:id="rId10"/>
  </externalReferences>
  <definedNames>
    <definedName name="_xlnm._FilterDatabase" localSheetId="1" hidden="1">'Chuyên đề DLK'!$A$4:$M$288</definedName>
    <definedName name="_xlnm._FilterDatabase" localSheetId="2" hidden="1">'Chuyên đề PSUDLK'!$A$4:$J$71</definedName>
    <definedName name="_xlnm._FilterDatabase" localSheetId="3" hidden="1">'Khóa luận DLK'!$A$4:$K$4</definedName>
    <definedName name="_xlnm._FilterDatabase" localSheetId="4" hidden="1">'Khóa luận PSUDLK'!$A$4:$J$5</definedName>
    <definedName name="_xlnm._FilterDatabase" localSheetId="5" hidden="1">'Khóa luậnPSUDLH'!$A$4:$J$4</definedName>
    <definedName name="_xlnm._FilterDatabase" localSheetId="0" hidden="1">'tên CĐ'!$A$6:$Y$383</definedName>
    <definedName name="_xlnm.Print_Area" localSheetId="1">'Chuyên đề DLK'!$A$1:$J$290</definedName>
    <definedName name="_xlnm.Print_Area" localSheetId="2">'Chuyên đề PSUDLK'!$A$1:$J$73</definedName>
    <definedName name="_xlnm.Print_Area" localSheetId="3">'Khóa luận DLK'!$A$1:$J$8</definedName>
    <definedName name="_xlnm.Print_Area" localSheetId="4">'Khóa luận PSUDLK'!$A$1:$J$8</definedName>
    <definedName name="_xlnm.Print_Area" localSheetId="5">'Khóa luậnPSUDLH'!$A$1:$J$15</definedName>
    <definedName name="_xlnm.Print_Titles" localSheetId="1">'Chuyên đề DLK'!$4:$4</definedName>
    <definedName name="_xlnm.Print_Titles" localSheetId="2">'Chuyên đề PSUDLK'!$4:$4</definedName>
    <definedName name="_xlnm.Print_Titles" localSheetId="3">'Khóa luận DLK'!$1:$4</definedName>
    <definedName name="_xlnm.Print_Titles" localSheetId="4">'Khóa luận PSUDLK'!$1:$4</definedName>
    <definedName name="_xlnm.Print_Titles" localSheetId="5">'Khóa luậnPSUDLH'!$1:$4</definedName>
    <definedName name="_xlnm.Print_Titles" localSheetId="7">'ko thực tập'!$4:$4</definedName>
  </definedNames>
  <calcPr calcId="191029"/>
</workbook>
</file>

<file path=xl/calcChain.xml><?xml version="1.0" encoding="utf-8"?>
<calcChain xmlns="http://schemas.openxmlformats.org/spreadsheetml/2006/main">
  <c r="G208" i="12" l="1"/>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5" i="15"/>
  <c r="J288"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2" i="12"/>
  <c r="J183" i="12"/>
  <c r="J184" i="12"/>
  <c r="J185" i="12"/>
  <c r="J186" i="12"/>
  <c r="J187" i="12"/>
  <c r="J188" i="12"/>
  <c r="J189" i="12"/>
  <c r="J190" i="12"/>
  <c r="J191" i="12"/>
  <c r="J192" i="12"/>
  <c r="J193" i="12"/>
  <c r="J194" i="12"/>
  <c r="J195" i="12"/>
  <c r="J196" i="12"/>
  <c r="J197" i="12"/>
  <c r="J198" i="12"/>
  <c r="J199" i="12"/>
  <c r="J200" i="12"/>
  <c r="J201" i="12"/>
  <c r="J202" i="12"/>
  <c r="J203" i="12"/>
  <c r="J204" i="12"/>
  <c r="J205" i="12"/>
  <c r="J206" i="12"/>
  <c r="J207" i="12"/>
  <c r="J208" i="12"/>
  <c r="J209" i="12"/>
  <c r="J210" i="12"/>
  <c r="J211" i="12"/>
  <c r="J212" i="12"/>
  <c r="J213" i="12"/>
  <c r="J214" i="12"/>
  <c r="J215" i="12"/>
  <c r="J216" i="12"/>
  <c r="J217" i="12"/>
  <c r="J218" i="12"/>
  <c r="J219" i="12"/>
  <c r="J220" i="12"/>
  <c r="J221" i="12"/>
  <c r="J222" i="12"/>
  <c r="J223" i="12"/>
  <c r="J224" i="12"/>
  <c r="J225" i="12"/>
  <c r="J226" i="12"/>
  <c r="J227" i="12"/>
  <c r="J228" i="12"/>
  <c r="J229" i="12"/>
  <c r="J230" i="12"/>
  <c r="J231" i="12"/>
  <c r="J232" i="12"/>
  <c r="J233" i="12"/>
  <c r="J234" i="12"/>
  <c r="J235" i="12"/>
  <c r="J236" i="12"/>
  <c r="J237" i="12"/>
  <c r="J238" i="12"/>
  <c r="J239" i="12"/>
  <c r="J240" i="12"/>
  <c r="J241" i="12"/>
  <c r="J242" i="12"/>
  <c r="J243" i="12"/>
  <c r="J244" i="12"/>
  <c r="J245" i="12"/>
  <c r="J246" i="12"/>
  <c r="J247" i="12"/>
  <c r="J248" i="12"/>
  <c r="J249" i="12"/>
  <c r="J250" i="12"/>
  <c r="J251" i="12"/>
  <c r="J252" i="12"/>
  <c r="J253" i="12"/>
  <c r="J254" i="12"/>
  <c r="J255" i="12"/>
  <c r="J256" i="12"/>
  <c r="J257" i="12"/>
  <c r="J258" i="12"/>
  <c r="J259" i="12"/>
  <c r="J260" i="12"/>
  <c r="J261" i="12"/>
  <c r="J262" i="12"/>
  <c r="J263" i="12"/>
  <c r="J264" i="12"/>
  <c r="J265" i="12"/>
  <c r="J266" i="12"/>
  <c r="J267" i="12"/>
  <c r="J268" i="12"/>
  <c r="J269" i="12"/>
  <c r="J270" i="12"/>
  <c r="J271" i="12"/>
  <c r="J272" i="12"/>
  <c r="J273" i="12"/>
  <c r="J274" i="12"/>
  <c r="J275" i="12"/>
  <c r="J276" i="12"/>
  <c r="J277" i="12"/>
  <c r="J278" i="12"/>
  <c r="J279" i="12"/>
  <c r="J280" i="12"/>
  <c r="J281" i="12"/>
  <c r="J282" i="12"/>
  <c r="J283" i="12"/>
  <c r="J284" i="12"/>
  <c r="J285" i="12"/>
  <c r="J286" i="12"/>
  <c r="J287" i="12"/>
  <c r="J5" i="12"/>
  <c r="A51" i="32"/>
  <c r="A52" i="32" s="1"/>
  <c r="A53" i="32" s="1"/>
  <c r="A54" i="32" s="1"/>
  <c r="A55" i="32" s="1"/>
  <c r="A56" i="32" s="1"/>
  <c r="A57" i="32" s="1"/>
  <c r="A58" i="32" s="1"/>
  <c r="A59" i="32" s="1"/>
  <c r="A60" i="32" s="1"/>
  <c r="H9" i="33"/>
  <c r="G9" i="33"/>
  <c r="F9" i="33"/>
  <c r="A7" i="32"/>
  <c r="A8" i="32"/>
  <c r="A9" i="32" s="1"/>
  <c r="A10" i="32" s="1"/>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6" i="32"/>
  <c r="A7" i="33"/>
  <c r="A8" i="33"/>
  <c r="A9" i="33"/>
  <c r="A6" i="33"/>
  <c r="L1" i="33"/>
  <c r="F45" i="15"/>
  <c r="G45" i="15"/>
  <c r="H45" i="15"/>
  <c r="F16" i="15"/>
  <c r="G16" i="15"/>
  <c r="H16" i="15"/>
  <c r="F69" i="15"/>
  <c r="G69" i="15"/>
  <c r="H69" i="15"/>
  <c r="F46" i="15"/>
  <c r="G46" i="15"/>
  <c r="H46" i="15"/>
  <c r="F5" i="15"/>
  <c r="G5" i="15"/>
  <c r="H5" i="15"/>
  <c r="F6" i="15"/>
  <c r="G6" i="15"/>
  <c r="H6" i="15"/>
  <c r="F7" i="15"/>
  <c r="G7" i="15"/>
  <c r="H7" i="15"/>
  <c r="F24" i="15"/>
  <c r="G24" i="15"/>
  <c r="H24" i="15"/>
  <c r="F18" i="15"/>
  <c r="G18" i="15"/>
  <c r="H18" i="15"/>
  <c r="F57" i="15"/>
  <c r="G57" i="15"/>
  <c r="H57" i="15"/>
  <c r="F47" i="15"/>
  <c r="G47" i="15"/>
  <c r="H47" i="15"/>
  <c r="F48" i="15"/>
  <c r="G48" i="15"/>
  <c r="H48" i="15"/>
  <c r="F58" i="15"/>
  <c r="G58" i="15"/>
  <c r="H58" i="15"/>
  <c r="F49" i="15"/>
  <c r="G49" i="15"/>
  <c r="H49" i="15"/>
  <c r="F50" i="15"/>
  <c r="G50" i="15"/>
  <c r="H50" i="15"/>
  <c r="F34" i="15"/>
  <c r="G34" i="15"/>
  <c r="H34" i="15"/>
  <c r="F25" i="15"/>
  <c r="G25" i="15"/>
  <c r="H25" i="15"/>
  <c r="F35" i="15"/>
  <c r="G35" i="15"/>
  <c r="H35" i="15"/>
  <c r="F36" i="15"/>
  <c r="G36" i="15"/>
  <c r="H36" i="15"/>
  <c r="F37" i="15"/>
  <c r="G37" i="15"/>
  <c r="H37" i="15"/>
  <c r="F70" i="15"/>
  <c r="G70" i="15"/>
  <c r="H70" i="15"/>
  <c r="F59" i="15"/>
  <c r="G59" i="15"/>
  <c r="H59" i="15"/>
  <c r="F19" i="15"/>
  <c r="G19" i="15"/>
  <c r="H19" i="15"/>
  <c r="F42" i="15"/>
  <c r="G42" i="15"/>
  <c r="H42" i="15"/>
  <c r="F51" i="15"/>
  <c r="G51" i="15"/>
  <c r="H51" i="15"/>
  <c r="F26" i="15"/>
  <c r="G26" i="15"/>
  <c r="H26" i="15"/>
  <c r="F43" i="15"/>
  <c r="G43" i="15"/>
  <c r="H43" i="15"/>
  <c r="F27" i="15"/>
  <c r="G27" i="15"/>
  <c r="H27" i="15"/>
  <c r="F52" i="15"/>
  <c r="G52" i="15"/>
  <c r="H52" i="15"/>
  <c r="F71" i="15"/>
  <c r="G71" i="15"/>
  <c r="H71" i="15"/>
  <c r="F33" i="15"/>
  <c r="G33" i="15"/>
  <c r="H33" i="15"/>
  <c r="F53" i="15"/>
  <c r="G53" i="15"/>
  <c r="H53" i="15"/>
  <c r="F28" i="15"/>
  <c r="G28" i="15"/>
  <c r="H28" i="15"/>
  <c r="F44" i="15"/>
  <c r="G44" i="15"/>
  <c r="H44" i="15"/>
  <c r="F60" i="15"/>
  <c r="G60" i="15"/>
  <c r="H60" i="15"/>
  <c r="F38" i="15"/>
  <c r="G38" i="15"/>
  <c r="H38" i="15"/>
  <c r="F54" i="15"/>
  <c r="G54" i="15"/>
  <c r="H54" i="15"/>
  <c r="F39" i="15"/>
  <c r="G39" i="15"/>
  <c r="H39" i="15"/>
  <c r="F61" i="15"/>
  <c r="G61" i="15"/>
  <c r="H61" i="15"/>
  <c r="F8" i="15"/>
  <c r="G8" i="15"/>
  <c r="H8" i="15"/>
  <c r="F40" i="15"/>
  <c r="G40" i="15"/>
  <c r="H40" i="15"/>
  <c r="F62" i="15"/>
  <c r="G62" i="15"/>
  <c r="H62" i="15"/>
  <c r="F41" i="15"/>
  <c r="G41" i="15"/>
  <c r="H41" i="15"/>
  <c r="F29" i="15"/>
  <c r="G29" i="15"/>
  <c r="H29" i="15"/>
  <c r="F30" i="15"/>
  <c r="G30" i="15"/>
  <c r="H30" i="15"/>
  <c r="F55" i="15"/>
  <c r="G55" i="15"/>
  <c r="H55" i="15"/>
  <c r="F63" i="15"/>
  <c r="G63" i="15"/>
  <c r="H63" i="15"/>
  <c r="F20" i="15"/>
  <c r="G20" i="15"/>
  <c r="H20" i="15"/>
  <c r="F9" i="15"/>
  <c r="G9" i="15"/>
  <c r="H9" i="15"/>
  <c r="F10" i="15"/>
  <c r="G10" i="15"/>
  <c r="H10" i="15"/>
  <c r="F31" i="15"/>
  <c r="G31" i="15"/>
  <c r="H31" i="15"/>
  <c r="F11" i="15"/>
  <c r="G11" i="15"/>
  <c r="H11" i="15"/>
  <c r="F12" i="15"/>
  <c r="G12" i="15"/>
  <c r="H12" i="15"/>
  <c r="F15" i="15"/>
  <c r="G15" i="15"/>
  <c r="H15" i="15"/>
  <c r="F64" i="15"/>
  <c r="G64" i="15"/>
  <c r="H64" i="15"/>
  <c r="F65" i="15"/>
  <c r="G65" i="15"/>
  <c r="H65" i="15"/>
  <c r="F66" i="15"/>
  <c r="G66" i="15"/>
  <c r="H66" i="15"/>
  <c r="F56" i="15"/>
  <c r="G56" i="15"/>
  <c r="H56" i="15"/>
  <c r="F67" i="15"/>
  <c r="G67" i="15"/>
  <c r="H67" i="15"/>
  <c r="F32" i="15"/>
  <c r="G32" i="15"/>
  <c r="H32" i="15"/>
  <c r="F21" i="15"/>
  <c r="G21" i="15"/>
  <c r="H21" i="15"/>
  <c r="F13" i="15"/>
  <c r="G13" i="15"/>
  <c r="H13" i="15"/>
  <c r="F14" i="15"/>
  <c r="G14" i="15"/>
  <c r="H14" i="15"/>
  <c r="F68" i="15"/>
  <c r="G68" i="15"/>
  <c r="H68" i="15"/>
  <c r="F22" i="15"/>
  <c r="G22" i="15"/>
  <c r="H22" i="15"/>
  <c r="F17" i="15"/>
  <c r="G17" i="15"/>
  <c r="H17" i="15"/>
  <c r="H23" i="15"/>
  <c r="G23" i="15"/>
  <c r="F23" i="15"/>
  <c r="F92" i="12"/>
  <c r="G92" i="12"/>
  <c r="H92" i="12"/>
  <c r="F224" i="12"/>
  <c r="G224" i="12"/>
  <c r="H224" i="12"/>
  <c r="F93" i="12"/>
  <c r="G93" i="12"/>
  <c r="H93" i="12"/>
  <c r="F225" i="12"/>
  <c r="G225" i="12"/>
  <c r="H225" i="12"/>
  <c r="F94" i="12"/>
  <c r="G94" i="12"/>
  <c r="H94" i="12"/>
  <c r="F161" i="12"/>
  <c r="G161" i="12"/>
  <c r="H161" i="12"/>
  <c r="F95" i="12"/>
  <c r="G95" i="12"/>
  <c r="H95" i="12"/>
  <c r="F162" i="12"/>
  <c r="G162" i="12"/>
  <c r="H162" i="12"/>
  <c r="F5" i="12"/>
  <c r="G5" i="12"/>
  <c r="H5" i="12"/>
  <c r="F96" i="12"/>
  <c r="G96" i="12"/>
  <c r="H96" i="12"/>
  <c r="F47" i="12"/>
  <c r="G47" i="12"/>
  <c r="H47" i="12"/>
  <c r="F48" i="12"/>
  <c r="G48" i="12"/>
  <c r="H48" i="12"/>
  <c r="F6" i="12"/>
  <c r="G6" i="12"/>
  <c r="H6" i="12"/>
  <c r="F226" i="12"/>
  <c r="G226" i="12"/>
  <c r="H226" i="12"/>
  <c r="F227" i="12"/>
  <c r="G227" i="12"/>
  <c r="H227" i="12"/>
  <c r="F228" i="12"/>
  <c r="G228" i="12"/>
  <c r="H228" i="12"/>
  <c r="F163" i="12"/>
  <c r="G163" i="12"/>
  <c r="H163" i="12"/>
  <c r="F253" i="12"/>
  <c r="G253" i="12"/>
  <c r="H253" i="12"/>
  <c r="F49" i="12"/>
  <c r="G49" i="12"/>
  <c r="H49" i="12"/>
  <c r="F254" i="12"/>
  <c r="G254" i="12"/>
  <c r="H254" i="12"/>
  <c r="F97" i="12"/>
  <c r="G97" i="12"/>
  <c r="H97" i="12"/>
  <c r="F98" i="12"/>
  <c r="G98" i="12"/>
  <c r="H98" i="12"/>
  <c r="F7" i="12"/>
  <c r="G7" i="12"/>
  <c r="H7" i="12"/>
  <c r="F164" i="12"/>
  <c r="G164" i="12"/>
  <c r="H164" i="12"/>
  <c r="F165" i="12"/>
  <c r="G165" i="12"/>
  <c r="H165" i="12"/>
  <c r="F202" i="12"/>
  <c r="G202" i="12"/>
  <c r="H202" i="12"/>
  <c r="F119" i="12"/>
  <c r="G119" i="12"/>
  <c r="H119" i="12"/>
  <c r="F50" i="12"/>
  <c r="G50" i="12"/>
  <c r="H50" i="12"/>
  <c r="F8" i="12"/>
  <c r="G8" i="12"/>
  <c r="H8" i="12"/>
  <c r="F31" i="12"/>
  <c r="G31" i="12"/>
  <c r="H31" i="12"/>
  <c r="F277" i="12"/>
  <c r="G277" i="12"/>
  <c r="H277" i="12"/>
  <c r="F51" i="12"/>
  <c r="G51" i="12"/>
  <c r="H51" i="12"/>
  <c r="F9" i="12"/>
  <c r="G9" i="12"/>
  <c r="H9" i="12"/>
  <c r="F229" i="12"/>
  <c r="G229" i="12"/>
  <c r="H229" i="12"/>
  <c r="F129" i="12"/>
  <c r="G129" i="12"/>
  <c r="H129" i="12"/>
  <c r="F203" i="12"/>
  <c r="G203" i="12"/>
  <c r="H203" i="12"/>
  <c r="F130" i="12"/>
  <c r="G130" i="12"/>
  <c r="H130" i="12"/>
  <c r="F32" i="12"/>
  <c r="G32" i="12"/>
  <c r="H32" i="12"/>
  <c r="F198" i="12"/>
  <c r="G198" i="12"/>
  <c r="H198" i="12"/>
  <c r="F52" i="12"/>
  <c r="G52" i="12"/>
  <c r="H52" i="12"/>
  <c r="F83" i="12"/>
  <c r="G83" i="12"/>
  <c r="H83" i="12"/>
  <c r="F278" i="12"/>
  <c r="G278" i="12"/>
  <c r="H278" i="12"/>
  <c r="F53" i="12"/>
  <c r="G53" i="12"/>
  <c r="H53" i="12"/>
  <c r="F33" i="12"/>
  <c r="G33" i="12"/>
  <c r="H33" i="12"/>
  <c r="F255" i="12"/>
  <c r="G255" i="12"/>
  <c r="H255" i="12"/>
  <c r="F54" i="12"/>
  <c r="G54" i="12"/>
  <c r="H54" i="12"/>
  <c r="F166" i="12"/>
  <c r="G166" i="12"/>
  <c r="H166" i="12"/>
  <c r="F99" i="12"/>
  <c r="G99" i="12"/>
  <c r="H99" i="12"/>
  <c r="F131" i="12"/>
  <c r="G131" i="12"/>
  <c r="H131" i="12"/>
  <c r="F100" i="12"/>
  <c r="G100" i="12"/>
  <c r="H100" i="12"/>
  <c r="F256" i="12"/>
  <c r="G256" i="12"/>
  <c r="H256" i="12"/>
  <c r="F120" i="12"/>
  <c r="G120" i="12"/>
  <c r="H120" i="12"/>
  <c r="F257" i="12"/>
  <c r="G257" i="12"/>
  <c r="H257" i="12"/>
  <c r="F34" i="12"/>
  <c r="G34" i="12"/>
  <c r="H34" i="12"/>
  <c r="F55" i="12"/>
  <c r="G55" i="12"/>
  <c r="H55" i="12"/>
  <c r="F56" i="12"/>
  <c r="G56" i="12"/>
  <c r="H56" i="12"/>
  <c r="F167" i="12"/>
  <c r="G167" i="12"/>
  <c r="H167" i="12"/>
  <c r="F35" i="12"/>
  <c r="G35" i="12"/>
  <c r="H35" i="12"/>
  <c r="F84" i="12"/>
  <c r="G84" i="12"/>
  <c r="H84" i="12"/>
  <c r="F101" i="12"/>
  <c r="G101" i="12"/>
  <c r="H101" i="12"/>
  <c r="F204" i="12"/>
  <c r="G204" i="12"/>
  <c r="H204" i="12"/>
  <c r="F279" i="12"/>
  <c r="G279" i="12"/>
  <c r="H279" i="12"/>
  <c r="F205" i="12"/>
  <c r="G205" i="12"/>
  <c r="H205" i="12"/>
  <c r="F10" i="12"/>
  <c r="G10" i="12"/>
  <c r="H10" i="12"/>
  <c r="F206" i="12"/>
  <c r="G206" i="12"/>
  <c r="H206" i="12"/>
  <c r="F168" i="12"/>
  <c r="G168" i="12"/>
  <c r="H168" i="12"/>
  <c r="F207" i="12"/>
  <c r="G207" i="12"/>
  <c r="H207" i="12"/>
  <c r="F102" i="12"/>
  <c r="G102" i="12"/>
  <c r="H102" i="12"/>
  <c r="F132" i="12"/>
  <c r="G132" i="12"/>
  <c r="H132" i="12"/>
  <c r="F57" i="12"/>
  <c r="G57" i="12"/>
  <c r="H57" i="12"/>
  <c r="F208" i="12"/>
  <c r="H208" i="12"/>
  <c r="F209" i="12"/>
  <c r="G209" i="12"/>
  <c r="H209" i="12"/>
  <c r="F103" i="12"/>
  <c r="G103" i="12"/>
  <c r="H103" i="12"/>
  <c r="F210" i="12"/>
  <c r="G210" i="12"/>
  <c r="H210" i="12"/>
  <c r="F169" i="12"/>
  <c r="G169" i="12"/>
  <c r="H169" i="12"/>
  <c r="F211" i="12"/>
  <c r="G211" i="12"/>
  <c r="H211" i="12"/>
  <c r="F58" i="12"/>
  <c r="G58" i="12"/>
  <c r="H58" i="12"/>
  <c r="F258" i="12"/>
  <c r="G258" i="12"/>
  <c r="H258" i="12"/>
  <c r="F11" i="12"/>
  <c r="G11" i="12"/>
  <c r="H11" i="12"/>
  <c r="F170" i="12"/>
  <c r="G170" i="12"/>
  <c r="H170" i="12"/>
  <c r="F12" i="12"/>
  <c r="G12" i="12"/>
  <c r="H12" i="12"/>
  <c r="F259" i="12"/>
  <c r="G259" i="12"/>
  <c r="H259" i="12"/>
  <c r="F133" i="12"/>
  <c r="G133" i="12"/>
  <c r="H133" i="12"/>
  <c r="F171" i="12"/>
  <c r="G171" i="12"/>
  <c r="H171" i="12"/>
  <c r="F13" i="12"/>
  <c r="G13" i="12"/>
  <c r="H13" i="12"/>
  <c r="F212" i="12"/>
  <c r="G212" i="12"/>
  <c r="H212" i="12"/>
  <c r="F14" i="12"/>
  <c r="G14" i="12"/>
  <c r="H14" i="12"/>
  <c r="F15" i="12"/>
  <c r="G15" i="12"/>
  <c r="H15" i="12"/>
  <c r="F172" i="12"/>
  <c r="G172" i="12"/>
  <c r="H172" i="12"/>
  <c r="F134" i="12"/>
  <c r="G134" i="12"/>
  <c r="H134" i="12"/>
  <c r="F230" i="12"/>
  <c r="G230" i="12"/>
  <c r="H230" i="12"/>
  <c r="F173" i="12"/>
  <c r="G173" i="12"/>
  <c r="H173" i="12"/>
  <c r="F36" i="12"/>
  <c r="G36" i="12"/>
  <c r="H36" i="12"/>
  <c r="F59" i="12"/>
  <c r="G59" i="12"/>
  <c r="H59" i="12"/>
  <c r="F231" i="12"/>
  <c r="G231" i="12"/>
  <c r="H231" i="12"/>
  <c r="F135" i="12"/>
  <c r="G135" i="12"/>
  <c r="H135" i="12"/>
  <c r="F104" i="12"/>
  <c r="G104" i="12"/>
  <c r="H104" i="12"/>
  <c r="F232" i="12"/>
  <c r="G232" i="12"/>
  <c r="H232" i="12"/>
  <c r="F60" i="12"/>
  <c r="G60" i="12"/>
  <c r="H60" i="12"/>
  <c r="F233" i="12"/>
  <c r="G233" i="12"/>
  <c r="H233" i="12"/>
  <c r="F234" i="12"/>
  <c r="G234" i="12"/>
  <c r="H234" i="12"/>
  <c r="F105" i="12"/>
  <c r="G105" i="12"/>
  <c r="H105" i="12"/>
  <c r="F136" i="12"/>
  <c r="G136" i="12"/>
  <c r="H136" i="12"/>
  <c r="F260" i="12"/>
  <c r="G260" i="12"/>
  <c r="H260" i="12"/>
  <c r="F235" i="12"/>
  <c r="G235" i="12"/>
  <c r="H235" i="12"/>
  <c r="F16" i="12"/>
  <c r="G16" i="12"/>
  <c r="H16" i="12"/>
  <c r="F106" i="12"/>
  <c r="G106" i="12"/>
  <c r="H106" i="12"/>
  <c r="F17" i="12"/>
  <c r="G17" i="12"/>
  <c r="H17" i="12"/>
  <c r="F107" i="12"/>
  <c r="G107" i="12"/>
  <c r="H107" i="12"/>
  <c r="F37" i="12"/>
  <c r="G37" i="12"/>
  <c r="H37" i="12"/>
  <c r="F61" i="12"/>
  <c r="G61" i="12"/>
  <c r="H61" i="12"/>
  <c r="F62" i="12"/>
  <c r="G62" i="12"/>
  <c r="H62" i="12"/>
  <c r="F137" i="12"/>
  <c r="G137" i="12"/>
  <c r="H137" i="12"/>
  <c r="F63" i="12"/>
  <c r="G63" i="12"/>
  <c r="H63" i="12"/>
  <c r="F174" i="12"/>
  <c r="G174" i="12"/>
  <c r="H174" i="12"/>
  <c r="F175" i="12"/>
  <c r="G175" i="12"/>
  <c r="H175" i="12"/>
  <c r="F176" i="12"/>
  <c r="G176" i="12"/>
  <c r="H176" i="12"/>
  <c r="F64" i="12"/>
  <c r="G64" i="12"/>
  <c r="H64" i="12"/>
  <c r="F108" i="12"/>
  <c r="G108" i="12"/>
  <c r="H108" i="12"/>
  <c r="F38" i="12"/>
  <c r="G38" i="12"/>
  <c r="H38" i="12"/>
  <c r="F138" i="12"/>
  <c r="G138" i="12"/>
  <c r="H138" i="12"/>
  <c r="F261" i="12"/>
  <c r="G261" i="12"/>
  <c r="H261" i="12"/>
  <c r="F177" i="12"/>
  <c r="G177" i="12"/>
  <c r="H177" i="12"/>
  <c r="F39" i="12"/>
  <c r="G39" i="12"/>
  <c r="H39" i="12"/>
  <c r="F236" i="12"/>
  <c r="G236" i="12"/>
  <c r="H236" i="12"/>
  <c r="F178" i="12"/>
  <c r="G178" i="12"/>
  <c r="H178" i="12"/>
  <c r="F179" i="12"/>
  <c r="G179" i="12"/>
  <c r="H179" i="12"/>
  <c r="F65" i="12"/>
  <c r="G65" i="12"/>
  <c r="H65" i="12"/>
  <c r="F109" i="12"/>
  <c r="G109" i="12"/>
  <c r="H109" i="12"/>
  <c r="F262" i="12"/>
  <c r="G262" i="12"/>
  <c r="H262" i="12"/>
  <c r="F139" i="12"/>
  <c r="G139" i="12"/>
  <c r="H139" i="12"/>
  <c r="F140" i="12"/>
  <c r="G140" i="12"/>
  <c r="H140" i="12"/>
  <c r="F121" i="12"/>
  <c r="G121" i="12"/>
  <c r="H121" i="12"/>
  <c r="F280" i="12"/>
  <c r="G280" i="12"/>
  <c r="H280" i="12"/>
  <c r="F199" i="12"/>
  <c r="G199" i="12"/>
  <c r="H199" i="12"/>
  <c r="F180" i="12"/>
  <c r="G180" i="12"/>
  <c r="H180" i="12"/>
  <c r="F40" i="12"/>
  <c r="G40" i="12"/>
  <c r="H40" i="12"/>
  <c r="F213" i="12"/>
  <c r="G213" i="12"/>
  <c r="H213" i="12"/>
  <c r="F181" i="12"/>
  <c r="G181" i="12"/>
  <c r="H181" i="12"/>
  <c r="F182" i="12"/>
  <c r="G182" i="12"/>
  <c r="H182" i="12"/>
  <c r="F122" i="12"/>
  <c r="G122" i="12"/>
  <c r="H122" i="12"/>
  <c r="F66" i="12"/>
  <c r="G66" i="12"/>
  <c r="H66" i="12"/>
  <c r="F183" i="12"/>
  <c r="G183" i="12"/>
  <c r="H183" i="12"/>
  <c r="F237" i="12"/>
  <c r="G237" i="12"/>
  <c r="H237" i="12"/>
  <c r="F141" i="12"/>
  <c r="G141" i="12"/>
  <c r="H141" i="12"/>
  <c r="F238" i="12"/>
  <c r="G238" i="12"/>
  <c r="H238" i="12"/>
  <c r="F239" i="12"/>
  <c r="G239" i="12"/>
  <c r="H239" i="12"/>
  <c r="F184" i="12"/>
  <c r="G184" i="12"/>
  <c r="H184" i="12"/>
  <c r="F142" i="12"/>
  <c r="G142" i="12"/>
  <c r="H142" i="12"/>
  <c r="F18" i="12"/>
  <c r="G18" i="12"/>
  <c r="H18" i="12"/>
  <c r="F110" i="12"/>
  <c r="G110" i="12"/>
  <c r="H110" i="12"/>
  <c r="F185" i="12"/>
  <c r="G185" i="12"/>
  <c r="H185" i="12"/>
  <c r="F123" i="12"/>
  <c r="G123" i="12"/>
  <c r="H123" i="12"/>
  <c r="F143" i="12"/>
  <c r="G143" i="12"/>
  <c r="H143" i="12"/>
  <c r="F111" i="12"/>
  <c r="G111" i="12"/>
  <c r="H111" i="12"/>
  <c r="F144" i="12"/>
  <c r="G144" i="12"/>
  <c r="H144" i="12"/>
  <c r="F19" i="12"/>
  <c r="G19" i="12"/>
  <c r="H19" i="12"/>
  <c r="F240" i="12"/>
  <c r="G240" i="12"/>
  <c r="H240" i="12"/>
  <c r="F214" i="12"/>
  <c r="G214" i="12"/>
  <c r="H214" i="12"/>
  <c r="F124" i="12"/>
  <c r="G124" i="12"/>
  <c r="H124" i="12"/>
  <c r="F145" i="12"/>
  <c r="G145" i="12"/>
  <c r="H145" i="12"/>
  <c r="F186" i="12"/>
  <c r="G186" i="12"/>
  <c r="H186" i="12"/>
  <c r="F67" i="12"/>
  <c r="G67" i="12"/>
  <c r="H67" i="12"/>
  <c r="F68" i="12"/>
  <c r="G68" i="12"/>
  <c r="H68" i="12"/>
  <c r="F125" i="12"/>
  <c r="G125" i="12"/>
  <c r="H125" i="12"/>
  <c r="F281" i="12"/>
  <c r="G281" i="12"/>
  <c r="H281" i="12"/>
  <c r="F146" i="12"/>
  <c r="G146" i="12"/>
  <c r="H146" i="12"/>
  <c r="F215" i="12"/>
  <c r="G215" i="12"/>
  <c r="H215" i="12"/>
  <c r="F69" i="12"/>
  <c r="G69" i="12"/>
  <c r="H69" i="12"/>
  <c r="F20" i="12"/>
  <c r="G20" i="12"/>
  <c r="H20" i="12"/>
  <c r="F282" i="12"/>
  <c r="G282" i="12"/>
  <c r="H282" i="12"/>
  <c r="F21" i="12"/>
  <c r="G21" i="12"/>
  <c r="H21" i="12"/>
  <c r="F216" i="12"/>
  <c r="G216" i="12"/>
  <c r="H216" i="12"/>
  <c r="F85" i="12"/>
  <c r="G85" i="12"/>
  <c r="H85" i="12"/>
  <c r="F70" i="12"/>
  <c r="G70" i="12"/>
  <c r="H70" i="12"/>
  <c r="F71" i="12"/>
  <c r="G71" i="12"/>
  <c r="H71" i="12"/>
  <c r="F112" i="12"/>
  <c r="G112" i="12"/>
  <c r="H112" i="12"/>
  <c r="F187" i="12"/>
  <c r="G187" i="12"/>
  <c r="H187" i="12"/>
  <c r="F263" i="12"/>
  <c r="G263" i="12"/>
  <c r="H263" i="12"/>
  <c r="F188" i="12"/>
  <c r="G188" i="12"/>
  <c r="H188" i="12"/>
  <c r="F72" i="12"/>
  <c r="G72" i="12"/>
  <c r="H72" i="12"/>
  <c r="F241" i="12"/>
  <c r="G241" i="12"/>
  <c r="H241" i="12"/>
  <c r="F73" i="12"/>
  <c r="G73" i="12"/>
  <c r="H73" i="12"/>
  <c r="F189" i="12"/>
  <c r="G189" i="12"/>
  <c r="H189" i="12"/>
  <c r="F22" i="12"/>
  <c r="G22" i="12"/>
  <c r="H22" i="12"/>
  <c r="F242" i="12"/>
  <c r="G242" i="12"/>
  <c r="H242" i="12"/>
  <c r="F147" i="12"/>
  <c r="G147" i="12"/>
  <c r="H147" i="12"/>
  <c r="F148" i="12"/>
  <c r="G148" i="12"/>
  <c r="H148" i="12"/>
  <c r="F264" i="12"/>
  <c r="G264" i="12"/>
  <c r="H264" i="12"/>
  <c r="F41" i="12"/>
  <c r="G41" i="12"/>
  <c r="H41" i="12"/>
  <c r="F23" i="12"/>
  <c r="G23" i="12"/>
  <c r="H23" i="12"/>
  <c r="F86" i="12"/>
  <c r="G86" i="12"/>
  <c r="H86" i="12"/>
  <c r="F243" i="12"/>
  <c r="G243" i="12"/>
  <c r="H243" i="12"/>
  <c r="F74" i="12"/>
  <c r="G74" i="12"/>
  <c r="H74" i="12"/>
  <c r="F24" i="12"/>
  <c r="G24" i="12"/>
  <c r="H24" i="12"/>
  <c r="F87" i="12"/>
  <c r="G87" i="12"/>
  <c r="H87" i="12"/>
  <c r="F244" i="12"/>
  <c r="G244" i="12"/>
  <c r="H244" i="12"/>
  <c r="F126" i="12"/>
  <c r="G126" i="12"/>
  <c r="H126" i="12"/>
  <c r="F190" i="12"/>
  <c r="G190" i="12"/>
  <c r="H190" i="12"/>
  <c r="F75" i="12"/>
  <c r="G75" i="12"/>
  <c r="H75" i="12"/>
  <c r="F76" i="12"/>
  <c r="G76" i="12"/>
  <c r="H76" i="12"/>
  <c r="F42" i="12"/>
  <c r="G42" i="12"/>
  <c r="H42" i="12"/>
  <c r="F245" i="12"/>
  <c r="G245" i="12"/>
  <c r="H245" i="12"/>
  <c r="F191" i="12"/>
  <c r="G191" i="12"/>
  <c r="H191" i="12"/>
  <c r="F113" i="12"/>
  <c r="G113" i="12"/>
  <c r="H113" i="12"/>
  <c r="F127" i="12"/>
  <c r="G127" i="12"/>
  <c r="H127" i="12"/>
  <c r="F283" i="12"/>
  <c r="G283" i="12"/>
  <c r="H283" i="12"/>
  <c r="F265" i="12"/>
  <c r="G265" i="12"/>
  <c r="H265" i="12"/>
  <c r="F217" i="12"/>
  <c r="G217" i="12"/>
  <c r="H217" i="12"/>
  <c r="F266" i="12"/>
  <c r="G266" i="12"/>
  <c r="H266" i="12"/>
  <c r="F267" i="12"/>
  <c r="G267" i="12"/>
  <c r="H267" i="12"/>
  <c r="F246" i="12"/>
  <c r="G246" i="12"/>
  <c r="H246" i="12"/>
  <c r="F149" i="12"/>
  <c r="G149" i="12"/>
  <c r="H149" i="12"/>
  <c r="F43" i="12"/>
  <c r="G43" i="12"/>
  <c r="H43" i="12"/>
  <c r="F268" i="12"/>
  <c r="G268" i="12"/>
  <c r="H268" i="12"/>
  <c r="F77" i="12"/>
  <c r="G77" i="12"/>
  <c r="H77" i="12"/>
  <c r="F150" i="12"/>
  <c r="G150" i="12"/>
  <c r="H150" i="12"/>
  <c r="F192" i="12"/>
  <c r="G192" i="12"/>
  <c r="H192" i="12"/>
  <c r="F25" i="12"/>
  <c r="G25" i="12"/>
  <c r="H25" i="12"/>
  <c r="F218" i="12"/>
  <c r="G218" i="12"/>
  <c r="H218" i="12"/>
  <c r="F114" i="12"/>
  <c r="G114" i="12"/>
  <c r="H114" i="12"/>
  <c r="F247" i="12"/>
  <c r="G247" i="12"/>
  <c r="H247" i="12"/>
  <c r="F115" i="12"/>
  <c r="G115" i="12"/>
  <c r="H115" i="12"/>
  <c r="F44" i="12"/>
  <c r="G44" i="12"/>
  <c r="H44" i="12"/>
  <c r="F269" i="12"/>
  <c r="G269" i="12"/>
  <c r="H269" i="12"/>
  <c r="F151" i="12"/>
  <c r="G151" i="12"/>
  <c r="H151" i="12"/>
  <c r="F152" i="12"/>
  <c r="G152" i="12"/>
  <c r="H152" i="12"/>
  <c r="F248" i="12"/>
  <c r="G248" i="12"/>
  <c r="H248" i="12"/>
  <c r="F153" i="12"/>
  <c r="G153" i="12"/>
  <c r="H153" i="12"/>
  <c r="F78" i="12"/>
  <c r="G78" i="12"/>
  <c r="H78" i="12"/>
  <c r="F26" i="12"/>
  <c r="G26" i="12"/>
  <c r="H26" i="12"/>
  <c r="F27" i="12"/>
  <c r="G27" i="12"/>
  <c r="H27" i="12"/>
  <c r="F193" i="12"/>
  <c r="G193" i="12"/>
  <c r="H193" i="12"/>
  <c r="F79" i="12"/>
  <c r="G79" i="12"/>
  <c r="H79" i="12"/>
  <c r="F284" i="12"/>
  <c r="G284" i="12"/>
  <c r="H284" i="12"/>
  <c r="F154" i="12"/>
  <c r="G154" i="12"/>
  <c r="H154" i="12"/>
  <c r="F270" i="12"/>
  <c r="G270" i="12"/>
  <c r="H270" i="12"/>
  <c r="F219" i="12"/>
  <c r="G219" i="12"/>
  <c r="H219" i="12"/>
  <c r="F194" i="12"/>
  <c r="G194" i="12"/>
  <c r="H194" i="12"/>
  <c r="F116" i="12"/>
  <c r="G116" i="12"/>
  <c r="H116" i="12"/>
  <c r="F88" i="12"/>
  <c r="G88" i="12"/>
  <c r="H88" i="12"/>
  <c r="F220" i="12"/>
  <c r="G220" i="12"/>
  <c r="H220" i="12"/>
  <c r="F80" i="12"/>
  <c r="G80" i="12"/>
  <c r="H80" i="12"/>
  <c r="F200" i="12"/>
  <c r="G200" i="12"/>
  <c r="H200" i="12"/>
  <c r="F221" i="12"/>
  <c r="G221" i="12"/>
  <c r="H221" i="12"/>
  <c r="F81" i="12"/>
  <c r="G81" i="12"/>
  <c r="H81" i="12"/>
  <c r="F222" i="12"/>
  <c r="G222" i="12"/>
  <c r="H222" i="12"/>
  <c r="F128" i="12"/>
  <c r="G128" i="12"/>
  <c r="H128" i="12"/>
  <c r="F155" i="12"/>
  <c r="G155" i="12"/>
  <c r="H155" i="12"/>
  <c r="F249" i="12"/>
  <c r="G249" i="12"/>
  <c r="H249" i="12"/>
  <c r="F156" i="12"/>
  <c r="G156" i="12"/>
  <c r="H156" i="12"/>
  <c r="F89" i="12"/>
  <c r="G89" i="12"/>
  <c r="H89" i="12"/>
  <c r="F45" i="12"/>
  <c r="G45" i="12"/>
  <c r="H45" i="12"/>
  <c r="F195" i="12"/>
  <c r="G195" i="12"/>
  <c r="H195" i="12"/>
  <c r="F90" i="12"/>
  <c r="G90" i="12"/>
  <c r="H90" i="12"/>
  <c r="F285" i="12"/>
  <c r="G285" i="12"/>
  <c r="H285" i="12"/>
  <c r="F46" i="12"/>
  <c r="G46" i="12"/>
  <c r="H46" i="12"/>
  <c r="F271" i="12"/>
  <c r="G271" i="12"/>
  <c r="H271" i="12"/>
  <c r="F91" i="12"/>
  <c r="G91" i="12"/>
  <c r="H91" i="12"/>
  <c r="F82" i="12"/>
  <c r="G82" i="12"/>
  <c r="H82" i="12"/>
  <c r="F157" i="12"/>
  <c r="G157" i="12"/>
  <c r="H157" i="12"/>
  <c r="F272" i="12"/>
  <c r="G272" i="12"/>
  <c r="H272" i="12"/>
  <c r="F28" i="12"/>
  <c r="G28" i="12"/>
  <c r="H28" i="12"/>
  <c r="F29" i="12"/>
  <c r="G29" i="12"/>
  <c r="H29" i="12"/>
  <c r="F196" i="12"/>
  <c r="G196" i="12"/>
  <c r="H196" i="12"/>
  <c r="F117" i="12"/>
  <c r="G117" i="12"/>
  <c r="H117" i="12"/>
  <c r="F286" i="12"/>
  <c r="G286" i="12"/>
  <c r="H286" i="12"/>
  <c r="F158" i="12"/>
  <c r="G158" i="12"/>
  <c r="H158" i="12"/>
  <c r="F30" i="12"/>
  <c r="G30" i="12"/>
  <c r="H30" i="12"/>
  <c r="F273" i="12"/>
  <c r="G273" i="12"/>
  <c r="H273" i="12"/>
  <c r="F250" i="12"/>
  <c r="G250" i="12"/>
  <c r="H250" i="12"/>
  <c r="F197" i="12"/>
  <c r="G197" i="12"/>
  <c r="H197" i="12"/>
  <c r="F274" i="12"/>
  <c r="G274" i="12"/>
  <c r="H274" i="12"/>
  <c r="F159" i="12"/>
  <c r="G159" i="12"/>
  <c r="H159" i="12"/>
  <c r="F275" i="12"/>
  <c r="G275" i="12"/>
  <c r="H275" i="12"/>
  <c r="F160" i="12"/>
  <c r="G160" i="12"/>
  <c r="H160" i="12"/>
  <c r="F276" i="12"/>
  <c r="G276" i="12"/>
  <c r="H276" i="12"/>
  <c r="F287" i="12"/>
  <c r="G287" i="12"/>
  <c r="H287" i="12"/>
  <c r="F118" i="12"/>
  <c r="G118" i="12"/>
  <c r="H118" i="12"/>
  <c r="F201" i="12"/>
  <c r="G201" i="12"/>
  <c r="H201" i="12"/>
  <c r="F251" i="12"/>
  <c r="G251" i="12"/>
  <c r="H251" i="12"/>
  <c r="F252" i="12"/>
  <c r="G252" i="12"/>
  <c r="H252" i="12"/>
  <c r="H223" i="12"/>
  <c r="G223" i="12"/>
  <c r="F223" i="12"/>
  <c r="H6" i="26"/>
  <c r="G6" i="26"/>
  <c r="F6" i="26"/>
  <c r="H5" i="26"/>
  <c r="G5" i="26"/>
  <c r="F5" i="26"/>
  <c r="H12" i="17"/>
  <c r="G12" i="17"/>
  <c r="F12" i="17"/>
  <c r="H11" i="17"/>
  <c r="G11" i="17"/>
  <c r="F11" i="17"/>
  <c r="H10" i="17"/>
  <c r="G10" i="17"/>
  <c r="F10" i="17"/>
  <c r="H9" i="17"/>
  <c r="G9" i="17"/>
  <c r="F9" i="17"/>
  <c r="H8" i="17"/>
  <c r="G8" i="17"/>
  <c r="F8" i="17"/>
  <c r="H7" i="17"/>
  <c r="G7" i="17"/>
  <c r="F7" i="17"/>
  <c r="H6" i="17"/>
  <c r="G6" i="17"/>
  <c r="F6" i="17"/>
  <c r="H5" i="17"/>
  <c r="G5" i="17"/>
  <c r="F5" i="17"/>
  <c r="H6" i="28"/>
  <c r="H7" i="28"/>
  <c r="H5" i="28"/>
  <c r="G6" i="28"/>
  <c r="G7" i="28"/>
  <c r="G5" i="28"/>
  <c r="F6" i="28"/>
  <c r="F7" i="28"/>
  <c r="F5" i="28"/>
  <c r="L5" i="28" l="1"/>
  <c r="L1" i="12"/>
  <c r="A6" i="12" l="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alcChain>
</file>

<file path=xl/sharedStrings.xml><?xml version="1.0" encoding="utf-8"?>
<sst xmlns="http://schemas.openxmlformats.org/spreadsheetml/2006/main" count="8635" uniqueCount="2529">
  <si>
    <t>STT</t>
  </si>
  <si>
    <t>Tên</t>
  </si>
  <si>
    <t>Khối lớp</t>
  </si>
  <si>
    <t>Đơn vị thực tập</t>
  </si>
  <si>
    <t>GVHD</t>
  </si>
  <si>
    <t>Tên đề tài</t>
  </si>
  <si>
    <t>BỘ GIÁO DỤC VÀ TẠO TẠO</t>
  </si>
  <si>
    <t>TRƯỜNG ĐẠI HỌC DUY TÂN</t>
  </si>
  <si>
    <t>Ghi chú</t>
  </si>
  <si>
    <t>DANH SÁCH GIẢNG VIÊN HƯỚNG DẪN KHÓA LUẬN TỐT NGHIỆP</t>
  </si>
  <si>
    <t>PHÒNG ĐÀO TẠO</t>
  </si>
  <si>
    <t>Họ và</t>
  </si>
  <si>
    <t>Mssv</t>
  </si>
  <si>
    <t>NGÀNH: QUẢN TRỊ DU LỊCH VÀ KHÁCH SẠN</t>
  </si>
  <si>
    <t>DANH SÁCH GIẢNG VIÊN HƯỚNG DẪN CHUYÊN ĐỀ TỐT NGHIỆP</t>
  </si>
  <si>
    <t>MÃ MÔN HỌC</t>
  </si>
  <si>
    <t>HIỆU TRƯỞNG</t>
  </si>
  <si>
    <t>NGÀNH: QUẢN TRỊ DU LỊCH VÀ KHÁCH SẠN CHUẨN PSU</t>
  </si>
  <si>
    <t>NGÀNH: QUẢN TRỊ DU LỊCH &amp; NHÀ HÀNG CHUẨN PSU</t>
  </si>
  <si>
    <t>Khóa luận</t>
  </si>
  <si>
    <t>Quản trị Du lịch &amp; Khách sạn</t>
  </si>
  <si>
    <t>Quản trị Du lịch &amp; Khách sạn chuẩn PSU</t>
  </si>
  <si>
    <t>Chuyên ngành</t>
  </si>
  <si>
    <t>Hồ Sử Minh Tài</t>
  </si>
  <si>
    <t>Dương Thị Xuân Diệu</t>
  </si>
  <si>
    <t>Trần Hoàng Anh</t>
  </si>
  <si>
    <t>HOS 499</t>
  </si>
  <si>
    <t>Q. TRƯỞNG KHOA KHÁCH SẠN NHÀ HÀNG QT</t>
  </si>
  <si>
    <t>Sala Danang Beach Hotel</t>
  </si>
  <si>
    <t>Võ Đức Hiếu</t>
  </si>
  <si>
    <t>Mai Thị Thương</t>
  </si>
  <si>
    <t>Phạm Thị Hoàng Dung</t>
  </si>
  <si>
    <t>Chicland Hotel</t>
  </si>
  <si>
    <t>Minh Toàn Galaxy Hotel</t>
  </si>
  <si>
    <t>Balcona Hotel &amp; Spa</t>
  </si>
  <si>
    <t>Premier Village Danang Resort</t>
  </si>
  <si>
    <t>Ngô Thị Thanh Nga</t>
  </si>
  <si>
    <t>Hồ Minh Phúc</t>
  </si>
  <si>
    <t>Phạm Thị Thu Thủy</t>
  </si>
  <si>
    <t>Huỳnh Lý Thùy Linh</t>
  </si>
  <si>
    <t>Đặng Thị Thùy Trang</t>
  </si>
  <si>
    <t>Nguyễn Thị Minh Thư</t>
  </si>
  <si>
    <t>K22</t>
  </si>
  <si>
    <t>K24</t>
  </si>
  <si>
    <t>K25</t>
  </si>
  <si>
    <t>Da Nang Mikazuki Japanese Resorts &amp; Spa</t>
  </si>
  <si>
    <t>Meliá Vinpearl Danang Riverfront</t>
  </si>
  <si>
    <t>HOS 498</t>
  </si>
  <si>
    <t>Timestamp</t>
  </si>
  <si>
    <t>Email Address</t>
  </si>
  <si>
    <t>Mã số sinh viên (đầy đủ)</t>
  </si>
  <si>
    <t>Họ và tên</t>
  </si>
  <si>
    <t>Ngày sinh</t>
  </si>
  <si>
    <t>Bộ phận thực tập</t>
  </si>
  <si>
    <t>K26DLK12</t>
  </si>
  <si>
    <t>K26</t>
  </si>
  <si>
    <t>Satya Danang Hotel</t>
  </si>
  <si>
    <t>CHUYÊN ĐỀ</t>
  </si>
  <si>
    <t>K25DLK12</t>
  </si>
  <si>
    <t>Buồng phòng</t>
  </si>
  <si>
    <t>K25DLK20</t>
  </si>
  <si>
    <t>Nhà hàng</t>
  </si>
  <si>
    <t>Tiền sảnh</t>
  </si>
  <si>
    <t>K25PSUDLK10</t>
  </si>
  <si>
    <t>Four Points by Sheraton Danang</t>
  </si>
  <si>
    <t>K25DLK5</t>
  </si>
  <si>
    <t>K25DLK9</t>
  </si>
  <si>
    <t>K25DLK15</t>
  </si>
  <si>
    <t>K25DLK19</t>
  </si>
  <si>
    <t>K26DLK9</t>
  </si>
  <si>
    <t>K25PSUDLH</t>
  </si>
  <si>
    <t>K25DLK14</t>
  </si>
  <si>
    <t>Risemount Premier Resort Danang</t>
  </si>
  <si>
    <t>K25PSUDLK 12</t>
  </si>
  <si>
    <t>K25DLK21</t>
  </si>
  <si>
    <t>K25DLK6</t>
  </si>
  <si>
    <t>Nguyễn Thị Vân Anh</t>
  </si>
  <si>
    <t>K26DLK7</t>
  </si>
  <si>
    <t>K25DLK10</t>
  </si>
  <si>
    <t>K25DLK18</t>
  </si>
  <si>
    <t>K26DLK 16</t>
  </si>
  <si>
    <t>K26DLK4</t>
  </si>
  <si>
    <t>K25DLK16</t>
  </si>
  <si>
    <t>K25DLK13</t>
  </si>
  <si>
    <t>Stay Hotel</t>
  </si>
  <si>
    <t>K25DLK26</t>
  </si>
  <si>
    <t>K25PSUDLK9</t>
  </si>
  <si>
    <t>K25PSUDLK16</t>
  </si>
  <si>
    <t>K26DLK 8</t>
  </si>
  <si>
    <t>Huỳnh Thị Thảo Nguyên</t>
  </si>
  <si>
    <t>K25PSUDLK14</t>
  </si>
  <si>
    <t>K25DLK24</t>
  </si>
  <si>
    <t>K26DLK10</t>
  </si>
  <si>
    <t>Paris Deli Danang Beach Hotel</t>
  </si>
  <si>
    <t>Royal Lotus Hotel Danang</t>
  </si>
  <si>
    <t>Nguyễn Thị Kiều Oanh</t>
  </si>
  <si>
    <t>K26 DLK11</t>
  </si>
  <si>
    <t>Maximilan Danang Beach Hotel</t>
  </si>
  <si>
    <t>Nguyễn Ngọc Hà</t>
  </si>
  <si>
    <t>Sheraton Grand Danang Resort &amp; Convention Center</t>
  </si>
  <si>
    <t>Nga</t>
  </si>
  <si>
    <t>Vi</t>
  </si>
  <si>
    <t>Trần Thị Mỹ</t>
  </si>
  <si>
    <t>Kèm theo quyết định số: ……………../QĐ-ĐHDT                 ngày ………... tháng ………. năm 2023</t>
  </si>
  <si>
    <t>Vũ</t>
  </si>
  <si>
    <t>Huy</t>
  </si>
  <si>
    <t>Dung</t>
  </si>
  <si>
    <t>Chi</t>
  </si>
  <si>
    <t>Mandila Beach Hotel</t>
  </si>
  <si>
    <t>Hà</t>
  </si>
  <si>
    <t>Sương</t>
  </si>
  <si>
    <t>Đạt</t>
  </si>
  <si>
    <t>Trâm</t>
  </si>
  <si>
    <t>An</t>
  </si>
  <si>
    <t>Tài</t>
  </si>
  <si>
    <t>Trinh</t>
  </si>
  <si>
    <t>Thảo</t>
  </si>
  <si>
    <t>Nam</t>
  </si>
  <si>
    <t>Nguyễn Thị Thùy</t>
  </si>
  <si>
    <t>Bình</t>
  </si>
  <si>
    <t>Đức</t>
  </si>
  <si>
    <t>Yến</t>
  </si>
  <si>
    <t>Hoàng Thị</t>
  </si>
  <si>
    <t>Nhung</t>
  </si>
  <si>
    <t>Khánh</t>
  </si>
  <si>
    <t>Trung</t>
  </si>
  <si>
    <t>Giang</t>
  </si>
  <si>
    <t>Phạm Thị</t>
  </si>
  <si>
    <t>Tân</t>
  </si>
  <si>
    <t>Lâm</t>
  </si>
  <si>
    <t>Nhi</t>
  </si>
  <si>
    <t>Hải</t>
  </si>
  <si>
    <t>Nguyễn Thị Thanh</t>
  </si>
  <si>
    <t>Tâm</t>
  </si>
  <si>
    <t>Khương</t>
  </si>
  <si>
    <t>Nguyên</t>
  </si>
  <si>
    <t>Trí</t>
  </si>
  <si>
    <t>Tiên</t>
  </si>
  <si>
    <t>Tiến</t>
  </si>
  <si>
    <t>Nguyễn Ngọc</t>
  </si>
  <si>
    <t>Diệp</t>
  </si>
  <si>
    <t>Thư</t>
  </si>
  <si>
    <t>Hoàng</t>
  </si>
  <si>
    <t>Như</t>
  </si>
  <si>
    <t>My</t>
  </si>
  <si>
    <t>Dương</t>
  </si>
  <si>
    <t>Vy</t>
  </si>
  <si>
    <t>Nguyễn Thị Mỹ</t>
  </si>
  <si>
    <t>Duyên</t>
  </si>
  <si>
    <t>Mai</t>
  </si>
  <si>
    <t>Quỳnh</t>
  </si>
  <si>
    <t>Anh</t>
  </si>
  <si>
    <t>Lê Thị Thùy</t>
  </si>
  <si>
    <t>Nguyễn Thị Gia</t>
  </si>
  <si>
    <t>Nguyễn Thị Phương</t>
  </si>
  <si>
    <t>Lê Minh</t>
  </si>
  <si>
    <t>Quân</t>
  </si>
  <si>
    <t>Phương</t>
  </si>
  <si>
    <t>Thương</t>
  </si>
  <si>
    <t>Tú</t>
  </si>
  <si>
    <t>Châu</t>
  </si>
  <si>
    <t>Nguyễn Thị Vân</t>
  </si>
  <si>
    <t>Phan Thị Mỹ</t>
  </si>
  <si>
    <t>Hoa</t>
  </si>
  <si>
    <t>Thành</t>
  </si>
  <si>
    <t>Hiếu</t>
  </si>
  <si>
    <t>Trân</t>
  </si>
  <si>
    <t>Linh</t>
  </si>
  <si>
    <t>Ý</t>
  </si>
  <si>
    <t>Trúc</t>
  </si>
  <si>
    <t>Võ Thị Hồng</t>
  </si>
  <si>
    <t>Ngọc</t>
  </si>
  <si>
    <t>Kha</t>
  </si>
  <si>
    <t>Việt</t>
  </si>
  <si>
    <t>Nghĩa</t>
  </si>
  <si>
    <t>Nguyễn Minh</t>
  </si>
  <si>
    <t>Thi</t>
  </si>
  <si>
    <t>Nguyễn Thị</t>
  </si>
  <si>
    <t>Phan Thị Thanh</t>
  </si>
  <si>
    <t>Lê Trung</t>
  </si>
  <si>
    <t>Huỳnh Thị Thu</t>
  </si>
  <si>
    <t>Thủy</t>
  </si>
  <si>
    <t>Lâm Nguyễn Gia</t>
  </si>
  <si>
    <t>Nguyễn Thị Kiều</t>
  </si>
  <si>
    <t>Oanh</t>
  </si>
  <si>
    <t>Hồng</t>
  </si>
  <si>
    <t>Hòa</t>
  </si>
  <si>
    <t>Nguyễn Thanh</t>
  </si>
  <si>
    <t>Mạnh</t>
  </si>
  <si>
    <t>Nguyễn Phương</t>
  </si>
  <si>
    <t>Báo cáo kết quả thực tập và thực trạng chất lượng đội ngũ lao động bộ phận tiền sảnh tại Satya Danang Hotel</t>
  </si>
  <si>
    <t>cam kết</t>
  </si>
  <si>
    <t>Lễ tân spa</t>
  </si>
  <si>
    <t>Hyatt Regency Danang Resort And Spa</t>
  </si>
  <si>
    <t>New Orient Hotel</t>
  </si>
  <si>
    <t>DUYỆT</t>
  </si>
  <si>
    <t>TRƯỜNG DU LỊCH</t>
  </si>
  <si>
    <t>Diệu</t>
  </si>
  <si>
    <t>Phúc</t>
  </si>
  <si>
    <t>Nguyễn Thị Minh</t>
  </si>
  <si>
    <t>Trang</t>
  </si>
  <si>
    <t>Hương</t>
  </si>
  <si>
    <t>Chuyên đề</t>
  </si>
  <si>
    <t>TÊN ĐỀ TÀI CHUYÊN ĐỀ - ĐỢT TỐT NGHIỆP 06/2024</t>
  </si>
  <si>
    <t>KHOA KHÁCH SẠN NHÀ HÀNG QUỐC TẾ</t>
  </si>
  <si>
    <t>THỜI GIAN ĐĂNG KÝ TÊN ĐỀ TÀI</t>
  </si>
  <si>
    <t>THÔNG TIN SINH VIÊN TỰ ĐIỀN</t>
  </si>
  <si>
    <t>GIẢNG VIÊN HƯỚNG DẪN</t>
  </si>
  <si>
    <t>TRƯỞNG KHOA XÉT DUYỆT</t>
  </si>
  <si>
    <t>GIÁO VỤ</t>
  </si>
  <si>
    <t>Lớp (ví dụ: K24DLK 1)</t>
  </si>
  <si>
    <t>Khóa</t>
  </si>
  <si>
    <t>Tham gia làm bài tốt nghiệp</t>
  </si>
  <si>
    <t>Tên Doanh nghiệp/Khách sạn thực tập (yêu cầu SV ghi chính xác)</t>
  </si>
  <si>
    <t>Tên đề tài (Ghi chính xác), ví dụ: Báo cáo kết quả thực tập....tại khách sạn Grand Mercure Danang</t>
  </si>
  <si>
    <t>Tên giảng viên hướng dẫn</t>
  </si>
  <si>
    <t>Em cam kết thông tin đã kê khai là hoàn toàn chính xác và tên đề tài đã được giảng viên hướng dẫn phê duyệt. Mọi sự sai lệch về thông tin đơn vị thực tập, tên đề tài em xin hoàn toàn tự chịu trách nhiệm.</t>
  </si>
  <si>
    <t>GIẢNG VIÊN HƯỚNG DẪN KIỂM TRA TÍNH CHÍNH XÁC CỦA ĐỀ TÀI</t>
  </si>
  <si>
    <t>NHẬN XÉT CỦA GVHD</t>
  </si>
  <si>
    <t>NHẬN XÉT CỦA TRƯỞNG KHOA</t>
  </si>
  <si>
    <t>DIỆN THAM DỰ TỐT NGHIỆP</t>
  </si>
  <si>
    <t>GVHD THEO PHÂN CÔNG CỦA KHOA</t>
  </si>
  <si>
    <t>NỘP BẢN ĐĂNG KÝ TÊN ĐỀ TÀI VỀ KHOA</t>
  </si>
  <si>
    <t>linlinh020702@gmail.com</t>
  </si>
  <si>
    <t>Lê Thị Cẩm Linh</t>
  </si>
  <si>
    <t>#######</t>
  </si>
  <si>
    <t>K26DLK14</t>
  </si>
  <si>
    <t>Báo cáo kết quả thực tập và thực trạng quy trình vệ sinh buồng khách tại bộ phận Buồng phòng của New Orient Hotel Danang</t>
  </si>
  <si>
    <t>ĐÚNG</t>
  </si>
  <si>
    <t>ĐÃ NỘP</t>
  </si>
  <si>
    <t>tramy2212155@gmail.com</t>
  </si>
  <si>
    <t>Đặng Thị Trà My</t>
  </si>
  <si>
    <t>22/12/2002</t>
  </si>
  <si>
    <t>Danang Marriott Resort &amp; Spa</t>
  </si>
  <si>
    <t>Báo cáo kết quả thực tập và thực trạng quy trình vệ sinh buồng khách tại bộ phận Buồng phòng của Danang Marriott Resort &amp; Spa</t>
  </si>
  <si>
    <t>nguyenthicam.dmx2@gmail.com</t>
  </si>
  <si>
    <t>Nguyễn Thị Cần</t>
  </si>
  <si>
    <t>K26DLK 4</t>
  </si>
  <si>
    <t>BlueSun Hotel Danang</t>
  </si>
  <si>
    <t>Báo cáo kết quả thực tập và thực trạng quy trình vệ sinh buồng khách tại bộ phận Buồng phòng của BlueSun Hotel Danang</t>
  </si>
  <si>
    <t>phatnguyen11999@gmail.com</t>
  </si>
  <si>
    <t>Nguyễn Huỳnh Đức Phát</t>
  </si>
  <si>
    <t>K25DLK 12</t>
  </si>
  <si>
    <t>Báo cáo kết quả thực tập và thực trạng về các yếu tố ảnh hưởng đến chất lượng phục vụ bộ phận tiền sảnh tại Satya Danang Hotel</t>
  </si>
  <si>
    <t>Huỳnh Lý Thuỳ Linh</t>
  </si>
  <si>
    <t>phanhatrang15@gmail.com</t>
  </si>
  <si>
    <t>Phan Hà Trang</t>
  </si>
  <si>
    <t>15/02/2002</t>
  </si>
  <si>
    <t>K26DLk6</t>
  </si>
  <si>
    <t>Báo cáo kết quả thực tập và thực trạng quy trình thanh toán và tiễn khách bộ phận tiền sảnh tại Paris Deli Danang Beach Hotel</t>
  </si>
  <si>
    <t>yenhong431@gmail.com</t>
  </si>
  <si>
    <t>Lê Thị Hồng Yến</t>
  </si>
  <si>
    <t>23/09/2002</t>
  </si>
  <si>
    <t>K26 DLK2</t>
  </si>
  <si>
    <t>Báo cáo kết quả thực tập và thực trạng quy trình đăng ký khách sạn bộ phận tiền sảnh tại Satya Danang Hotel</t>
  </si>
  <si>
    <t>nguyenlamuyennhu123@gmail.com</t>
  </si>
  <si>
    <t>Nguyễn Lâm Uyên Như</t>
  </si>
  <si>
    <t>31/08/2002</t>
  </si>
  <si>
    <t>K26DLK 14</t>
  </si>
  <si>
    <t>Báo cáo kết quả thực tập và thực trạng quy trình đăng ký khách sạn tại bộ phận tiền sảnh khách sạn Mandila Beach Đà Nẵng</t>
  </si>
  <si>
    <t>tranthihoaian05@gmail.com</t>
  </si>
  <si>
    <t>Trần Thị Hoài Ân</t>
  </si>
  <si>
    <t>20/09/2002</t>
  </si>
  <si>
    <t>K26 PSUDLK2</t>
  </si>
  <si>
    <t>Khác</t>
  </si>
  <si>
    <t>Báo cáo kết quả thực tập và thực trạng quy trình phục vụ khách tại bộ phận lễ tân Spa Four Points by Sheraton Danang</t>
  </si>
  <si>
    <t>vananh10112002@gmail.com</t>
  </si>
  <si>
    <t>Lê Ngô Vân Anh</t>
  </si>
  <si>
    <t>Crowne Plaza Danang</t>
  </si>
  <si>
    <t>Báo cáo kết quả thực tập và thực trạng về các yếu tố ảnh hưởng đến chất lượng phục vụ bộ phận tiền sảnh tại Crowne Plaza Danan</t>
  </si>
  <si>
    <t>KHÔNG ĐỦ ĐIỀU KIỆN THỰC TẬP</t>
  </si>
  <si>
    <t>kieuoanh0847@gmail.com</t>
  </si>
  <si>
    <t>20/04/2001</t>
  </si>
  <si>
    <t>Sanouva Danang Hotel</t>
  </si>
  <si>
    <t>Báo cáo thực tập và thực trạng về các yếu tổ ảnh hưởng đến chất lượng phục vụ bộ phận tiền sảnh tại Sanouva Hotel</t>
  </si>
  <si>
    <t>hothituongvi217@gmail.com</t>
  </si>
  <si>
    <t>Hồ Thị Tường Vi</t>
  </si>
  <si>
    <t>21/7/2002</t>
  </si>
  <si>
    <t>Báo cáo kết quả thực tập và thực trạng quy trình đăng ký khách sạn bộ phận tiền sảnh tại Premier Village Danang Resort</t>
  </si>
  <si>
    <t>thaothanh200201@gmail.com</t>
  </si>
  <si>
    <t>Nguyễn Thị Thanh Thảo</t>
  </si>
  <si>
    <t>K26DLK6</t>
  </si>
  <si>
    <t>Báo cáo kết cả thực tập và thực trạng quy trình đăng kí khách sạn bộ phận tiền sảnh tại Paris Deli Danang Beach Hotel</t>
  </si>
  <si>
    <t>trantuyet.201919@gmail.com</t>
  </si>
  <si>
    <t>Trần Thị Thanh Tuyết</t>
  </si>
  <si>
    <t>16-09-2002</t>
  </si>
  <si>
    <t>thanhhhungg1608@gmail.com</t>
  </si>
  <si>
    <t>Trần Thanh Hùng</t>
  </si>
  <si>
    <t>16/08/2001</t>
  </si>
  <si>
    <t>K26DLK1</t>
  </si>
  <si>
    <t>Báo cáo kết quả thực tập và thực trạng quy trình phục vụ Buffet sáng tại nhà hàng Wooden House thuộc Mandila Beach Hotel</t>
  </si>
  <si>
    <t>giang0397309842@gmail.com</t>
  </si>
  <si>
    <t>Nguyễn Xuân Giang</t>
  </si>
  <si>
    <t>20/05/2002</t>
  </si>
  <si>
    <t>Brilliant Hotel Danang</t>
  </si>
  <si>
    <t>Báo cáo kết quả thực tập và thực trạng quy trình đăng ký khách sạn bộ phận lễ tân tại Brilliant Hotel</t>
  </si>
  <si>
    <t>ta21122002@gmail.com</t>
  </si>
  <si>
    <t>Phạm Thị Trâm Anh</t>
  </si>
  <si>
    <t>21/12/2002</t>
  </si>
  <si>
    <t>K26DLK13</t>
  </si>
  <si>
    <t>Luxtery Hotel</t>
  </si>
  <si>
    <t>Báo cáo kết quả thực tập và thực trạng quy trình vệ sinh buồng khách tại bộ phận buồng phòng thuộc Luxtery Hotel</t>
  </si>
  <si>
    <t>phanthicamvan1245@gmail.com</t>
  </si>
  <si>
    <t>Phan Thị Cẩm Vân</t>
  </si>
  <si>
    <t>K26DLK 2</t>
  </si>
  <si>
    <t>Wyndham Danang Golden Bay Hotel</t>
  </si>
  <si>
    <t>Báo cáo kết quả thực tập và thực trạng quy trình vệ sinh buồng khách tại bộ phận buồng phòng của Wyndham Danang Golden Bay Hotel</t>
  </si>
  <si>
    <t>ngocnhan14032002@gmail.com</t>
  </si>
  <si>
    <t>Nguyễn Ngọc Nhân</t>
  </si>
  <si>
    <t>14/03/2002</t>
  </si>
  <si>
    <t>Báo cáo kết quả thực tập và thực trạng về các yếu tố ảnh hưởng đến chất lượng phục vụ của bộ phận tiền sảnh tại BlueSun Hotel</t>
  </si>
  <si>
    <t>nguyenphuockhanhlinh0909@gmail.com</t>
  </si>
  <si>
    <t>Nguyễn Phước Khánh Linh</t>
  </si>
  <si>
    <t>K26DLK2</t>
  </si>
  <si>
    <t>“Báo cáo kết quả thực tập và thực trạng về các yếu tố ảnh hưởng đến chất lượng phục vụ tại bộ phận lễ tân thuộc Wyndham Danang Golden Bay Hotel”</t>
  </si>
  <si>
    <t>vanphuc28322@gmail.com</t>
  </si>
  <si>
    <t>Lê Văn Phúc</t>
  </si>
  <si>
    <t>Báo cáo kết quả thực tập và thực trạng quy trình đăng ký khách sạn tại bộ phận lễ tân thuộc BlueSun Hotel</t>
  </si>
  <si>
    <t>ngochien205106@gmail.com</t>
  </si>
  <si>
    <t>Nguyễn Thị Ngọc Hiền</t>
  </si>
  <si>
    <t>K26 DLK3</t>
  </si>
  <si>
    <t>Vinh Hung Riverside Resort &amp; Spa</t>
  </si>
  <si>
    <t>Báo cáo kết quả thực tập và thực trạng chất lượng đội ngũ lao động bộ phận tiền sảnh tại Vinh Hung Riverside Resort &amp; Spa</t>
  </si>
  <si>
    <t>hoangtiendat2@gmail.com</t>
  </si>
  <si>
    <t>Hoàng Tiến Đạt</t>
  </si>
  <si>
    <t>19/09/2002</t>
  </si>
  <si>
    <t>Báo cáo kết quả thực tập và thực trạng quy trình vệ sinh buồng khách tại Bộ phận Buồng phòng của Royal Lotus Hotel DaNang</t>
  </si>
  <si>
    <t>lethithaovi120303@gmail.com</t>
  </si>
  <si>
    <t>Lê Thị Thảo Vi</t>
  </si>
  <si>
    <t>Diamond Sea Hotel Danang</t>
  </si>
  <si>
    <t>Báo cáo kết quả thực tập và thực trạng quy trình phục vụ khách lưu trú tại bộ phận Buồng phòng của Diamond Sea Hotel Danang</t>
  </si>
  <si>
    <t>tructruong1314@gmail.com</t>
  </si>
  <si>
    <t>Trương Thị Thanh Trúc</t>
  </si>
  <si>
    <t>14/08/2002</t>
  </si>
  <si>
    <t>Khách sạn Grand Tourane</t>
  </si>
  <si>
    <t>Báo cáo kết quả thực tập và thực trạng quy trình phục vụ Buffet sáng tại nhà hàng Bella Vista thuộc khách sạn Grand Tourane</t>
  </si>
  <si>
    <t>ngoc.duyen.22.07.02@gmail.com</t>
  </si>
  <si>
    <t>Nguyễn Thị Ngọc Duyên</t>
  </si>
  <si>
    <t>22/07/2002</t>
  </si>
  <si>
    <t>Eden Ocean View Hotel Da Nang</t>
  </si>
  <si>
    <t>Báo cáo kết quả thực tập và thực trạng quy trình phục vụ Buffet sáng tại nhà hàng Madam Thuỳ thuộc Eden Ocean View Đà Nẵng</t>
  </si>
  <si>
    <t>ngochien07979@gmail.com</t>
  </si>
  <si>
    <t>Nguyễn Ngọc Hiển</t>
  </si>
  <si>
    <t>20/12/2002</t>
  </si>
  <si>
    <t>Báo cáo kết quả thực tập và thực trạng quy trình thanh toán và tiễn khách tại bộ phận tiền sảnh khách sạn Mandila Beach Đà Nẵng</t>
  </si>
  <si>
    <t>nhuphan.260602@gmail.com</t>
  </si>
  <si>
    <t>Phan Mai Quỳnh Như</t>
  </si>
  <si>
    <t>26/06/2002</t>
  </si>
  <si>
    <t>K26DLK5</t>
  </si>
  <si>
    <t>Vanda Hotel DaNang</t>
  </si>
  <si>
    <t>Báo cáo kết quả thực tập và thực trạng về các yếu tố ảnh hưởng đến chất lượng phục vụ của bộ phận buồng phòng tại VanDa Hotel</t>
  </si>
  <si>
    <t>trantthanhngan3@dtu.edu.vn</t>
  </si>
  <si>
    <t>Trần Thị Thanh Ngân</t>
  </si>
  <si>
    <t>K25PSUDLK8</t>
  </si>
  <si>
    <t>Báo cáo kết quả thực tập và thực trạng về quy trình phục vụ Buffet sáng tại bộ phận nhà hàng thuộc Premier Village Danang Resort</t>
  </si>
  <si>
    <t>Đặng Thị Thuỳ Trang</t>
  </si>
  <si>
    <t>maiphuong060802@gmail.com</t>
  </si>
  <si>
    <t>Lê Ngọc Phương Mai</t>
  </si>
  <si>
    <t>K26 PSU DLK1</t>
  </si>
  <si>
    <t>Pullman Danang Beach Resort</t>
  </si>
  <si>
    <t>Báo cáo kết quả thực tập và thực trạng về các yếu tố ảnh hưởng đến chất lượng phục vụ của bộ phận lễ tân Spa tại Pullman Danang Beach Resort</t>
  </si>
  <si>
    <t>SV NỘP PHIẾU SAI TÊN ĐỀ TÀI ĐÃ ĐƯỢC DUYỆT</t>
  </si>
  <si>
    <t>ntham0810@gmail.com</t>
  </si>
  <si>
    <t>Nguyễn Thị Hồng Thắm</t>
  </si>
  <si>
    <t>17/12/2002</t>
  </si>
  <si>
    <t>K26 PSUDLK1</t>
  </si>
  <si>
    <t>Báo cáo kết quả thực tập và thực trạng về các yếu tố ảnh hưởng đến chất lượng phục vụ bộ phận tiền sảnh tại Premier Village Danang Resort</t>
  </si>
  <si>
    <t>trungnhat2002@gmail.com</t>
  </si>
  <si>
    <t>Lê Trung Nhật</t>
  </si>
  <si>
    <t>26/09/2002</t>
  </si>
  <si>
    <t>K26DLK15</t>
  </si>
  <si>
    <t>Cicilia Hotels &amp; Spa Danang</t>
  </si>
  <si>
    <t>Báo cáo kết quả thực tập và thực trạng quy trình phục vụ Buffet sáng tại nhà hàng thuộc Cicilia Hotels &amp; Spa Danang</t>
  </si>
  <si>
    <t>datppt.htra.141102@gmail.com</t>
  </si>
  <si>
    <t>Phan Phước Thành Đạt</t>
  </si>
  <si>
    <t>14/11/2002</t>
  </si>
  <si>
    <t>Báo cáo kết quả thực tập và thực trạng quy trình vệ sinh buồng khách tại bộ phận Buồng phòng của Diamond Sea Hotel Danang</t>
  </si>
  <si>
    <t>phunhat2405@gmai.com</t>
  </si>
  <si>
    <t>Tôn Thất Phú Nhật</t>
  </si>
  <si>
    <t>24/05/2001</t>
  </si>
  <si>
    <t>K26DLK8</t>
  </si>
  <si>
    <t>Báo cáo kết quả thực tập và thực trạng quy trình phục vụ Alacarte tại nhà hàng thuộc Cicilia Hotels &amp; Spa Danang</t>
  </si>
  <si>
    <t>phlinh2612018@gmail.com</t>
  </si>
  <si>
    <t>Phạm Thị Mỹ Nhi</t>
  </si>
  <si>
    <t>Báo cáo kết quả thực tập và thực trạng về các yếu tố ảnh hưởng đến chất lượng phục vụ của bộ phận buồng phòng tại Wyndham Danang Golden Bay Hotel</t>
  </si>
  <si>
    <t>Nguyễn Minh Thư</t>
  </si>
  <si>
    <t>lethulanh1@gmail.com</t>
  </si>
  <si>
    <t>Lê Thị Thu Lành</t>
  </si>
  <si>
    <t>24-9-2002</t>
  </si>
  <si>
    <t>K26dlk11</t>
  </si>
  <si>
    <t>Báo cáo kết quả thực tập và thực trạng quy trình phục vụ À la carte tại nhà hàng Pool Restaurant thuộc Satya Danang Hotel</t>
  </si>
  <si>
    <t>Phan Thị Hồng Hải</t>
  </si>
  <si>
    <t>nganp0446@gmail.con</t>
  </si>
  <si>
    <t>Phan Thị Thanh Ngân</t>
  </si>
  <si>
    <t>19/06/2002</t>
  </si>
  <si>
    <t>Dlk5</t>
  </si>
  <si>
    <t>Báo cáo kết quả thực tập và quy trình phục vụ À la carte của nhà hàng Trico Restaurant tại vanda hotel</t>
  </si>
  <si>
    <t>Phan thị hồng hải</t>
  </si>
  <si>
    <t>mydieu.vit@gmail.com</t>
  </si>
  <si>
    <t>Nguyễn Thị Mỹ Diệu</t>
  </si>
  <si>
    <t>K26DLK 6</t>
  </si>
  <si>
    <t>Sandy Beach Non Nuoc Resort</t>
  </si>
  <si>
    <t>Báo cáo kết quả thực tập và quy trình phục vụ buffet sáng tại nhà hàng The World của Sandy Beach Non Nuoc Resort</t>
  </si>
  <si>
    <t>nguyenhuyentrang230322@gmail.com</t>
  </si>
  <si>
    <t>Từ Nguyễn Huyền Trang</t>
  </si>
  <si>
    <t>23/03/2002</t>
  </si>
  <si>
    <t>Báo cáo kết quả thực tập và thực trạng về chất lượng phục vụ tại nhà hàng Horizon của khách sạn Wyndham Danang Golden bay</t>
  </si>
  <si>
    <t>phantantrung1511@gmail.com</t>
  </si>
  <si>
    <t>Phan Tấn Trung</t>
  </si>
  <si>
    <t>15/10/2001</t>
  </si>
  <si>
    <t>Báo cáo kết quả thực tập và thực trạng quy trình vệ sinh buồng khách tại bộ phận buồng phòng thuộc Vanda Hotel</t>
  </si>
  <si>
    <t>thanhnam2303sp@gmail.com</t>
  </si>
  <si>
    <t>Nguyễn Thành Nam</t>
  </si>
  <si>
    <t>DLG Hotel Danang</t>
  </si>
  <si>
    <t>Báo cáo kết quả thực tập và thực trạng quy trình phục vụ Buffet sáng tại The Sea Restaurant thuộc DLG Hotel Danang</t>
  </si>
  <si>
    <t>nguyentkimxuyen1711@gmail.com</t>
  </si>
  <si>
    <t>Nguyễn Thị Kim Xuyến</t>
  </si>
  <si>
    <t>17/11/2002</t>
  </si>
  <si>
    <t>Báo cáo kết quả thực tập và thực trạng quy trình phục vụ buffet sáng tại nhà hàng Senses thuộc Brilliant Hotel Danang</t>
  </si>
  <si>
    <t>trambui200202@gmail.com</t>
  </si>
  <si>
    <t>Bùi Thị Anh Trâm</t>
  </si>
  <si>
    <t>Grand Tourane Hotel Danang</t>
  </si>
  <si>
    <t>Báo cáo kết quả thực tập và thực trạng quy trình phục vụ Alacarte tại nhà hàng Bella Vista thuộc Grand Tourane Hotel Danang</t>
  </si>
  <si>
    <t>khanhlinh2021105@gmail.com</t>
  </si>
  <si>
    <t>Nguyễn Đoàn Khánh Linh</t>
  </si>
  <si>
    <t>20/02/2002</t>
  </si>
  <si>
    <t>K26DLK3</t>
  </si>
  <si>
    <t>Báo cáo kết quả thực tập và thực trạng về cơ sở vật chất kỹ thuật tại nhà hàng Woonden House thuộc Mandila Beach Hotel</t>
  </si>
  <si>
    <t>Lethanhhiep091002@gmail.com</t>
  </si>
  <si>
    <t>Lê Thị Thanh Hiệp</t>
  </si>
  <si>
    <t>Báo cáo kết quả thực tập và thực trạng quy trình phục vụ Alacarte tại Halo Restaurant &amp; Bar thuộc Mandila Beach Hotel</t>
  </si>
  <si>
    <t>thuyha17100@gmail.com</t>
  </si>
  <si>
    <t>Ngô Thị Thuý Hà</t>
  </si>
  <si>
    <t>17/10/2001</t>
  </si>
  <si>
    <t>Báo cáo kết quả thực tập và thực trạng quy trình phục vụ khách của bộ phận Tiền sảnh tại Da Nang Mikazuki Japanese Resorts &amp; Spa</t>
  </si>
  <si>
    <t>nguyenthanhanhhoang2000@gmail.com</t>
  </si>
  <si>
    <t>Nguyễn Thanh Anh Hoàng</t>
  </si>
  <si>
    <t>K24DLK 4</t>
  </si>
  <si>
    <t>Báo cáo kết quả thực tập và thực trạng quy trình vệ sinh buồng tại bộ phận buồng Pullman Danang Beach Resort</t>
  </si>
  <si>
    <t>tuthihonghanh0303@gmail.com</t>
  </si>
  <si>
    <t>Từ Thị Hồng Hạnh</t>
  </si>
  <si>
    <t>Le Sands Oceanfront Danang Hotel</t>
  </si>
  <si>
    <t>Báo cáo kết quả thực tập và thực trạng quy trình phục vụ khách trong thời gian lưu trú tại bộ phận buồng của Le Sands Oceanfront Danang Hotel</t>
  </si>
  <si>
    <t>Phạm Thị Thu Thuỷ</t>
  </si>
  <si>
    <t>van125234@gmail.com</t>
  </si>
  <si>
    <t>Phan Nguyễn Tường Vân</t>
  </si>
  <si>
    <t>Báo cáo kết quả thực tập và thực trạng quy trình vệ sinh Buồng tại Bộ phận Buồng của Le Sands Oceanfront Danang Hotel</t>
  </si>
  <si>
    <t>tremnguyenblabla22@gmail.com</t>
  </si>
  <si>
    <t>Nguyễn Thị Ngọc Trâm</t>
  </si>
  <si>
    <t>Báo cáo kết quả thực tập và thực trạng quy trình phục vụ buồng tại bộ phận buồng phòng Risemount Premier Resort Danang</t>
  </si>
  <si>
    <t>hndq06072007@gmail.com</t>
  </si>
  <si>
    <t>Hà Ngọc Diễm Quỳnh</t>
  </si>
  <si>
    <t>14/01/2002</t>
  </si>
  <si>
    <t>Báo cáo kết quả thực tập và thực trạng quy trình chuẩn bị buồng đón khách VIP tại bộ phận buồng tại Pullman Danang Beach Resort</t>
  </si>
  <si>
    <t>phuonglinhchibi123@gmail.com</t>
  </si>
  <si>
    <t>Đinh Lê Phương Linh</t>
  </si>
  <si>
    <t>15/07/2002</t>
  </si>
  <si>
    <t>Novotel Danang Premier Han River</t>
  </si>
  <si>
    <t>Báo cáo kết quả thực tập và thực trạng quy trình phục vụ khách trong thời gian lưu trú tại bộ phận buồng khách sạn Novotel Danang Premier Han River</t>
  </si>
  <si>
    <t>tranmaikieudiem@gmail.com</t>
  </si>
  <si>
    <t>Trần Mai Kiều Diễm</t>
  </si>
  <si>
    <t>27/04/2001</t>
  </si>
  <si>
    <t>K25PSU DLK18</t>
  </si>
  <si>
    <t>Báo cáo kết quả thực tập và thực trạng quy trình phục vụ khách trong thời gian lưu trú tại bộ phận buồng Melia Vinpearl Danang Riverfront</t>
  </si>
  <si>
    <t>thanhthuyen15012002@gmail.com</t>
  </si>
  <si>
    <t>nguyễn thị thanh thuyên</t>
  </si>
  <si>
    <t>15/01/2002</t>
  </si>
  <si>
    <t>k26 dlk1</t>
  </si>
  <si>
    <t>Báo cáo kết quả thực tập và thực trang quy trình vệ sinh buồng tại bộ phận buồng Premier Village Danang Resort</t>
  </si>
  <si>
    <t>pham thi thu thuy</t>
  </si>
  <si>
    <t>voly29062000@gmail.com</t>
  </si>
  <si>
    <t>Võ Thị Ly</t>
  </si>
  <si>
    <t>29/06/2000</t>
  </si>
  <si>
    <t>kimdungpham0903@gmail.com</t>
  </si>
  <si>
    <t>Phạm Kim Dung</t>
  </si>
  <si>
    <t>23/02/2002</t>
  </si>
  <si>
    <t>Báo cáo kết quả thực tập và thực trạng quy trình chuẩn bị buồng đón khách VIP tại bộ phận Buồng ở Khách sạn Meliá Vinpearl Danang Riverfront</t>
  </si>
  <si>
    <t>phamthimimi3922@gmail.com</t>
  </si>
  <si>
    <t>Phạm Thị Mi Mi</t>
  </si>
  <si>
    <t>Báo cáo kết quả thực tập và thực trạng quy trình nhận đặt phòng của bộ phận tiền sảnh tại Satya Danang Hotel</t>
  </si>
  <si>
    <t>quangteodp1@gmail.com</t>
  </si>
  <si>
    <t>Đặng Trung Quang</t>
  </si>
  <si>
    <t>20/08/2002</t>
  </si>
  <si>
    <t>K26DLK 12</t>
  </si>
  <si>
    <t>Báo cáo kết quả thực tập và thực trạng chất lượng đội ngũ lao động bộ phận tiền sảnh Khách sạn Mandila Beach Đà Nẵng</t>
  </si>
  <si>
    <t>Huỳnh Lí Thuỳ Linh</t>
  </si>
  <si>
    <t>hankg1039@gmail.com</t>
  </si>
  <si>
    <t>Nguyễn Hồ Gia Hân</t>
  </si>
  <si>
    <t>Báo cáo kết quả thực tập và thực trạng quy trình vệ sinh buồng tại Bộ phận buồng phòng Khách sạn Novotel Danang Premier Han River</t>
  </si>
  <si>
    <t>lequoctuan14072002@gmail.com</t>
  </si>
  <si>
    <t>Lê Quốc Tuấn</t>
  </si>
  <si>
    <t>14/07/2002</t>
  </si>
  <si>
    <t>Báo cáo kết quả thực tập và thực trạng quy trình phục vụ buồng tại bộ phận buồng của Le Sands Oceanfront Danang Hotel</t>
  </si>
  <si>
    <t>lenguyenhan2002@gmail.com</t>
  </si>
  <si>
    <t>Lê Nguyên Hân</t>
  </si>
  <si>
    <t>15/04/2002</t>
  </si>
  <si>
    <t>Báo cáo kết quả thực tập và thực trạng quy trình quy trình phục vụ buồng tại bộ phận buồng Premier Village Danang Resort</t>
  </si>
  <si>
    <t>nguyenkumtuyet@gmail.com</t>
  </si>
  <si>
    <t>Nguyễn Thị Kim Tuyết</t>
  </si>
  <si>
    <t>22/05/2002</t>
  </si>
  <si>
    <t>Báo cáo kết quả thực tập và thực trạng quy trình vệ sinh khu vực công cộng tại bộ phận buồng tại khách sạn Le Sands Oceanfront Danang Hotel</t>
  </si>
  <si>
    <t>phanvuthaomai@gmail.com</t>
  </si>
  <si>
    <t>Phan Vũ Thùy Mai</t>
  </si>
  <si>
    <t>Palm Garden Resort Hoi An</t>
  </si>
  <si>
    <t>Báo cáo kết quả thực tập và thực trạng quy trình phục vụ Buffet sáng tại nhà hàng Terrace Cafe&amp;Restaurant thuộc Palm Garden Resort Hoi An</t>
  </si>
  <si>
    <t>nthnhung231002@gmail.com</t>
  </si>
  <si>
    <t>Nguyễn Thị Hồng Nhung</t>
  </si>
  <si>
    <t>23/10/2002</t>
  </si>
  <si>
    <t>The Five Villas &amp; Resort Quangnam Danang</t>
  </si>
  <si>
    <t>Báo cáo kết quả thực tập và thực trạng về các yếu tố ảnh hưởng đến chất lượng phục vụ của bộ phận tiền sảnh tại The Five Villas &amp; Resort Quangnam Danang</t>
  </si>
  <si>
    <t>tranhonghanh26102001@gmail.com</t>
  </si>
  <si>
    <t>Trần Hồng Hạnh</t>
  </si>
  <si>
    <t>26/10/2001</t>
  </si>
  <si>
    <t>K25 PSU DLK16</t>
  </si>
  <si>
    <t>Báo cáo kết quả thực tập và thực trạng quy trình chuẩn bị buồng đón khách vip của bộ phận buồng phòng tại Premier Village Da Nang Resort</t>
  </si>
  <si>
    <t>nguyenthuytra26@gmail.com</t>
  </si>
  <si>
    <t>Nguyễn Thuỳ Tra</t>
  </si>
  <si>
    <t>K25PSU-DLK12</t>
  </si>
  <si>
    <t>Báo cáo kết quả thực tập và thực trạng quy trình phục vụ khách trong thời gian lưu trú tại bộ phận buồng của Premier Village Danang Resort</t>
  </si>
  <si>
    <t>toxuantra789@gmail.com</t>
  </si>
  <si>
    <t>Tô Xuân Trà</t>
  </si>
  <si>
    <t>Báo cáo kết quả thực tập và thực trạng quy trình phục vụ Alacarte tại nhà hàng The Blue của Da Nang - Mikazuki Resort &amp; Spa</t>
  </si>
  <si>
    <t>nguyenvminhthi@gmail.com</t>
  </si>
  <si>
    <t>Nguyễn Vũ Minh Thi</t>
  </si>
  <si>
    <t>15/05/2002</t>
  </si>
  <si>
    <t>k26PSUDLK 1</t>
  </si>
  <si>
    <t>Báo cáo kết quả thực tập và thực trạng quy trình phục vụ buồng tại bộ phận buồng tại Pullman Danang Beach Resort</t>
  </si>
  <si>
    <t>thuthuyy2321@gmail.com</t>
  </si>
  <si>
    <t>Lê Thị Thu Thuỷ</t>
  </si>
  <si>
    <t>23/11/2002</t>
  </si>
  <si>
    <t>Báo cáo kết quả thực tập và quy trình phục vụ buffet sáng tại nhà hàng Pool Restaurant thuộc Satya Danang Hotel</t>
  </si>
  <si>
    <t>chaungocdinh.300199@gmail.com</t>
  </si>
  <si>
    <t>Châu Ngọc Dinh</t>
  </si>
  <si>
    <t>30/01/1999</t>
  </si>
  <si>
    <t>K26DLK 5</t>
  </si>
  <si>
    <t>Báo cáo kết quả thực tập và quy trình phục vụ tiệc tại nhà hàng Trico Restaurant thuộc Vanda Hotel</t>
  </si>
  <si>
    <t>quandeptrai1203@gmail.com</t>
  </si>
  <si>
    <t>Nguyễn Minh Quân</t>
  </si>
  <si>
    <t>Báo cáo kết quả thực tập và thực trạng quy trình vệ sinh khu vực công cộng tại bộ phận buồng của Premier Village Resort Đà Nẵng</t>
  </si>
  <si>
    <t>minhanhduong642@gmail.com</t>
  </si>
  <si>
    <t>Dương Quang Minh Anh</t>
  </si>
  <si>
    <t>Báo cáo kết quả thực tập và thực trạng cơ sở vật chất kỹ thuật tại bộ phận buồng của Diamond Sea Hotel</t>
  </si>
  <si>
    <t>tranglun188@gmail.com</t>
  </si>
  <si>
    <t>Trần Thị Thuỳ Trang</t>
  </si>
  <si>
    <t>22/5/2002</t>
  </si>
  <si>
    <t>Báo cáo kết quả thực tập và quy trình phục vụ tiệc tại nhà hàng Pool Restaurant thuộc Satya Danang Hotel</t>
  </si>
  <si>
    <t>lttramy158@gmail.com</t>
  </si>
  <si>
    <t>Lê Thị Trà My</t>
  </si>
  <si>
    <t>15/08/2001</t>
  </si>
  <si>
    <t>Báo cáo kết quả thực tập và Quy trình phục vụ À la carte của nhà hàng F29 Golden Beef and Sky Bar tại khách sạn Wyndham Danang Golden Bay</t>
  </si>
  <si>
    <t>Baotram2432@gmail.com</t>
  </si>
  <si>
    <t>Nguyễn Thị Bảo Trâm</t>
  </si>
  <si>
    <t>24/03/2002</t>
  </si>
  <si>
    <t>Báo cáo kết quả thực tập và thực trạng về các yếu tố ảnh hưởng đến chất lượng phục vụ của nhà hàng Wine &amp; Dine tại khách sạn Royal Lotus</t>
  </si>
  <si>
    <t>may1892002@gmail.com</t>
  </si>
  <si>
    <t>Nguyễn Thị Diệu May</t>
  </si>
  <si>
    <t>18/09/2002</t>
  </si>
  <si>
    <t>Báo cáo kết quả thực tập và quy trình phục vụ buffet sáng tại nhà hàng Horizon của khách sạn Wyndham Danang Golden Bay</t>
  </si>
  <si>
    <t>tramhoai6691@gmail.com</t>
  </si>
  <si>
    <t>Đinh Phan Nữ Hoài Trâm</t>
  </si>
  <si>
    <t>Báo cáo kết quả thực tập và thực trạng quy trình phục vụ khách lưu trú tại bộ phận buồng phòng của Royal Lotus Hotel</t>
  </si>
  <si>
    <t>phamthuy1369@gmail.com</t>
  </si>
  <si>
    <t>Phạm Thị Thuỳ</t>
  </si>
  <si>
    <t>18/07/2002</t>
  </si>
  <si>
    <t>K26DLK 1</t>
  </si>
  <si>
    <t>Báo cáo kết quả thực tập và quy trình phục vụ buffet sáng tại nhà hàng Wine &amp; Dine thuộc Royal Lotus Hotel</t>
  </si>
  <si>
    <t>Phan Hồng Hải</t>
  </si>
  <si>
    <t>naphan232@gmail.com</t>
  </si>
  <si>
    <t>Phan Thị Bích Na</t>
  </si>
  <si>
    <t>Báo cáo kết quả thực tập và quy trình phục vụ À la carte của nhà hàng Wine Lounge tại Sala Danang Beach Hotel</t>
  </si>
  <si>
    <t>uyentruong0905@gmail.com</t>
  </si>
  <si>
    <t>Trương Thị Thu Uyên</t>
  </si>
  <si>
    <t>Báo cáo kết quả thực tập và thực trạng về cơ sở vật chất tại bộ phận nhà hàng thuộc Royal Lotus Hotel</t>
  </si>
  <si>
    <t>ovan8433@gmail.com</t>
  </si>
  <si>
    <t>ÔNG THỊ HUYỀN VÂN</t>
  </si>
  <si>
    <t>15/08/2002</t>
  </si>
  <si>
    <t>K26DLK16</t>
  </si>
  <si>
    <t>KHÁCH SẠN SALA DANANG BEACH HOTEL</t>
  </si>
  <si>
    <t>BÁO CÁO KẾT QUẢ THỰC TẬP VÀ THỰC TRẠNG VỀ CÁC YẾU TỐ ẢNH HƯỞNG ĐẾN CHẤT LƯỢNG PHỤC VỤ CỦA NHÀ HÀNG PRIMIER LOUNGE TẠI KHÁCH SẠN SALA DANANG BEACH HOTEL</t>
  </si>
  <si>
    <t>PHAN THỊ HỒNG HẢI</t>
  </si>
  <si>
    <t>thanhhung20022007@gmail.com</t>
  </si>
  <si>
    <t>Đỗ Lê Thành Hưng</t>
  </si>
  <si>
    <t>20/07/2002</t>
  </si>
  <si>
    <t>K26DLK 11</t>
  </si>
  <si>
    <t>Báo cáo kết quả thực tập và thực trạng quy trình nhận đặt phòng tại bộ phận tiền sảnh khách sạn Mandila Beach Đà Nẵng</t>
  </si>
  <si>
    <t>Vothittoan@gmail.com</t>
  </si>
  <si>
    <t>VÕ THỊ TẤN TOÀN</t>
  </si>
  <si>
    <t>SALA DANANG BEACH HOTEL</t>
  </si>
  <si>
    <t>Báo cáo kết quả thực tập và quy trình phục vụ buffet sáng tại Sala Restaurant thuộc Sala Danang Beach Hotel</t>
  </si>
  <si>
    <t>anhlequynh309@gmail.com</t>
  </si>
  <si>
    <t>Lê Thị Quỳnh Anh</t>
  </si>
  <si>
    <t>30/09/2002</t>
  </si>
  <si>
    <t>Báo cáo kết quả thực tập và thực trạng về quy trình phục vụ buffet sáng tại bộ phận nhà hàng La Maison tại Risemount Premier Resort Danang</t>
  </si>
  <si>
    <t>holethaonguyen95@gmail.com</t>
  </si>
  <si>
    <t>Hồ Lê Thảo Nguyên</t>
  </si>
  <si>
    <t>Báo cáo kết quả thực tập và thực trạng về quy trình phục vụ A lacarte tại bộ phận nhà hàng Epice tại Pullman Danang Beach Resort</t>
  </si>
  <si>
    <t>ntthuthao.271@gmail.com</t>
  </si>
  <si>
    <t>Nguyễn Thị Thu Thảo</t>
  </si>
  <si>
    <t>27/01/2002</t>
  </si>
  <si>
    <t>Central Hotel</t>
  </si>
  <si>
    <t>Báo cáo kết quả thực tập và thực trạng về các yếu tố ảnh hưởng đến chất lượng phục vụ buffet sáng tại nhà hàng Central của Central Hotel</t>
  </si>
  <si>
    <t>101nganthutran@gmail.com</t>
  </si>
  <si>
    <t>Trần Thị Thu Ngân</t>
  </si>
  <si>
    <t>Báo cáo kết quả thực tập và thực trạng quy trình chuẩn bị buồng đón khách VIP tại bộ phận buồng ở Khách sạn Le Sands Oceanfront Danang Hotel.</t>
  </si>
  <si>
    <t>Nghithuong2411@gmail.com</t>
  </si>
  <si>
    <t>Nguyễn Lê Nghi Thường</t>
  </si>
  <si>
    <t>24/11/2000</t>
  </si>
  <si>
    <t>Eco Green Boutique Hotel</t>
  </si>
  <si>
    <t>Báo cáo kết quả thực tập và thực trạng về các yếu tố ảnh hưởng đến chất lượng phục vụ của bộ phận tiền sảnh tại Eco Green Boutique Hotel.</t>
  </si>
  <si>
    <t>tranhuynhtrinh2002@gmail.com</t>
  </si>
  <si>
    <t>Trần Huỳnh Trinh</t>
  </si>
  <si>
    <t>K26DLK 3</t>
  </si>
  <si>
    <t>Báo cáo kết quả thực tập và thực trạng quy trình phục vụ Tiệc tại Halo Restaurant &amp; Bar thuộc Mandila Beach Hotel</t>
  </si>
  <si>
    <t>phuongnguyen7402@gmail.com</t>
  </si>
  <si>
    <t>Nguyễn Thị Thanh Phương</t>
  </si>
  <si>
    <t>Báo cáo kết quả thực tập và thực trạng quy trình thanh toán và tiễn khách tại bộ phận lễ tân thuộc Bluesun Hotel</t>
  </si>
  <si>
    <t>phuonglinhle0101@gmail.com</t>
  </si>
  <si>
    <t>Lê Thị Phương Linh</t>
  </si>
  <si>
    <t>Belle Maison Parosand DaNang</t>
  </si>
  <si>
    <t>Báo cáo kết quả thực tập và thực trạng quy trình vệ sinh buồng khách tại bộ phận Buồng phòng của khách sạn Belle Maison Parosand Danang</t>
  </si>
  <si>
    <t>tranthihoaithuong2306@gmail.com</t>
  </si>
  <si>
    <t>Trần Thị Hoài Thương</t>
  </si>
  <si>
    <t>23/06/2002</t>
  </si>
  <si>
    <t>Báo cáo kết quả thực tập và thực trạng quy trình vệ sinh buồng khách tại bộ phận Buồng phòng của Brilliant Hotel Danang</t>
  </si>
  <si>
    <t>ngocdiepnguyen719@gmail.com</t>
  </si>
  <si>
    <t>Nguyễn Thị Ngọc Diệp</t>
  </si>
  <si>
    <t>PSU DLK2</t>
  </si>
  <si>
    <t>Báo cáo kết quả thực tập và thực trạng về quy trình phục vụ buffet sáng tại bộ phận nhà hàng Epice tại Pullman Danang Beach Resort</t>
  </si>
  <si>
    <t>dinhcongcuongdtu@gmail.com</t>
  </si>
  <si>
    <t>Đinh Công Cường</t>
  </si>
  <si>
    <t>24/09/2000</t>
  </si>
  <si>
    <t>BÁO CÁO KẾT QUẢ THỰC TẬP VÀ THỰC TRẠNG QUY TRÌNH PHỤC VỤ BUFFET SÁNG TẠI NHÀ HÀNG RIVIERA THUỘC LE SANDS OCEANFRONT DANANG</t>
  </si>
  <si>
    <t>phamthixuanhang2002@gmail.com</t>
  </si>
  <si>
    <t>PHẠM THỊ XUÂN HẰNG</t>
  </si>
  <si>
    <t>16/03/2002</t>
  </si>
  <si>
    <t>K26PSUDLK2</t>
  </si>
  <si>
    <t>Báo cáo kết quả thực tập và thực trạng quy trình phục vụ Alacarte tại Horizon Bar thuộc Four Points by Sheraton Danang</t>
  </si>
  <si>
    <t>Nguyenmythuanak@gmail.com</t>
  </si>
  <si>
    <t>Nguyễn Thị Mỹ Thuận</t>
  </si>
  <si>
    <t>Báo cáo kết quả thực tập và thực trạng chất lượng đội ngũ lao động bộ phận buồng phòng tại Royal Lotus Hotel.</t>
  </si>
  <si>
    <t>hoaiphan16021009@gmail.com</t>
  </si>
  <si>
    <t>Phan Thị Hoài</t>
  </si>
  <si>
    <t>16/02/2002</t>
  </si>
  <si>
    <t>Báo cáo kết quả thực tập và thực trạng quy trình phục vụ buffet sáng tại nhà hàng Jupiter thuộc Blue Sun Hotel Đà Nẵng</t>
  </si>
  <si>
    <t>toanpv2k2@gmail.com</t>
  </si>
  <si>
    <t>Nguyễn Ngọc Toàn</t>
  </si>
  <si>
    <t>Khách sạn Luxtery</t>
  </si>
  <si>
    <t>Báo cáo kết quả thực tập và thực trạng quy trình phục vụ Buffet sáng tại bộ phận Nhà hàng của Khách sạn Luxtery</t>
  </si>
  <si>
    <t>nguyenhuybaoquan0507@gmail.com</t>
  </si>
  <si>
    <t>Nguyễn Huy Bảo Quân</t>
  </si>
  <si>
    <t>Báo cáo kết quả thực tập và thực trạng quy trình vệ sinh buồng khách tại bộ phận Buồng phòng của khách sạn Minh Toàn Galaxy</t>
  </si>
  <si>
    <t>HỒ MINH PHÚC</t>
  </si>
  <si>
    <t>Vothihuyentrinh091002@gmail.com</t>
  </si>
  <si>
    <t>Võ Thị Huyền Trinh</t>
  </si>
  <si>
    <t>K26DLK 9</t>
  </si>
  <si>
    <t>Báo cáo kết quả thực tập và thực trạng quy trình phục vụ tiệc tại nhà hàng Bella Vista thuộc Grand Tourane Hotel Danang</t>
  </si>
  <si>
    <t>anh01215655002@gmail.com</t>
  </si>
  <si>
    <t>Đặng Quang Hân</t>
  </si>
  <si>
    <t>Báo cáo kết quả thực tập và thực trạng về các yếu tố ảnh hướng đến chất lượng phục vụ tại bộ phận buồng thuộc khách sạn Mandila Beach Đà Nẵng</t>
  </si>
  <si>
    <t>kn16165@gmail.com</t>
  </si>
  <si>
    <t>Nguyễn Bá Vinh Khánh</t>
  </si>
  <si>
    <t>30/06/2001</t>
  </si>
  <si>
    <t>Báo cáo kết quả thực tập và thực trạng về các yếu tố ảnh hưởng đến chất lượng phục vụ tại bộ phận tiền sảnh khách sạn Mandila Beach Đà Nẵng</t>
  </si>
  <si>
    <t>buivancan152@gmail.com</t>
  </si>
  <si>
    <t>Bùi Văn Cần</t>
  </si>
  <si>
    <t>Báo cáo kết quả thực tập và thực trạng về quy trình phục vụ tiệc tại nhà hàng La Maison tại Risemount Premier Resort Danang.</t>
  </si>
  <si>
    <t>nguyenthengan8888@gmail.com</t>
  </si>
  <si>
    <t>Nguyễn Thế Ngân</t>
  </si>
  <si>
    <t>Báo cáo kết quả thực tập và thực trạng quy trình vệ sinh buồng khách tại bộ phận Buồng phòng của Cicilia Hotel &amp; Spa Danang</t>
  </si>
  <si>
    <t>chaunhongphuc2107@gmail.com</t>
  </si>
  <si>
    <t>Châu Nguyễn Hồng Phúc</t>
  </si>
  <si>
    <t>21/07/2002</t>
  </si>
  <si>
    <t>Báo cáo kết quả thực tập và thực trạng quy trình vệ sinh buồng khách tại bộ phận Buồng phòng của Grand Tourane Hotel Danang.</t>
  </si>
  <si>
    <t>congtiendzai@gmail.com</t>
  </si>
  <si>
    <t>Nguyễn Công Tiến</t>
  </si>
  <si>
    <t>19/01/2002</t>
  </si>
  <si>
    <t>Báo cáo kết quả thực tập và thực trạng về cơ sở vật chất tại bộ phận nhà hàng thuộc Brilliant Hotel Đà Nẵng</t>
  </si>
  <si>
    <t>tathingocmai2002mai@gmail.com</t>
  </si>
  <si>
    <t>Tạ Thị Ngọc Mai</t>
  </si>
  <si>
    <t>Báo cáo kết quả thực tập và thực trạng mối quan hệ giữa bộ phận buồng và các bộ phận khác tại khách sạn Melia Vinpearl Danang rivefront</t>
  </si>
  <si>
    <t>bbienhong099@gmail.com</t>
  </si>
  <si>
    <t>Đặng Thị Hồng Biên</t>
  </si>
  <si>
    <t>14/12/2002</t>
  </si>
  <si>
    <t>Báo cáo kết quả thực tập và thực trạng quy trình phục vụ Alacarte tại nhà hàng Han River 1 của Meliá Vinpearl Danang Riverfront</t>
  </si>
  <si>
    <t>ngocvananh02@gmail.com</t>
  </si>
  <si>
    <t>Trương Ngọc Vân Anh</t>
  </si>
  <si>
    <t>Báo cáo kết quả thực tập và thực trạng quy trình phục vụ Buffet sáng tại bộ phận Nhà hàng của Khách sạn Mélia Vinpearl Danang Riverfront</t>
  </si>
  <si>
    <t>nd09305@gmail.com</t>
  </si>
  <si>
    <t>Đặng Thị Hồng Ngọc</t>
  </si>
  <si>
    <t>17/10/2002</t>
  </si>
  <si>
    <t>Báo cáo kết quả thực tập và thực trạng quy trình phục vụ tiệc tại nhà hàng Senses của Brilliant Hotel Danang</t>
  </si>
  <si>
    <t>yennhinguyentran269@gmail.com</t>
  </si>
  <si>
    <t>Nguyễn Trần Yến Nhi</t>
  </si>
  <si>
    <t>K26DLK 15</t>
  </si>
  <si>
    <t>Báo cáo kết quả thực tập và thực trạng quy trình phục vụ khách lưu trú tại bộ phận Buồng phòng của New Orient Hotel Danang</t>
  </si>
  <si>
    <t>hh07112001@gmail.com</t>
  </si>
  <si>
    <t>Hà Trần Huỳnh Hương</t>
  </si>
  <si>
    <t>K25PSU-DLK15</t>
  </si>
  <si>
    <t>Báo cáo kết quả thực tập và thưc trạng chất lượng đội ngũ lao động tại bộ phận nhà hàng tại Pullman Danang Beach Resort</t>
  </si>
  <si>
    <t>oanhtran05092002@gmail.com</t>
  </si>
  <si>
    <t>Trần Thị Hoàng Oanh</t>
  </si>
  <si>
    <t>Báo cáo kết quả thực tập và thực trạng về các yếu tố ảnh hưởng đến chất lượng phục vụ Buffet sáng tại nhà hàng Madam Thùy của khách sạn Eden Ocean View Đà Nẵng</t>
  </si>
  <si>
    <t>vthn2807@gmail.com</t>
  </si>
  <si>
    <t>Võ Thị Hồng Nhung</t>
  </si>
  <si>
    <t>28/07/2002</t>
  </si>
  <si>
    <t>Báo cáo kết quả thực tập và thực trạng về các yếu tố ảnh hưởng đến chất lượng phục vụ tiệc tại nhà hàng La Maison tại Risemount Premier Resort Da Nang</t>
  </si>
  <si>
    <t>dinhthithanhyen2002@gmail.com</t>
  </si>
  <si>
    <t>Đinh Thị Thanh Yên</t>
  </si>
  <si>
    <t>K26DLK 10</t>
  </si>
  <si>
    <t>Báo cáo kết quả thực tập và thực trạng chất lượng đội ngũ lao động tại bộ phận nhà hàng Bella Vista tại Grand Tourane Hotel</t>
  </si>
  <si>
    <t>chethihoaithuongtqn@gmail.com</t>
  </si>
  <si>
    <t>Chế Thị Hoài Thương</t>
  </si>
  <si>
    <t>Báo cáo kết quả thực tập và thực trạng chất lượng đội ngũ lao động tại bộ phận nhà hàng Madam Thùy thuộc Eden Ocean View Đà Nẵng.</t>
  </si>
  <si>
    <t>quantran28012002@gmail.com</t>
  </si>
  <si>
    <t>Trần Quân</t>
  </si>
  <si>
    <t>28/01/2002</t>
  </si>
  <si>
    <t>Báo cáo kết quả thực tập và thực trạng các yếu tố ảnh hưởng đến chất lượng phục vụ tiệc tại nhà hàng Bella Vista thuộc Grand Tourane Hotel Đà Nẵng.</t>
  </si>
  <si>
    <t>kimquyabc2001@gmail.com</t>
  </si>
  <si>
    <t>Nguyễn Thị Kim Quý</t>
  </si>
  <si>
    <t>25/07/2001</t>
  </si>
  <si>
    <t>Báo cáo kết quả thực tập và thực trạng cơ sở vật chất tại nhà hàng Madam Thuỳ thuộc Eden Ocean View Hotel Da Nang</t>
  </si>
  <si>
    <t>ngochuyen7620@gmail.com</t>
  </si>
  <si>
    <t>Đặng Võ Ngọc Huyền</t>
  </si>
  <si>
    <t>Như Minh Plaza Da Nang Hotel</t>
  </si>
  <si>
    <t>Báo cáo kết quả thực tập và thực trạng về các yếu tố ảnh hưởng đến chất lượng phục vụ bộ phận tiền sảnh khách sạn Như Minh Plaza</t>
  </si>
  <si>
    <t>phanthidieulinh0506@gmail.com</t>
  </si>
  <si>
    <t>Phan Thị Diệu Linh</t>
  </si>
  <si>
    <t>05 /06 /2002</t>
  </si>
  <si>
    <t>Báo cáo kết quả thực tập và thực trạng cơ sở vật chất kỹ thuật tại bộ phận buồng phòng của BlueSun Hotel</t>
  </si>
  <si>
    <t>thithuongt118@gmail.com</t>
  </si>
  <si>
    <t>Trần thị thương</t>
  </si>
  <si>
    <t>25/11/2002</t>
  </si>
  <si>
    <t>K26 dlk5</t>
  </si>
  <si>
    <t>Báo cáo kết quả thực tập và thực trạng quy trình phục vụ Buffet sáng tại bộ phận nhà hàng của Maximilan Danang Beach Hotel</t>
  </si>
  <si>
    <t>Dương thị xuân diệu</t>
  </si>
  <si>
    <t>giandonl2908@gmail.com</t>
  </si>
  <si>
    <t>Lê Thị Giản Đơn</t>
  </si>
  <si>
    <t>29/08/2002</t>
  </si>
  <si>
    <t>Báo cáo kết quả thực tập và thực trạng cơ sở vật chất tại nhà hàng Horizon của khách sạn Wyndham Danang Golden Bay</t>
  </si>
  <si>
    <t>nguyenthiduyen299@gmail.com</t>
  </si>
  <si>
    <t>Nguyễn Thị Duyên</t>
  </si>
  <si>
    <t>Báo cáo kết quả thực tập và thực trạng cơ sở vật chất kỹ thuật tại bộ phận buồng thuộc Cicilia Hotel &amp; Spa Danang</t>
  </si>
  <si>
    <t>ttkieutrang123@mail.com</t>
  </si>
  <si>
    <t>Trần Thị Kiều Trang</t>
  </si>
  <si>
    <t>Báo cáo kết quả thực tập và thực trạng về quy trình phục vụ tiệc tại nhà hàng The Eatery thuộc Four Points by Sheraton DaNang</t>
  </si>
  <si>
    <t>botrinh542@gmail.com</t>
  </si>
  <si>
    <t>Trịnh Thị Thủy Tiên</t>
  </si>
  <si>
    <t>Báo cáo kết quả thực tập và thực trạng quy trình phục vụ Buffet sáng tại nhà hàng The Eatery thuộc Four Points by Sheraton Danang</t>
  </si>
  <si>
    <t>Ngohainhan4220@gmail.com</t>
  </si>
  <si>
    <t>Ngô Thị Hải Nhân</t>
  </si>
  <si>
    <t>SUN SPA RESORT &amp; VILLAS QUANG BINH</t>
  </si>
  <si>
    <t>BÁO CÁO KẾT QUẢ THỰC TẬP VÀ THỰC TRẠNG QUY TRÌNH PHỤC VỤ BUFFET SÁNG TẠI NHÀ HÀNG CỦA SUN SPA RESORT &amp; VILLAS QUANG BINH</t>
  </si>
  <si>
    <t>utsuong02@gmail.com</t>
  </si>
  <si>
    <t>Trương Thị Diễm Sương</t>
  </si>
  <si>
    <t>01/0/2002</t>
  </si>
  <si>
    <t>BÁO CÁO KẾT QUẢ THỰC TẬP VÀ THỰC TRẠNG QUY TRÌNH PHỤC VỤ ALACARTE TẠI NHÀ HÀNG SKYLINE BISTRO &amp; LOUNGE THUỘC PARIS DELI DANANG BEACH HOTEL</t>
  </si>
  <si>
    <t>thuyhiennguyenthi02@gmail.com</t>
  </si>
  <si>
    <t>Nguyễn Thị Thúy Hiền</t>
  </si>
  <si>
    <t>Rosamia Da Nang Hotel</t>
  </si>
  <si>
    <t>Báo cáo kết quả thực tập và thực trạng quy trình phục vụ tiệc tại bộ phận nhà hàng của Rosamia Danang Hotel</t>
  </si>
  <si>
    <t>huynhthithuhien02022002@gmail.com</t>
  </si>
  <si>
    <t>Huỳnh Thị Thu Hiền</t>
  </si>
  <si>
    <t>Báo cáo kết quả thực tập và thực trạng cơ sở vật chất kĩ thuật tại nhà hàng Marina của Rosamia DaNang Hotel</t>
  </si>
  <si>
    <t>phuoctran12123123@gmail.com</t>
  </si>
  <si>
    <t>Trần Đoàn Tuấn Phước</t>
  </si>
  <si>
    <t>16/10/2002</t>
  </si>
  <si>
    <t>Báo cáo kết quả thực tập và quy trình phục vụ buffet sáng tại nhà hàng Osteria thuộc Hyatt Regency Đà Nẵng.</t>
  </si>
  <si>
    <t>quynhong2002@gmail.com</t>
  </si>
  <si>
    <t>Ông Thị Ái Quỳnh</t>
  </si>
  <si>
    <t>Báo cáo kết quả thực tập và thực trạng chất lượng đội ngũ lao động của bộ phận buồng phòng thuộc Vanda Hotel</t>
  </si>
  <si>
    <t>yvytran.20022002@gmail.com</t>
  </si>
  <si>
    <t>Trần Lê Ý Vy</t>
  </si>
  <si>
    <t>K26DLK11</t>
  </si>
  <si>
    <t>Khách Sạn Luxtery Đà Nẵng</t>
  </si>
  <si>
    <t>Báo cáo kết quả thực tập và thực trạng quy trình phục vụ tiệc tại Nhà hàng - Khách sạn Luxtery Đà Nẵng.</t>
  </si>
  <si>
    <t>nguyenlekhoahai10@gmail.com</t>
  </si>
  <si>
    <t>Nguyễn Lê Khoa Hải</t>
  </si>
  <si>
    <t>K26PSUDLK1</t>
  </si>
  <si>
    <t>Báo cáo kết quả thực tập và thực trạng quy trình phục vụ Set menu tại nhà hàng Horizon Asian Bar &amp; Grill thuộc Four Points by Sheraton Danang</t>
  </si>
  <si>
    <t>anhthu09509@gmail.com</t>
  </si>
  <si>
    <t>Nguyễn Thuỵ Anh Thư</t>
  </si>
  <si>
    <t>29.06.2002</t>
  </si>
  <si>
    <t>Báo cáo kết quả thực tập và thực trạng về các yếu tố ảnh hưởng đến chất lượng phục vụ tại bộ phận buồng phòng thuộc Sanouva Hotel</t>
  </si>
  <si>
    <t>ngothokieuvan100402@gmail.com</t>
  </si>
  <si>
    <t>Ngô Thị Kiều Vân</t>
  </si>
  <si>
    <t>Báo cáo kết quả thực tập và thực trạng quy trình phục vụ Buffet sáng tại nhà hàng The Blue của Da Nang - Mikazuki Japanese Resort &amp; Spa</t>
  </si>
  <si>
    <t>thuthuy29042002@gmail.com</t>
  </si>
  <si>
    <t>Trần Thị Thu Thuý</t>
  </si>
  <si>
    <t>29/04/2002</t>
  </si>
  <si>
    <t>Almanity Hoi An Resort &amp; Spa</t>
  </si>
  <si>
    <t>Báo cáo kết quả thực tập và thực trạng quy trình đăng ký khách sạn tại bộ phận lễ tân của Almanity Hoi An Resort &amp; Spa</t>
  </si>
  <si>
    <t>rinanguyn@gmail.com</t>
  </si>
  <si>
    <t>Nguyễn Thị Vy Thảo</t>
  </si>
  <si>
    <t>K26DLk1</t>
  </si>
  <si>
    <t>Báo cáo kết quả thực tập và thực trạng về các yếu tố ảnh hưởng đến chất lượng phục vụ bộ phận tiền sảnh tại Four Points by Sheraton Danang</t>
  </si>
  <si>
    <t>dangbaohan30092001@gmail.com</t>
  </si>
  <si>
    <t>Đặng Bảo Hân</t>
  </si>
  <si>
    <t>30/09/2001</t>
  </si>
  <si>
    <t>Eden Plaza Da Nang</t>
  </si>
  <si>
    <t>Báo cáo kết quả thực tập và thực trạng về quy trình phục vụ Buffet sáng tại nhà hàng Ruby thuộc khách sạn Eden Plaza Đà Nẵng.</t>
  </si>
  <si>
    <t>SV ĐANG LÀM ĐƠN HỌC LẠI</t>
  </si>
  <si>
    <t>lemytran43@gmail.com</t>
  </si>
  <si>
    <t>Trần Thị Lê My</t>
  </si>
  <si>
    <t>18/04/2002</t>
  </si>
  <si>
    <t>Khách Sạn Hoàng Yến</t>
  </si>
  <si>
    <t>Báo cáo kết quả thực tập và thực trạng quy trình phục vụ Buffet sáng tại bộ phận nhà hàng tại khách sạn Hoàng Yến</t>
  </si>
  <si>
    <t>phanthithuhiendn2000@gmail.com</t>
  </si>
  <si>
    <t>Phan Thị Thu Hiền</t>
  </si>
  <si>
    <t>Báo cáo kết quả thực tập và thực trạng quy trình phục vụ buồng tại bộ phận buồng khách sạn Melia Vinpearl Danang riverfront</t>
  </si>
  <si>
    <t>nguyenvuthuyduyen02@gmail.com</t>
  </si>
  <si>
    <t>NGUYỄN VŨ THÙY DUYÊN</t>
  </si>
  <si>
    <t>K26 PSU DLK3</t>
  </si>
  <si>
    <t>Báo cáo kết quả thực tập và thực trạng về các yếu tố ảnh hưởng đến chất lượng phục vụ buffet sáng tại bộ phận nhà hàng Epice tại Pullman Danang Beach Resort.</t>
  </si>
  <si>
    <t>TRẦN HOÀNG ANH</t>
  </si>
  <si>
    <t>nguyenthingoclong0246@gmail.com</t>
  </si>
  <si>
    <t>Nguyễn Thị Ngọc Long</t>
  </si>
  <si>
    <t>27/09/2002</t>
  </si>
  <si>
    <t>Báo cáo kết quả thực tập và thực trạng về các yếu tố ảnh hưởng đến chất lượng phục vụ tại bộ phận nhà hàng thuộc Premier Village Danang Resort</t>
  </si>
  <si>
    <t>vuthithanhthao2802@gmail.com</t>
  </si>
  <si>
    <t>Vũ Thị Thanh Thảo</t>
  </si>
  <si>
    <t>28/02/2002</t>
  </si>
  <si>
    <t>Báo cáo kết quả thực tập và thực trạng về các yếu tố ảnh hưởng đến chất lượng phục vụ của nhà hàng tại Rosamia DaNang Hotel</t>
  </si>
  <si>
    <t>hoangthicam1606@gmail.com</t>
  </si>
  <si>
    <t>Hoàng Thị Cẫm</t>
  </si>
  <si>
    <t>16/06/2002</t>
  </si>
  <si>
    <t>Khách sạn Saigon Morin</t>
  </si>
  <si>
    <t>Báo cáo kết quả thực tập và Thực trạng quy trình phục vụ buffet sáng tại bộ phận nhà hàng thuộc khách sạn SAIGON MORIN Huế.</t>
  </si>
  <si>
    <t>thuyquynhtran812@gmail.com</t>
  </si>
  <si>
    <t>Trần Thuý Quỳnh</t>
  </si>
  <si>
    <t>26/05/2002</t>
  </si>
  <si>
    <t>Báo cáo kết quả thực tập và thực trạng chính sách đào tạo và phát triển nguồn nhân sự tại bộ phận tiền sảnh của Royal Lotus Hotel Danang</t>
  </si>
  <si>
    <t>hangem1707@gmail.com</t>
  </si>
  <si>
    <t>Nguyễn Thị Hằng</t>
  </si>
  <si>
    <t>17/07/2002</t>
  </si>
  <si>
    <t>Báo cáo kết quả thực tập và thực trạng mối quan hệ giữa bộ phận buồng và các bộ phận khác tại BlueSun Hotel Danang</t>
  </si>
  <si>
    <t>nguyenlongvu9797@gmail.com</t>
  </si>
  <si>
    <t>Nguyễn Long Vũ</t>
  </si>
  <si>
    <t>Báo cáo kết quả thực tập và thực trạng quy trình đăng ký khách sạn bộ phận tiền sảnh tại Meliá Vinpearl Danang Riverfront</t>
  </si>
  <si>
    <t>phuphuc06122002@gmail.com</t>
  </si>
  <si>
    <t>Phan Phú Phúc</t>
  </si>
  <si>
    <t>Báo cáo kết quả thực tập và thực trạng cơ sở vật chất tại nhà hàng Ruby của khách sạn Eden Plaza Da Nang</t>
  </si>
  <si>
    <t>buithileni110102@gmail.com</t>
  </si>
  <si>
    <t>Bùi Thị Lê Ni</t>
  </si>
  <si>
    <t>Báo cáo kết quả thực tập và thực trạng đội ngũ nhân viên tại nhà hàng Trico của khách sạn Vanda Đà Nẵng</t>
  </si>
  <si>
    <t>dangnhatlinh2k2@gmail.com</t>
  </si>
  <si>
    <t>Đặng Nhật Linh</t>
  </si>
  <si>
    <t>k26DLK4</t>
  </si>
  <si>
    <t>Khách sạn Minh Toàn Galaxy Đà Nẵng</t>
  </si>
  <si>
    <t>Báo cáo kết quả thực tập và thực trạng quy trình phục vụ Buffet sáng tại nhà hàng Sunshine thuộc khách sạn Minh Toàn Galaxy Đà Nẵng</t>
  </si>
  <si>
    <t>vietnguyen.160102@gmail.com</t>
  </si>
  <si>
    <t>Nguyễn Long Việt</t>
  </si>
  <si>
    <t>16/01/2002</t>
  </si>
  <si>
    <t>K26 PSU DLK2</t>
  </si>
  <si>
    <t>Báo cáo kết quả thực tập và thực trạng chất lượng đội ngũ lao động bộ phận tiền sảnh tại Four Points by Sheraton Danang</t>
  </si>
  <si>
    <t>tramngoc1418@gmail.com</t>
  </si>
  <si>
    <t>Trần Bùi Ngọc Trâm</t>
  </si>
  <si>
    <t>14/04/2002</t>
  </si>
  <si>
    <t>Báo cáo kết quả thực tập và giải pháp thu hút khách hàng sử dụng dịch vụ spa tại khách sạn Belle Maison Parosand Danang.</t>
  </si>
  <si>
    <t>ngokimanh61@gmail.com</t>
  </si>
  <si>
    <t>Ngô Kim Anh</t>
  </si>
  <si>
    <t>PARIS DELI DANANG BEACH HOTEL</t>
  </si>
  <si>
    <t>Báo cáo kết quả thực tập và thực trạng về quy trình phục vụ Buffet sáng tại bộ phận nhà hàng của Paris Deli DaNang Beach Hotel</t>
  </si>
  <si>
    <t>pkien716@gmail.com</t>
  </si>
  <si>
    <t>Phan Trung Kiên</t>
  </si>
  <si>
    <t>Báo cáo kết quả thực tập và thực trạng quy trình phục vụ À-la-carte tại nhà hàng Ruby của khách sạn Eden Plaza Đà Nẵng</t>
  </si>
  <si>
    <t>lethihoanchau121022@gmail.com</t>
  </si>
  <si>
    <t>Lê Thị Hoàng Châu</t>
  </si>
  <si>
    <t>Báo cáo kết quả thực tập và thực trạng quy trình vệ sinh buồng khách tại bộ phận Buồng phòng của Paris Deli Danang Beach Hotel</t>
  </si>
  <si>
    <t>Th.S Hồ Minh Phúc</t>
  </si>
  <si>
    <t>nhavy2122@gmail.com</t>
  </si>
  <si>
    <t>Hồ Nguyễn Nhã Vy</t>
  </si>
  <si>
    <t>Báo cáo kết quả thực tập và thực trạng các yếu tố ảnh hưởng đến chất lượng phục vụ Buffet sáng tại nhà hàng Sala Restaurant tại Sala Danang Beach Hotel</t>
  </si>
  <si>
    <t>đơn đã được duyệt</t>
  </si>
  <si>
    <t>truongmy.050499@gmail.com</t>
  </si>
  <si>
    <t>Trương Đỗ Uyên My</t>
  </si>
  <si>
    <t>Báo cáo kết quả thực tập và thực trạng quy trình nhận đặt buồng của bộ phận lễ tân tại Almanity Hoi An Resort &amp; Spa</t>
  </si>
  <si>
    <t>manyura152@gmail.com</t>
  </si>
  <si>
    <t>Nguyễn Thị Tiểu Mẫn</t>
  </si>
  <si>
    <t>Báo cáo kết quả thực tập và thực trạng quy trình phục vụ buffet sáng tại nhà hàng Lá Hẹ thuộc Chicland Hotel</t>
  </si>
  <si>
    <t>nguyen.tuantu260701@gmail.com</t>
  </si>
  <si>
    <t>Nguyễn Tuấn Tú</t>
  </si>
  <si>
    <t>26/07/2001</t>
  </si>
  <si>
    <t>K25PSUDLK 14</t>
  </si>
  <si>
    <t>Báo cáo kết quả thực tập và thực trạng về quy trình phục vụ tại nhà hàng Bella Vista tại Grand Tourane Hotel Danang</t>
  </si>
  <si>
    <t>tngan26082002@gmail.com</t>
  </si>
  <si>
    <t>Nguyễn Thu Ngân</t>
  </si>
  <si>
    <t>26/08/2002</t>
  </si>
  <si>
    <t>Báo cáo kết quả thực tập và thực trạng quy trình đăng ký khách sạn của bộ phận tiền sảnh tại Novotel Danang Premier Han River</t>
  </si>
  <si>
    <t>anhthuong152002@gmail.com</t>
  </si>
  <si>
    <t>TRƯƠNG THỊ ÁNH THƯƠNG</t>
  </si>
  <si>
    <t>BÁO CÁO KẾT QUẢ THỰC TẬP VÀ THỰC TRẠNG QUY TRÌNH PHỤC VỤ A LA CARTE CỦA NHÀ HÀNG JUPITER TẠI BLUESUN HOTEL DANANG</t>
  </si>
  <si>
    <t>ĐẶNG THỊ THÙY TRANG</t>
  </si>
  <si>
    <t>pbao7556@gmail.com</t>
  </si>
  <si>
    <t>Nguyễn Thị Bảo Phương</t>
  </si>
  <si>
    <t>Citadines Pearl Hội An</t>
  </si>
  <si>
    <t>Báo cáo kết quả thực tập và thực trạng về các yếu tố ảnh hưởng đến chất lượng phục vụ của bộ phận lễ tân thuộc Citadines Pearl Hội An</t>
  </si>
  <si>
    <t>hanhatvan7@gmail.com</t>
  </si>
  <si>
    <t>Văn Thị Nhật Hạ</t>
  </si>
  <si>
    <t>Báo cáo kết quả thực tập và thực trạng quy trình thanh toán và tiễn khách tại bộ phận tiền sảnh thuộc Novotel Danang Premier Han River</t>
  </si>
  <si>
    <t>đăng ký lại (do trùng tên đề tài)</t>
  </si>
  <si>
    <t>doantan.040701@gmail.com</t>
  </si>
  <si>
    <t>Doãn Đặng Tân</t>
  </si>
  <si>
    <t>K26PSUDLK3</t>
  </si>
  <si>
    <t>Công ty Cổ phần Dịch vụ Cáp treo Bà Nà</t>
  </si>
  <si>
    <t>Báo cáo kết quả thực tập và thực trạng về các yếu tố ảnh hưởng đến chất lượng tổ chức sự kiện của bộ phận giải trí tại Công ty cổ phần dịch vụ cáp treo Bà Nà</t>
  </si>
  <si>
    <t>nguyenhuutt2902@gmail.com</t>
  </si>
  <si>
    <t>Nguyễn Hữu Thành Tân</t>
  </si>
  <si>
    <t>18/02/2002</t>
  </si>
  <si>
    <t>Shilla Monogram Quangnam Danang</t>
  </si>
  <si>
    <t>Báo cáo kết quả thực tập và thực trạng quy trình vệ sinh buồng khách tại bộ phận buồng phòng của khách sạn Shilla Monogram Quangnam Danang</t>
  </si>
  <si>
    <t>Loingo210202@gmail.com</t>
  </si>
  <si>
    <t>Ngô Tấn Lợi</t>
  </si>
  <si>
    <t>21/01/2002</t>
  </si>
  <si>
    <t>Báo cáo kết quả thực tập và thực trạng quy trình phục vụ buffet sáng tại nhà hàng Trico của khách sạn Vanda Đà Nẵng</t>
  </si>
  <si>
    <t>ndungkieu@gmail.com</t>
  </si>
  <si>
    <t>Nguyễn Thị Kiều Dung</t>
  </si>
  <si>
    <t>Báo cáo kết quả thực tập và thực trạng quy trình phục vụ khách lưu trú tại bộ phận Buồng phòng của Cicilia Hotel &amp; Spa Danang</t>
  </si>
  <si>
    <t>lehoa9129@gmail.com</t>
  </si>
  <si>
    <t>Lê Thanh Hoà</t>
  </si>
  <si>
    <t>27/04/2002</t>
  </si>
  <si>
    <t>Báo cáo kết quả thực tập và thực trạng quy trình phục vụ khách lưu trú tại bộ phận Buồng phòng của DLG Hotel Danang</t>
  </si>
  <si>
    <t>thoalenguyen2001@gmail.com</t>
  </si>
  <si>
    <t>Nguyễn Lê kim Thoa</t>
  </si>
  <si>
    <t>26/11/2001</t>
  </si>
  <si>
    <t>Báo cáo kết quả thực tập và thực trạng về các yếu tố ảnh hưởng đến chất lượng phục vụ tại bộ phận buồng thuộc Sala Danang Beach Hotel</t>
  </si>
  <si>
    <t>hienbo2708@gmail.com</t>
  </si>
  <si>
    <t>Trần Thị Hiền</t>
  </si>
  <si>
    <t>27/08/2002</t>
  </si>
  <si>
    <t>Báo cáo kết quả thực tập và thực trạng quy trình vệ sinh buồng khách tại bộ phận Buồng phòng của DLG Hotel Danang</t>
  </si>
  <si>
    <t>khueying1021@gmail.com</t>
  </si>
  <si>
    <t>Nguyễn Thị Kim Khuê</t>
  </si>
  <si>
    <t>22/03/2001</t>
  </si>
  <si>
    <t>Báo cáo kết quả thực tập và thực trạng quy trình vệ sinh buồng khách tại bộ phận Buồng phòng của khách sạn Four Points by Sheraton Danang</t>
  </si>
  <si>
    <t>phuongchi14122001@gmail.com</t>
  </si>
  <si>
    <t>Nguyễn Phương Chi</t>
  </si>
  <si>
    <t>14/12/2001</t>
  </si>
  <si>
    <t>Báo cáo kết quả thực tập và thực trạng quy trình phục vụ Set Menu tại nhà hàng Han River 1 thuộc khách sạn Melia Vinpearl Danang Riverfront.</t>
  </si>
  <si>
    <t>nguyenlethaove652002@gmail.com</t>
  </si>
  <si>
    <t>Nguyễn Lê Thảo Vy</t>
  </si>
  <si>
    <t>Báo cáo kết quả thực tập và thực trạng quy trình phục vụ À la carte tại CHICLAND LOUNGE thuộc Chicland Hotel</t>
  </si>
  <si>
    <t>lethilylai@gmail.com</t>
  </si>
  <si>
    <t>Lê Thị Ly Lài</t>
  </si>
  <si>
    <t>trinhle.17042002@gmail.com</t>
  </si>
  <si>
    <t>Lê Thị Kiều Trinh</t>
  </si>
  <si>
    <t>17/04/2002</t>
  </si>
  <si>
    <t>Báo cáo kết quả thực tập và thực trạng quy trình phục vụ Buffet sáng tại bộ phận nhà hàng của Rosamia DaNang Hotel</t>
  </si>
  <si>
    <t>trantmyduyen29@dtu.edu.vn</t>
  </si>
  <si>
    <t>Trần Thị Mỹ Duyên</t>
  </si>
  <si>
    <t>22-09-2001</t>
  </si>
  <si>
    <t>Grand Mercure Danang</t>
  </si>
  <si>
    <t>Báo cáo kết quả thực tập và thực trạng các yếu tố ảnh hưởng đến chất lượng phục vụ tại bộ phận buồng khách sạn Grand Mercure Đà Nẵng</t>
  </si>
  <si>
    <t>diemdiem0311@gmail.com</t>
  </si>
  <si>
    <t>Nguyễn Thị Ngọc Diễm</t>
  </si>
  <si>
    <t>Báo cáo kết quả thực tập và thực trạng công tác đào tạo nhân viên mới tại nhà hàng Horizon thuộc Khách sạn Wyndham Danang Golden Bay</t>
  </si>
  <si>
    <t>thuchau180802@gmail.com</t>
  </si>
  <si>
    <t>Nguyễn Thị Thu Châu</t>
  </si>
  <si>
    <t>18/08/2002</t>
  </si>
  <si>
    <t>Báo cáo kết quả thực tập và thực trạng quy trình phục vụ À-la-carte tại nhà hàng La Plage của Sheraton Grand Danang Resort &amp; Convention Center</t>
  </si>
  <si>
    <t>Không viết in hoa tên nhà hàng</t>
  </si>
  <si>
    <t>vothithuytrangtk11@gmail.com</t>
  </si>
  <si>
    <t>Võ Thị Thuỳ Trang</t>
  </si>
  <si>
    <t>K26DLK/16</t>
  </si>
  <si>
    <t>Báo cáo kết quả thực tập và thực trạng quy trình phục vụ À la carte của nhà hàng Senses tại khách sạn Brilliant Danang</t>
  </si>
  <si>
    <t>hoaianh4545@gmail.com</t>
  </si>
  <si>
    <t>Đỗ Trương Thị Hoài Anh</t>
  </si>
  <si>
    <t>22/02/2002</t>
  </si>
  <si>
    <t>Báo cáo kết quả thực tập và thực trạng về chất lượng cơ sở vật chất tại nhà hàng Bella Vista thuộc Grand Tourane Hotel</t>
  </si>
  <si>
    <t>thienbantran2001@gmail.com</t>
  </si>
  <si>
    <t>Trần Ngọc Thiên Ban</t>
  </si>
  <si>
    <t>21-10-2001</t>
  </si>
  <si>
    <t>K26DKL5</t>
  </si>
  <si>
    <t>Báo cáo kết quả thực tập và thực trạng quy trình phục vụ tiệc tại nhà hàng JUPITER tại BLUESUN Hotel DANANG</t>
  </si>
  <si>
    <t>minhthao16032002@gmail.com</t>
  </si>
  <si>
    <t>Đỗ Thị Minh Thảo</t>
  </si>
  <si>
    <t>16/3/2002</t>
  </si>
  <si>
    <t>BÁO CÁO KẾT QUẢ THỰC TẬP VÀ THỰC TRẠNG QUY TRÌNH PHỤC VỤ BUFFET SÁNG TẠI NHÀ HÀNG NEM RESTAURANT CỦA BELLE MAISON PAROSAND DANANG HOTEL</t>
  </si>
  <si>
    <t>Chỉnh sửa viết thường</t>
  </si>
  <si>
    <t>Baoannguyen2803@gmail.com</t>
  </si>
  <si>
    <t>Nguyễn Thị Bảo Ân</t>
  </si>
  <si>
    <t>28/3/2001</t>
  </si>
  <si>
    <t>Báo cáo kết quả thực tập và thực trạng quy trình phục vụ khách lưu trú tại bộ phận Buồng phòng của Grand Tourane Hotel Danang</t>
  </si>
  <si>
    <t>ptthanhhuong2k2@gmail.com</t>
  </si>
  <si>
    <t>Phạm Thị Thanh Hương</t>
  </si>
  <si>
    <t>Báo cáo kết quả thực tập và thực trạng chất lượng đội ngũ nhân sự tại bộ phận buồng phòng tại Cicilia Hotels &amp; Spa Danang</t>
  </si>
  <si>
    <t>quynhnga05092002@gmail.com</t>
  </si>
  <si>
    <t>Phạm Quỳnh Nga</t>
  </si>
  <si>
    <t>Báo cáo kết quả thực tập và thực trạng về các yếu tố ảnh hưởng đến chất lượng phục vụ A la carte tại bộ phận nhà hàng Epice tại Pullman Danang Beach Resort</t>
  </si>
  <si>
    <t>letuyet3006zzz@gmail.com</t>
  </si>
  <si>
    <t>Lê Thị Ánh Tuyết</t>
  </si>
  <si>
    <t>30/6/2002</t>
  </si>
  <si>
    <t>Báo cáo kết quả thực tập và thực trạng về quy trình phục vụ room service tại bộ phận nhà hàng tại Pullman Danang Beach Resort.</t>
  </si>
  <si>
    <t>ngotuongvi97@gmail.com</t>
  </si>
  <si>
    <t>Ngô Tường Vi</t>
  </si>
  <si>
    <t>30/06/2002</t>
  </si>
  <si>
    <t>Báo cáo kết quả thực tập và thực trạng các yếu tố ảnh hưởng đến chất lượng phục vụ buffet sáng tại nhà hàng Pool Restaurant tại Satya Đà Nẵng Hotel</t>
  </si>
  <si>
    <t>tuananh291201@gmail.com</t>
  </si>
  <si>
    <t>Lê Tuấn Anh</t>
  </si>
  <si>
    <t>K26 DLK5</t>
  </si>
  <si>
    <t>InterContinental Danang Sun Peninsula Resort</t>
  </si>
  <si>
    <t>Báo cáo kết quả thực tập và thực trạng về quy trình phục vụ A la carte tại bộ phận nhà hàng La Maison 1888 tại InterContinental Danang Sun Peninsula Resort.</t>
  </si>
  <si>
    <t>nghtrang13052002@gmail.com</t>
  </si>
  <si>
    <t>Nguyễn Thị Huyền Trang</t>
  </si>
  <si>
    <t>Báo cáo kết quả thực tập và thực trạng về quy trình phục vụ bàn tại nhà hàng Epice tại Pullman Danang Beach Resort</t>
  </si>
  <si>
    <t>anan88628@gmail.com</t>
  </si>
  <si>
    <t>Nguyễn Thị Thúy An</t>
  </si>
  <si>
    <t>22/03/2002</t>
  </si>
  <si>
    <t>K26DLK 7</t>
  </si>
  <si>
    <t>Báo cáo kết quả thực tập và thực trạng chính sách đãi ngộ lao động tại bộ phận nhà hàng Madam Thùy thuộc Khách sạn Eden Ocean View Đà Nẵng</t>
  </si>
  <si>
    <t>giathaodoan111@gmail.com</t>
  </si>
  <si>
    <t>Đoàn Nguyễn Gia Thảo</t>
  </si>
  <si>
    <t>Khách sạn Shilla Monogram Quangnam Danang</t>
  </si>
  <si>
    <t>Báo cáo kết quả thực tập và thực trạng quy trình phục vụ bàn tại nhà hàng - khách sạn Shilla Monogram Quangnam Danang</t>
  </si>
  <si>
    <t>uyenp1405@gmail.com</t>
  </si>
  <si>
    <t>Phan Thị Mỹ Uyên</t>
  </si>
  <si>
    <t>14/05/2002</t>
  </si>
  <si>
    <t>Báo cáo kết quả thực tập và thực trạng hoạt động chăm sóc khách hàng của bộ phận lễ tân tại khách sạn Maximilan Danang Beach Hotel</t>
  </si>
  <si>
    <t>trananhthu2682@gmail.com</t>
  </si>
  <si>
    <t>Trần Anh Thư</t>
  </si>
  <si>
    <t>Báo cáo kết quả thực tập và thực trạng về các yếu tố ảnh hưởng đến chất lượng phục vụ của bộ phận lễ tân thuộc Almanity Hoi An Resort &amp; Spa</t>
  </si>
  <si>
    <t>linhnguyen.290601@gmail.com</t>
  </si>
  <si>
    <t>Nguyễn Phạm Huyền Linh</t>
  </si>
  <si>
    <t>29/06/2001</t>
  </si>
  <si>
    <t>Báo cáo kết quả thực tập và thực trạng chất lượng đội ngũ lao động bộ phận tiền sảnh tại DLG Hotel DaNang</t>
  </si>
  <si>
    <t>thvan2103@gmail.com</t>
  </si>
  <si>
    <t>Võ Huỳnh Thúy Vân</t>
  </si>
  <si>
    <t>21/03/2002</t>
  </si>
  <si>
    <t>Báo cáo kết quả thực tập và thực trạng về chất lượng đội ngũ nguồn nhân lực tại bộ phận nhà hàng của Royal Lotus Hotel Danang</t>
  </si>
  <si>
    <t>tangtkimoanh167dn@gmail.com</t>
  </si>
  <si>
    <t>Tăng Thị Kim Oanh</t>
  </si>
  <si>
    <t>16/07/2002</t>
  </si>
  <si>
    <t>Báo cáo kết quả thực tập và thực trạng về quy trình phục vụ tiệc tại Saffron Ballroom của New Orient Hotel</t>
  </si>
  <si>
    <t>dong89017@gmail.com</t>
  </si>
  <si>
    <t>Nguyễn Văn Đông</t>
  </si>
  <si>
    <t>29/05/2002</t>
  </si>
  <si>
    <t>Báo cáo kết quả thực tập và thực trạng quy trình phục vụ À la carte tại The Gypsy Rooftop Restaurant &amp; Bar của New Orient Hotel.</t>
  </si>
  <si>
    <t>nguyenhuuloi1407@gmail.com</t>
  </si>
  <si>
    <t>Nguyễn Hữu Lợi</t>
  </si>
  <si>
    <t>Báo cáo kết quả thực tập và thực trạng quy trình vệ sinh buồng khách của bộ phận buồng phòng tại Rosamia Danang Hotel</t>
  </si>
  <si>
    <t>btntuongvy@gmail.com</t>
  </si>
  <si>
    <t>Bảo Tôn Nữ Tường Vy</t>
  </si>
  <si>
    <t>Báo cáo kết quả thực tập và thực trạng quy trình phục vụ alacarte của nhà hàng Terrace tại Palm Garden Resort Hoi An</t>
  </si>
  <si>
    <t>dieuanhne8@gmail.com</t>
  </si>
  <si>
    <t>Nguyễn Thị Diệu Ánh</t>
  </si>
  <si>
    <t>Báo cáo kết quả thực tập và thực trạng cơ sở vật chất kỹ thuật tại bộ phận nhà hàng của Maximilan Danang Beach Hotel</t>
  </si>
  <si>
    <t>nguyenhavitienn2002@gmail.com</t>
  </si>
  <si>
    <t>Nguyễn Hà Vi Tiên</t>
  </si>
  <si>
    <t>Báo cáo kết quả thực tập và thực trạng về các yếu tố ảnh hưởng đến chất lượng phục vụ Buffet sáng tại nhà hàng The Blue tại Da Nang Mikazuki Japanese Resorts &amp; Spa</t>
  </si>
  <si>
    <t>nguyentanviethung51@gmail.com</t>
  </si>
  <si>
    <t>Nguyễn Tấn Việt Hưng</t>
  </si>
  <si>
    <t>k25Dlk23</t>
  </si>
  <si>
    <t>Báo cáo kết quả thực tập và thực trạng chất lượng cơ sở vật chất kỹ thuật tại bộ phận buồng phòng thuộc Royal Lotus Hotel Danang</t>
  </si>
  <si>
    <t>khanhmai030402@gmail.com</t>
  </si>
  <si>
    <t>Ngô Thị Khánh Mai</t>
  </si>
  <si>
    <t>Báo cáo kết quả thực tập và thực trạng về chính sách đãi ngộ đối với nhân viên bộ phận nhà hàng The Sea thuộc DLG Hotel Danang</t>
  </si>
  <si>
    <t>baotranlina28052002@gmail.com</t>
  </si>
  <si>
    <t>Đỗ Nguyên Bảo Trân</t>
  </si>
  <si>
    <t>28/05/2002</t>
  </si>
  <si>
    <t>Khách sạn Royal Hoian</t>
  </si>
  <si>
    <t>Báo cáo kết quả thực tập và thực trạng về các yếu tố ảnh hưởng đến chất lượng phục vụ bộ phận tiền sảnh tại Hotel Royal HoiAn</t>
  </si>
  <si>
    <t>unfund28@gmail.com</t>
  </si>
  <si>
    <t>Huỳnh Ngọc Anh Thư</t>
  </si>
  <si>
    <t>28/10/2002</t>
  </si>
  <si>
    <t>Khách Sạn Hải Âu</t>
  </si>
  <si>
    <t>Báo cáo kết quả thực tập và thực trạng quy trình phục vụ Alacarte tại bộ phận nhà hàng của khách sạn Hải Âu</t>
  </si>
  <si>
    <t>nttthao0903@gmail.com</t>
  </si>
  <si>
    <t>Báo cáo kết quả thực tập và thực trạng quy trình vệ sinh buồng khách tại bộ phận buồng phòng của Sala Danang Beach Hotel</t>
  </si>
  <si>
    <t>linhhuynhmy01@gmail.com</t>
  </si>
  <si>
    <t>Huỳnh Thị Mỹ Linh</t>
  </si>
  <si>
    <t>22/04/2001</t>
  </si>
  <si>
    <t>Báo cáo kết quả thực tập và thực trạng chất lượng cơ sở vật chất kỹ thuật tại bộ phận bếp của Khách sạn Meliã Vinpearl Danang Riverfront</t>
  </si>
  <si>
    <t>tranphan081@gmail.com</t>
  </si>
  <si>
    <t>Trần Phạm Hồng Phấn</t>
  </si>
  <si>
    <t>25/08/2001</t>
  </si>
  <si>
    <t>K25PSUDLK 10</t>
  </si>
  <si>
    <t>Shilla Monogram QuangNam DaNang</t>
  </si>
  <si>
    <t>Báo cáo kết quả thực tập và thực trạng các yếu tố ảnh hưởng đến chất lượng phục vụ tại nhà hàng Dining M thuộc Shilla Monogram QuangNam Danang</t>
  </si>
  <si>
    <t xml:space="preserve">SV bị buộc thôi học, chưa làm lại đơn học lại đúng yêu cầu </t>
  </si>
  <si>
    <t>ngomytam11032002@gmail.com</t>
  </si>
  <si>
    <t>Ngô Thị Mỹ Tâm</t>
  </si>
  <si>
    <t>Báo cáo kết quả thực tập và thực trạng về các yếu tố ảnh hưởng đến chất lượng phục vụ của bộ phận buồng phòng tại Luxtery Hotel</t>
  </si>
  <si>
    <t>doanthihong260617@gmail.com</t>
  </si>
  <si>
    <t>Đoàn Thị Hồng</t>
  </si>
  <si>
    <t>26/10/2002</t>
  </si>
  <si>
    <t>Báo cáo kết quả thực tập và thực trạng quy trình phục vụ khách trong thời gian lưu trú của bộ phận lễ tân tại BlueSun Hotel</t>
  </si>
  <si>
    <t>hdieu6360@gmail.com</t>
  </si>
  <si>
    <t>Lê Thị Diệu</t>
  </si>
  <si>
    <t>29/9/2002</t>
  </si>
  <si>
    <t>thaonhungtran122@gmail.com</t>
  </si>
  <si>
    <t>Trần Thị Thảo Nhung</t>
  </si>
  <si>
    <t>Báo cáo kết quả thực tập và thực trạng cơ sở vật chất tại nhà hàng Camellia của New Orient Hotel</t>
  </si>
  <si>
    <t>trinhvutunglam2@gmail.com</t>
  </si>
  <si>
    <t>TRỊNH VŨ TÙNG LÂM</t>
  </si>
  <si>
    <t>29/12/2000</t>
  </si>
  <si>
    <t>K24PSU-DLK8</t>
  </si>
  <si>
    <t>Báo cáo kết quả thực tập và thực trạng công tác đào tạo nhân viên mới tại bộ phận buồng phòng khách sạn Melia Vinpearl Danang Riverfront</t>
  </si>
  <si>
    <t>dtquyen0105@gmail.com</t>
  </si>
  <si>
    <t>ĐẶNG THỊ QUỲNH UYÊN</t>
  </si>
  <si>
    <t>K26-PSU DLK3</t>
  </si>
  <si>
    <t>Báo cáo kết quả thực tập và thực trạng về quy trình phục vụ tiệc tại nhà hàng Epice tại Pullman Đà Nẵng Beach Resort</t>
  </si>
  <si>
    <t>Tranminhhuy1006@gmail.com</t>
  </si>
  <si>
    <t>TRẦN MINH HUY</t>
  </si>
  <si>
    <t>Khách Sạn Mường Thanh Luxury Đà Nẵng</t>
  </si>
  <si>
    <t>Báo cáo kết quả thực tập và quy trình phục vụ buffet sáng tại nhà hàng Kim Sơn thuộc Khách Sạn Mường Thanh Luxury Đà nẵng</t>
  </si>
  <si>
    <t>ltht1810@gmail.com</t>
  </si>
  <si>
    <t>Lê Thị Hồng Thuý</t>
  </si>
  <si>
    <t>18/10/2002</t>
  </si>
  <si>
    <t>Báo cáo kết quả thực tập và quy trình phục vụ À la carte của nhà hàng Matsuri tại Da Nang Mikazuki Japanese Resorts &amp; Spa</t>
  </si>
  <si>
    <t>trankieuanh.ewb@gmail.com</t>
  </si>
  <si>
    <t>Phạm Trần Kiều Ánh</t>
  </si>
  <si>
    <t>Báo cáo kết quả thực tập và thực trạng chất lượng đội ngũ lao động bộ phận lễ tân Spa tại Pullman Danang Beach Resort</t>
  </si>
  <si>
    <t>kimphung301002@gmail.com</t>
  </si>
  <si>
    <t>Phạm Thị Kim Phụng</t>
  </si>
  <si>
    <t>30/01/2002</t>
  </si>
  <si>
    <t>BÁO CÁO KẾT QUẢ THỰC TẬP VÀ THỰC TRẠNG VỀ CƠ SỞ VẬT CHẤT CỦA BỘ PHẬN NHÀ HÀNG THUỘC PARIS DELI DANANG BEACH HOTEL</t>
  </si>
  <si>
    <t>Vantam1103@gmail.com</t>
  </si>
  <si>
    <t>Nguyễn Võ Văn Tâm</t>
  </si>
  <si>
    <t>K25PSUDLK1</t>
  </si>
  <si>
    <t>Báo cáo kết quả thực tập và thực trạng chất lượng đội ngũ lao động bộ phận giải trí tại Công ty cổ phần dịch vụ cáp treo Bà Nà</t>
  </si>
  <si>
    <t>bangchou23@gmail.com</t>
  </si>
  <si>
    <t>Nguyễn Thị Băng Châu</t>
  </si>
  <si>
    <t>31-08-2001</t>
  </si>
  <si>
    <t>K26 PSU DLK4</t>
  </si>
  <si>
    <t>Báo cáo kết quả thực tập và thực trạng quy trình phục vụ khách VIP tại nhà hàng La Plage của Sheraton Grand Danang Resort &amp; Convention Center</t>
  </si>
  <si>
    <t>nguyenthihue1102002.hue@gmail.com</t>
  </si>
  <si>
    <t>Nguyễn Thị Huệ</t>
  </si>
  <si>
    <t>25/08/2002</t>
  </si>
  <si>
    <t>K26PSU DLK 4</t>
  </si>
  <si>
    <t>Báo cáo kết quả thực tập và thực trạng quy trình bán vé của bộ phận phòng vé tại Công ty cổ phần dịch vụ cáp treo Bà Nà</t>
  </si>
  <si>
    <t>thanhhhtuyennn123@gmail.com</t>
  </si>
  <si>
    <t>Trần Thị Thanh Tuyền</t>
  </si>
  <si>
    <t>28/04/2002</t>
  </si>
  <si>
    <t>Báo cáo kết quả thực tập và thực trạng chất lượng đội ngũ lao động bộ phận buồng phòng tại Sala Danang Beach Hotel</t>
  </si>
  <si>
    <t>diemkieu081101@gmail.com</t>
  </si>
  <si>
    <t>Nguyễn Thị Diễm Kiều</t>
  </si>
  <si>
    <t>K25PSUDLK18</t>
  </si>
  <si>
    <t>Khách sạn Pour Points by Sheraton Danang</t>
  </si>
  <si>
    <t>Báo cáo kết quả thực tập và thực trạng cơ sở vật chất kĩ thuật tại nhà hàng The Eatery thuộc Four Points by Sheraton Danang</t>
  </si>
  <si>
    <t>daudo1608@gmail.com</t>
  </si>
  <si>
    <t>LÊ NGUYỄN TUẤN ANH</t>
  </si>
  <si>
    <t>16/08/2000</t>
  </si>
  <si>
    <t>Báo cáo kết quả thực tập và thực trạng quy trình phục vụ A La Carte của Le Royal Restaurant tại Saigon Morin Hue Hotel</t>
  </si>
  <si>
    <t>minhoanglee1709@gmail.com</t>
  </si>
  <si>
    <t>Lê Minh Hoàng</t>
  </si>
  <si>
    <t>16/04/2001</t>
  </si>
  <si>
    <t>Báo cáo kết quả thực tập và thực trạng quy trình phục vụ tiệc tại Nhà hàng thuộc Le Sands Oceanfront Danang Hotel</t>
  </si>
  <si>
    <t>maitruongthuhang2002@gmail.com</t>
  </si>
  <si>
    <t>Mai Trương Thu Hằng</t>
  </si>
  <si>
    <t>Báo cáo kết quả thực tập và thực trạng quy trình phục vụ ăn uống tại Halo Restaurant &amp; Bar thuộc khách sạn Mandila Beach Hotel</t>
  </si>
  <si>
    <t>khuongkhuong1010@gmail.com</t>
  </si>
  <si>
    <t>Trần Thị Hà Khương</t>
  </si>
  <si>
    <t>Báo cáo kết quả thực tập và quy trình phục vụ À la carte tại nhà hàng Bistecca thuộc khách sạn New Orient Hotel Danang</t>
  </si>
  <si>
    <t>lamvuthanhthao2002@gmail.com</t>
  </si>
  <si>
    <t>Lâm Vũ Thanh Thảo</t>
  </si>
  <si>
    <t>Báo cáo kết quả thực tập và thực trạng quy trình phục vụ buffet sáng tại nhà hàng Bistecca của khách sạn New Orient Hotel Da Nang</t>
  </si>
  <si>
    <t>lgbt25122002@gmail.com</t>
  </si>
  <si>
    <t>Lương Gia Bảo Trân</t>
  </si>
  <si>
    <t>25/12/2002</t>
  </si>
  <si>
    <t>New World Phú Quốc Resort</t>
  </si>
  <si>
    <t>Báo cáo kết quả thực tập và thực trạng về quy trình phục vụ buffet tại bộ phận nhà hàng tại New World Phú Quốc Resort</t>
  </si>
  <si>
    <t>tuyetphan140@gmail.com</t>
  </si>
  <si>
    <t>Phan Thị Ánh Tuyết</t>
  </si>
  <si>
    <t>Báo cáo kết quả thực tập và thực trạng chính sách đãi ngộ nguồn nhân lực tại bộ phận tiền sảnh của Chicland Hotel</t>
  </si>
  <si>
    <t>nguyentbaotram4@gmail.com</t>
  </si>
  <si>
    <t>K26PSUDLK 3</t>
  </si>
  <si>
    <t>Báo cáo kết quả thực tập và thực trạng cơ sở vật chất kỹ thuật tại nhà hàng Lemongrass thuộc Premier Village Danang Resort</t>
  </si>
  <si>
    <t>Đăng ký đề tài lần 2 (do đề tài lần 1 không được duyệt)</t>
  </si>
  <si>
    <t>ngthduyen3012@gmail.com</t>
  </si>
  <si>
    <t>Nguyễn Thị Thùy Duyên</t>
  </si>
  <si>
    <t>30/12/2002</t>
  </si>
  <si>
    <t>K26 DLK8</t>
  </si>
  <si>
    <t>Kinh doanh</t>
  </si>
  <si>
    <t>Báo cáo kết quả thực tập và thực trạng về quy trình đặt phòng khách sạn tại bộ phận Sales &amp; Marketing của Sandy Beach Non Nuoc Resort</t>
  </si>
  <si>
    <t>trinhnguyen1992002@gmail.com</t>
  </si>
  <si>
    <t>Nguyễn Thị Tú Trinh</t>
  </si>
  <si>
    <t>Altara Suites Danang</t>
  </si>
  <si>
    <t>Báo cáo kết quả thực tập và thực trạng quy trình phục vụ Buffet sáng tại nhà hàng Altitude thuộc khách sạn Altara Suites Danang</t>
  </si>
  <si>
    <t>lethiuyennhi180702@gmail.com</t>
  </si>
  <si>
    <t>Lê Thị Uyển Nhi</t>
  </si>
  <si>
    <t>Báo cáo kết quả thực tập và thực trạng quy trình phục vụ Alacarte tại nhà hàng Nem của khách sạn Belle Maison Parosand Danang</t>
  </si>
  <si>
    <t>hoangthihanhi1904@gmail.com</t>
  </si>
  <si>
    <t>Hoàng Thị Hà Nhi</t>
  </si>
  <si>
    <t>19/04/2002</t>
  </si>
  <si>
    <t>Báo cáo kết quả thực tập và thực trạng hoạt động chăm sóc khách hàng tại bộ phận tiền sảnh tại Khách sạn Shilla Monogram Quangnam Danang.</t>
  </si>
  <si>
    <t>nghao20012208@gmail.com</t>
  </si>
  <si>
    <t>Nguyễn Thị Nguyên Hảo</t>
  </si>
  <si>
    <t>22/08/2001</t>
  </si>
  <si>
    <t>Laguna Lăng Cô</t>
  </si>
  <si>
    <t>Báo cáo kết quả thực tập và thực trạng quy trình đăng ký khách sạn tại bộ phận tiền sảnh Angsana Lăng Cô thuộc khu resort phức hợp Laguna Lăng Cô</t>
  </si>
  <si>
    <t>Phanthikimanh171002@gmail.com</t>
  </si>
  <si>
    <t>Phan Thị Kim Anh</t>
  </si>
  <si>
    <t>Báo cáo kết quả thực tập và thực trạng quy trình đăng ký khách sạn tại khách sạn Diamond Sea Hotel Đà Nẵng</t>
  </si>
  <si>
    <t>nguyenminhduc27032002@gmail.com</t>
  </si>
  <si>
    <t>Nguyễn Minh Đức</t>
  </si>
  <si>
    <t>27/03/2002</t>
  </si>
  <si>
    <t>Báo cáo kết quả thực tập và thực trạng quy trình phục vụ khách trong thời gian lưu trú tại bộ phận buồng-Khách sạn FourPoints by Sheraton Danang</t>
  </si>
  <si>
    <t>toanlangco123@gmail.com</t>
  </si>
  <si>
    <t>Dương Đăng Bảo Toàn</t>
  </si>
  <si>
    <t>STAY HOTEL</t>
  </si>
  <si>
    <t>Báo cáo kết quả thực tập và thực trạng quy trình vệ sinh buồng khách tại bộ phận buồng phòng của STAY HOTEL</t>
  </si>
  <si>
    <t>nguyenthikhanhhoa1152001@gmail.com</t>
  </si>
  <si>
    <t>Nguyễn Thị Khánh Hoa</t>
  </si>
  <si>
    <t>Báo cáo kết quả thực tập và thực trạng đội ngũ lao động tại bộ phận Buồng phòng của khách sạn Rosamia Đà Nẵng</t>
  </si>
  <si>
    <t>ngoccanhh684@gmail.com</t>
  </si>
  <si>
    <t>Hồ Ngọc Ánh</t>
  </si>
  <si>
    <t>K26PSUDLK4</t>
  </si>
  <si>
    <t>New World Phu Quoc Resort</t>
  </si>
  <si>
    <t>Báo cáo kết quả thực tập và thực trạng quy trình phục vụ A la carte tại bộ phận nhà hàng tại New World Phu Quoc Resort</t>
  </si>
  <si>
    <t>linhng200502@gmail.com</t>
  </si>
  <si>
    <t>Nguyễn Dương Thảo Linh</t>
  </si>
  <si>
    <t>20-5-2002</t>
  </si>
  <si>
    <t>Báo cáo kết quả thực tập và thực trạng hoạt động chăm sóc khách hàng của bộ phận tiền sảnh tại Vanda Hotel Danang</t>
  </si>
  <si>
    <t>Hothu.20092002@gmail.com</t>
  </si>
  <si>
    <t>Hồ Thị Mỹ Thu</t>
  </si>
  <si>
    <t>20/9/2002</t>
  </si>
  <si>
    <t>Báo cáo kết quả thực tập và thực trạng quy trình phục vụ tiệc tại nhà hàng của Royal Lotus Danang</t>
  </si>
  <si>
    <t>thucdoan8686412001@gmail.com</t>
  </si>
  <si>
    <t>Nguyễn Võ Thục Đoan</t>
  </si>
  <si>
    <t>Báo cáo kết quả thực tập và thực trạng quy trình phục vụ buffet sáng tại nhà hàng Honolulu thuộc khách sạn Diamond Sea Hotel DaNang</t>
  </si>
  <si>
    <t>htu223344@gmail.com</t>
  </si>
  <si>
    <t>Huỳnh Thị Anh Tú</t>
  </si>
  <si>
    <t>Báo cáo kết quả thực tập và thực trạng quy trình phục vụ A la carte nhà hàng Trà House &amp; Bistro tại Chicland Hotel</t>
  </si>
  <si>
    <t>Ntminhtram1808@gmail.com</t>
  </si>
  <si>
    <t>Nguyễn Thị Minh Trâm</t>
  </si>
  <si>
    <t>Khu nghĩ dưỡng The Pearl Hoi An</t>
  </si>
  <si>
    <t>Báo cáo kết quả thực tập và thực trạng quy trình đăng ký khách sạn bộ phận Tiền sảnh tại Khu nghỉ dưỡng The Pearl Hoi An</t>
  </si>
  <si>
    <t>luonglngocanh@gmail.com</t>
  </si>
  <si>
    <t>Lương Lê Ngọc Ánh</t>
  </si>
  <si>
    <t>BÁO CÁO KẾT QUẢ THỰC TẬP VÀ THỰC TRẠNG QUY TRÌNH PHỤC VỤ BUFFET SÁNG TẠI NHÀ HÀNG GOJI THUỘC DANANG MARRIOTT RESORT &amp; SPA</t>
  </si>
  <si>
    <t>lehien271099@gmail.com</t>
  </si>
  <si>
    <t>Lê Thị Hiền</t>
  </si>
  <si>
    <t>Báo cáo kết quả thực tập và thực trạng về các yếu tố ảnh hưởng đến chất lượng phục vụ tại bộ phận lễ tân Spa khách sạn Mandila Beach Đà Nẵng</t>
  </si>
  <si>
    <t>thuyngan4715@gmail.com</t>
  </si>
  <si>
    <t>Trương Thùy Ngân</t>
  </si>
  <si>
    <t>Báo cáo kết quả thực tập và thực trạng quy trình phục vụ Alacarte tại bộ phận nhà hàng Honolulu tại khách sạn Diamond Sea</t>
  </si>
  <si>
    <t>phuongnam2002kk@gmail.com</t>
  </si>
  <si>
    <t>Nguyễn Phương Nam</t>
  </si>
  <si>
    <t>Báo cáo kết quả thực tập và thực trạng quy trình phục vụ Alacarte tại nhà hàng thuộc Altara Suites Danang</t>
  </si>
  <si>
    <t>navu24680@gmail.com</t>
  </si>
  <si>
    <t>Vũ Thị Thanh Na</t>
  </si>
  <si>
    <t>23/01/2002</t>
  </si>
  <si>
    <t>Báo cáo kết quả thực tập và thực trạng quy trình phục vụ tiệc tại nhà hàng Nem của khách sạn Belle Maison Parosand Danang</t>
  </si>
  <si>
    <t>hoangkhuyen014@gmail.com</t>
  </si>
  <si>
    <t>Đoàn Thị Hoàng Khuyên</t>
  </si>
  <si>
    <t>Báo cáo kết quả thực tập và thực trạng cơ sở vật chất bộ phận nhà hàng tại khách sạn Belle Maison Parosand Danang Hotel</t>
  </si>
  <si>
    <t>nguyenthianhduongg3@gmail.com</t>
  </si>
  <si>
    <t>Nguyễn Thị Ánh Dương</t>
  </si>
  <si>
    <t>24/08/2001</t>
  </si>
  <si>
    <t>k26psudlk2</t>
  </si>
  <si>
    <t>Báo cáo kết quả thực tập và thực trạng cơ sở vật chất kỹ thuật tại nhà hàng Altitude thuộc khách sạn Altara Suites</t>
  </si>
  <si>
    <t>sin19151@gmail.com</t>
  </si>
  <si>
    <t>ĐỖ THỊ NGỌC TRINH</t>
  </si>
  <si>
    <t>13/10/2002</t>
  </si>
  <si>
    <t>Báo cáo kết quả thực tập và thực trạng về chất lượng đội ngũ lao động tại bộ phận nhà hàng thuộc Sala Danang Beach Hotel</t>
  </si>
  <si>
    <t>nguyenhavoi.vh@gmail.com</t>
  </si>
  <si>
    <t>Nguyễn hà vi</t>
  </si>
  <si>
    <t>25/11/2000</t>
  </si>
  <si>
    <t>K26dlk14</t>
  </si>
  <si>
    <t>BÁO CÁO KẾT QUẢ THỰC TẬP VÀ THỰC TRẠNG QUY TRÌNH PHỤC VỤ A LA CARTE TẠI NHÀ HÀNG RIVIERA THUỘC LE SANDS OCEANFRONT DANANG HOTEL</t>
  </si>
  <si>
    <t>Đặng thị thuỳ trang</t>
  </si>
  <si>
    <t>phamthikimcuong18042001@gmail.com</t>
  </si>
  <si>
    <t>Phạm Thị Kim Cương</t>
  </si>
  <si>
    <t>18/04/2001</t>
  </si>
  <si>
    <t>K26psudlk3</t>
  </si>
  <si>
    <t>Báo cáo kết quả thực tập và thực trạng quy trình phục vụ ăn sáng tại Sun Peninsula Club Lounge của Intercontinental Da Nang Sun Peninsula resort</t>
  </si>
  <si>
    <t>maihanglmh0209@gmail.com</t>
  </si>
  <si>
    <t>Lê Mai Hằng</t>
  </si>
  <si>
    <t>Báo cáo kết quả thực tập và thực trạng quy trình phục vụ Alacarte tại The Lounge thuộc Four Points By Sheraton Danang</t>
  </si>
  <si>
    <t>tramy100402@gmail.com</t>
  </si>
  <si>
    <t>Nguyễn Thị Trà My</t>
  </si>
  <si>
    <t>Báo cáo kết quả thực tập và thực trạng quy trình đăng ký khách sạn của bộ phận tiền sảnh thuộc Wyndham Danang Golden Bay Hotel</t>
  </si>
  <si>
    <t>nguyentthaibinh2@gmail.com</t>
  </si>
  <si>
    <t>Nguyễn Tấn Thái Bình</t>
  </si>
  <si>
    <t>Báo cáo kết quả thực tập và thực trạng về các yếu tố ảnh hưởng đến chất lượng phục vụ tại bộ phận Buồng phòng của Paris Deli Danang Beach Hotel</t>
  </si>
  <si>
    <t>khanhhlinhh1710@gmail.com</t>
  </si>
  <si>
    <t>Hồ Thị Khánh Linh</t>
  </si>
  <si>
    <t>17-10-2002</t>
  </si>
  <si>
    <t>BÁO CÁO KẾT QUẢ THỰC TẬP VÀ THỰC TRẠNG QUY TRÌNH PHỤC VỤ BUFFET SÁNG TẠI NHÀ HÀNG BALCONA THUỘC KHÁCH SẠN BALCONA HOTEL &amp; SPA</t>
  </si>
  <si>
    <t>hoangngocduytan6356@gmail.com</t>
  </si>
  <si>
    <t>Hoàng Ngọc Duy Tân</t>
  </si>
  <si>
    <t>29/06/2002</t>
  </si>
  <si>
    <t>Báo cáo kết quả thực tập và thực trạng về chất lượng đội ngũ lao động bộ phận lễ tân thuộc Wyndham Danang Golden Bay Hotel</t>
  </si>
  <si>
    <t>Sai tên GVHD</t>
  </si>
  <si>
    <t>trantmyngoc1@gmail.com</t>
  </si>
  <si>
    <t>Trần Thị Mỹ Ngọc</t>
  </si>
  <si>
    <t>14/11/2000</t>
  </si>
  <si>
    <t>Boutique Hoi An Resort</t>
  </si>
  <si>
    <t>Báo cáo kết quả thực tập và thực trạng về các yếu tố ảnh hưởng đến chất lượng phục vụ bộ phận lễ tân tại Boutique Hoi An Resort</t>
  </si>
  <si>
    <t>kieuuyen6502@gmail.com</t>
  </si>
  <si>
    <t>Lê Phan Kiều Uyên</t>
  </si>
  <si>
    <t>Báo cáo kết quả thực tập và thực trạng quy trình phục vụ Buffet sáng tại bộ phận nhà hàng tại Khách Sạn Hải Âu Seagull</t>
  </si>
  <si>
    <t>ttiendat347@gmail.com</t>
  </si>
  <si>
    <t>Trần Tiến Đạt</t>
  </si>
  <si>
    <t>Báo cáo kết quả thực tập và thực trạng quy trình phục vụ ăn uống tại nhà hàng The Eatery thuộc Four Points by Sheraton Danang</t>
  </si>
  <si>
    <t>quynhphung563@gmail.com</t>
  </si>
  <si>
    <t>Phùng Thị Như Quỳnh</t>
  </si>
  <si>
    <t>Báo cáo kết quả thực tập và thực trạng quy trình phục vụ khách lưu trú tại bộ phận Buồng phòng của Danang Mikazuki Japanese ResortS and Spa</t>
  </si>
  <si>
    <t>thuposs51@gmail.com</t>
  </si>
  <si>
    <t>Nguyễn Thị Thu</t>
  </si>
  <si>
    <t>30/11/2002</t>
  </si>
  <si>
    <t>"Báo cáo kết quả thực tập và thực trạng quy trình phục vụ khách lưu trú tại bộ phận buồng phòng thuộc Vanda Hotel"</t>
  </si>
  <si>
    <t>trangmi0044@gmail.com</t>
  </si>
  <si>
    <t>Khách sạn Grand Mercure Danang</t>
  </si>
  <si>
    <t>Báo cáo kết quả thực tập và thực trạng chất lượng đội ngũ lao động tại bộ phận nhà hàng tại khách sạn Grand Mercure Danang</t>
  </si>
  <si>
    <t>Đăng ký mới (do SV đăng ký tên đề tài trễ)</t>
  </si>
  <si>
    <t>hoaihoang2222@gmail.com</t>
  </si>
  <si>
    <t>Hoàng Thị Khánh Hoài</t>
  </si>
  <si>
    <t>Báo cáo kết quả thực tập và thực trạng chính sách đãi ngộ nguồn nhân lực tại bộ phận Buồng phòng của BlueSun Hotel Danang</t>
  </si>
  <si>
    <t>leanh8180@gmail.com</t>
  </si>
  <si>
    <t>Lê Phạm Minh Anh</t>
  </si>
  <si>
    <t>Báo cáo kết quả thực tập và thực trạng quy trình phục vụ Alacarte tại Colibri Beach Restaurant thuộc Palm Garden Resort HoiAn</t>
  </si>
  <si>
    <t>huyennguyen17072002@gmail.com</t>
  </si>
  <si>
    <t>Nguyễn Thị Thanh Huyền</t>
  </si>
  <si>
    <t>Báo cáo kết quả thực tập và thực trạng quy trình phục vụ khách lưu trú tại bộ phận Buồng Phòng của khách sạn Rosamia Đà Nẵng</t>
  </si>
  <si>
    <t>nguyenthivananh01012002@gmail.com</t>
  </si>
  <si>
    <t>Seven Sea Hotel</t>
  </si>
  <si>
    <t>Báo cáo kết quả thực tập và thực trạng quy trình vệ sinh buồng khách tại bộ phận buồng phòng thuộc Seven Sea Hotel</t>
  </si>
  <si>
    <t>thuylinh1822002@gmail.com</t>
  </si>
  <si>
    <t>Huỳnh Ngọc Thùy Linh</t>
  </si>
  <si>
    <t>Báo cáo kết quả thực tập và thực trạng quy trình phục vụ Buffet sáng tại Regency Club thuộc Hyatt Regency Danang Resort and Spa</t>
  </si>
  <si>
    <t>tuongvi201202@gmail.com</t>
  </si>
  <si>
    <t>Nguyễn Thị Tường Vi</t>
  </si>
  <si>
    <t>Báo cáo kết quả thực tập và thực trạng về các yếu tố ảnh hưởng đến chất lượng phục vụ tại bộ phận Buồng Phòng của khách sạn Romasia Đà Nẵng</t>
  </si>
  <si>
    <t>myduyenvu16@gmail.com</t>
  </si>
  <si>
    <t>Vũ Thị Mỹ Duyên</t>
  </si>
  <si>
    <t>20/08/2001</t>
  </si>
  <si>
    <t>Báo cáo kết quả thực tập và thực trạng đội ngũ nhân viên tại nhà hàng The Pool của khách sạn Satya Đà Nẵng</t>
  </si>
  <si>
    <t>tle607983@gmail.com</t>
  </si>
  <si>
    <t>Lê Thị Hà Vy</t>
  </si>
  <si>
    <t>K26PSU DLK4</t>
  </si>
  <si>
    <t>Báo cáo kết quả thực tập và thực trạng quy trình thanh toán và tiễn khách tại bộ phận thu ngân thuộc Công ty Cổ phần Dịch vụ Cáp treo Bà Nà</t>
  </si>
  <si>
    <t>dinhle.02102002@gmail.com</t>
  </si>
  <si>
    <t>Lê Đình Đình</t>
  </si>
  <si>
    <t>Báo cáo kết quả thực tập và thực trạng quy trình phục vụ À-la-carte tại nhà hàng The Grill của Sheraton Grand Danang Resort &amp; Convention Center</t>
  </si>
  <si>
    <t>nguyenquangduyha@gmail.com</t>
  </si>
  <si>
    <t>Nguyễn Quang Duy Hà</t>
  </si>
  <si>
    <t>27/12/2001</t>
  </si>
  <si>
    <t>Báo cáo kết quả thực tập và thực trạng quy trình phục vụ buffet sáng tại nhà hàng La Rive Gauche tại khách sạn Grand Mercure Danang</t>
  </si>
  <si>
    <t>phucdien2904@gmail.com</t>
  </si>
  <si>
    <t>Cao Thị Phúc Điền</t>
  </si>
  <si>
    <t>Báo cáo kết quả thực tập và thực trạng quy trình phục vụ khách tại bộ phận Lễ tân Spa thuộc Rosamia Da Nang Hotel</t>
  </si>
  <si>
    <t>thanhthao110617@gmail.com</t>
  </si>
  <si>
    <t>Báo cáo kết quả thực tập và thực trạng quy trình phục vụ Alacarte tại nhà hàng Sunshine thuộc Luxtery Hotel</t>
  </si>
  <si>
    <t>thaophuong123456@gmail.com</t>
  </si>
  <si>
    <t>Hồ Trần Thảo Phương</t>
  </si>
  <si>
    <t>16/05/2001</t>
  </si>
  <si>
    <t>K25 PSUDLK10</t>
  </si>
  <si>
    <t>Khách Sạn Shilla Monogram Quangnam Danang</t>
  </si>
  <si>
    <t>Báo cáo kết quả thực tập và thực trạng chất lượng đội ngũ lao động tại nhà hàng Dining M thuộc Khách sạn Shilla Monogram Quangnam Danang</t>
  </si>
  <si>
    <t>annatran1228@gmail.com</t>
  </si>
  <si>
    <t>Trần Yến Linh</t>
  </si>
  <si>
    <t>28/12/2002</t>
  </si>
  <si>
    <t>Hoi An Central Boutique</t>
  </si>
  <si>
    <t>Báo cáo thực tập và thực trạng quy trình phục vụ buffet sáng tại bộ phận nhà hàng thuộc Khách sạn Hoi An Central Boutique</t>
  </si>
  <si>
    <t>trilb45@gmail.com</t>
  </si>
  <si>
    <t>Nguyễn Công Trí</t>
  </si>
  <si>
    <t>21/06/2000</t>
  </si>
  <si>
    <t>Báo cáo kết quả thực tập và thực trạng về chất lượng đội ngũ lao động tại bộ phận nhà hàng La Maison 1888 tại Intercontinental Danang Sun Peninsula Resort</t>
  </si>
  <si>
    <t>lythanhhuong13092002@gmail.com</t>
  </si>
  <si>
    <t>Lý Thanh Hương</t>
  </si>
  <si>
    <t>13/09/2002</t>
  </si>
  <si>
    <t>Báo cáo kết quả thực tập và thực trạng các yếu tố ảnh hưởng đến chất lượng phục vụ tại bộ phận lễ tân Spa thuộc Rosamia Da Nang Hotel .</t>
  </si>
  <si>
    <t>hangtran17112002@gmail.com</t>
  </si>
  <si>
    <t>Trần Thị Thanh Hằng</t>
  </si>
  <si>
    <t>lễ tân Spa</t>
  </si>
  <si>
    <t>Báo cáo kết quả thực tập và thực trạng quy trình phục vụ khách tại bộ phận Lễ tân Spa thuộc Belle Maison Parosand Danang Hotel</t>
  </si>
  <si>
    <t>mhang0852@gmail.com</t>
  </si>
  <si>
    <t>Củng Thị Mỹ Hằng</t>
  </si>
  <si>
    <t>Báo cáo kết quả thực tập và thực trạng quy trình phục vụ tiệc tại nhà hàng thuộc Altara Suites Đà Nẵng</t>
  </si>
  <si>
    <t>tranledankha2002@gmail.com</t>
  </si>
  <si>
    <t>Trần Lê Đan Kha</t>
  </si>
  <si>
    <t>Báo cáo kết quả thực tập và thực trạng quy trình đăng ký khách sạn tại bộ phận lễ tân thuộc khách sạn Eden Ocean View Đà Nẵng</t>
  </si>
  <si>
    <t>nguyenvan23012002@gmail.com</t>
  </si>
  <si>
    <t>Nguyễn Thanh Vân</t>
  </si>
  <si>
    <t>Báo cáo kết quả thực tập và thực trạng về chất lượng cơ sở vật chất tại bộ phận buồng phòng thuộc Sala Danang Beach Hotel</t>
  </si>
  <si>
    <t>kimchivo1810@gmail.com</t>
  </si>
  <si>
    <t>Võ Thị Kim Chi</t>
  </si>
  <si>
    <t>K26dlk8</t>
  </si>
  <si>
    <t>Canvas hotel</t>
  </si>
  <si>
    <t>"Báo cáo kết quả thực tập và thực trạng quy trình đăng ký khách sạn tại bộ phận lễ tân khách sạn Canvas"</t>
  </si>
  <si>
    <t>duyentran2052002@gmail.com</t>
  </si>
  <si>
    <t>20/5/2002</t>
  </si>
  <si>
    <t>Báo cáo kết quả thực tập và thực trạng quy trình phục vụ ăn uống tại Mauna kea skybar của Khách sạn Diamond Sea Hotel</t>
  </si>
  <si>
    <t>Ngogiangmi211@gmail.com</t>
  </si>
  <si>
    <t>Ngô Giang Mi</t>
  </si>
  <si>
    <t>Báo cáo kết quả thực tập và thực trạng các yếu tố ảnh hưởng đến chất lượng phục vụ tại bộ phận tiền sảnh thuộc Khách sạn Eden Ocean View Đà Nẵng</t>
  </si>
  <si>
    <t>huynhdaonhuy22@gmail.com</t>
  </si>
  <si>
    <t>Huỳnh Đào Như Ý</t>
  </si>
  <si>
    <t>Khách sạn Allegro Hội An</t>
  </si>
  <si>
    <t>Báo cáo kết quả thực tập và thực trạng quy trình đăng ký khách sạn bộ phận lễ tân tại Khách sạn Allegro Hội An</t>
  </si>
  <si>
    <t>phamthithanhnhan13092002@gmail.com</t>
  </si>
  <si>
    <t>Phạm Thị Thanh Nhàn</t>
  </si>
  <si>
    <t>Báo cáo kết quả thực tập và thực trạng quy trình phục vụ buffet sáng tại nhà hàng Dining M tại khách sạn Shilla Monogram Quangnam Danang</t>
  </si>
  <si>
    <t>khathoan123456@gmail.com</t>
  </si>
  <si>
    <t>Cao Khả Nhật Thoán</t>
  </si>
  <si>
    <t>13/08/2001</t>
  </si>
  <si>
    <t>Báo cáo kết quả thực tập và thực trạng về các yếu tố ảnh hưởng đến chất lượng phục vụ tại bộ phận Buồng phòng ở Danang Mikazuki Japanese Resort &amp; Spa</t>
  </si>
  <si>
    <t>Hồ Mình Phúc</t>
  </si>
  <si>
    <t>lemylinh25052002x@gmail.com</t>
  </si>
  <si>
    <t>Lê Thị Mỹ Linh</t>
  </si>
  <si>
    <t>25/05/2002</t>
  </si>
  <si>
    <t>Báo cáo kết quả thực tập và Thực trạng quy trình phục vụ tiệc tại bộ phận nhà hàng thuộc khách sạn SAIGON MORIN Huế</t>
  </si>
  <si>
    <t>Phạm Thị Thanh Thuỷ</t>
  </si>
  <si>
    <t>nganngantran60@gmail.com</t>
  </si>
  <si>
    <t>Trần Nguyễn Thảo Ngân</t>
  </si>
  <si>
    <t>Báo cáo kết quả thực tập và thực trạng quy trình thanh toán và tiễn khách bộ phận tiền sảnh tại New Orient Hotel Đà Nẵng</t>
  </si>
  <si>
    <t>dangthithuy25401@gmail.com</t>
  </si>
  <si>
    <t>Đặng Thị Thủy</t>
  </si>
  <si>
    <t>25/04/2001</t>
  </si>
  <si>
    <t>PSU DLK15</t>
  </si>
  <si>
    <t>Báo cáo kết quả thực tập và thực trạng quy trình vệ sinh khu vực công cộng tại bộ phận buồng của Pullman Danang Beach Resort</t>
  </si>
  <si>
    <t>lebao.tkqn@gmail.com</t>
  </si>
  <si>
    <t>Lê Quốc Bảo</t>
  </si>
  <si>
    <t>26/01/2002</t>
  </si>
  <si>
    <t>Báo cáo kết quả thực tập và thực trạng quy trình phục vụ tiệc tại nhà hàng The Blue của Danang Mikazuki Japanese Resorts &amp; Spa</t>
  </si>
  <si>
    <t>hoangthuong160701@gmail.com</t>
  </si>
  <si>
    <t>Hoàng Thị Thương</t>
  </si>
  <si>
    <t>16/07/2001</t>
  </si>
  <si>
    <t>Báo cáo kết quả thực tập và thực trạng quy trình vệ sinh buồng khách tại bộ phận Buồng phòng của khách sạn Balcona Đà Nẵng</t>
  </si>
  <si>
    <t>lethanglong2310@gmail.com</t>
  </si>
  <si>
    <t>Lê Thăng Long</t>
  </si>
  <si>
    <t>Báo cáo kết quả thực tập và thực trạng quy trình vệ sinh buồng khách tại bộ phận Buồng phòng của Danang Mikazuki Japanese Resorts &amp; Spa</t>
  </si>
  <si>
    <t>Vothuha1005@gmail.com</t>
  </si>
  <si>
    <t>Võ Thu Hà</t>
  </si>
  <si>
    <t>La Siesta Hoi An Resort &amp; Spa</t>
  </si>
  <si>
    <t>Báo cáo kết quả thực tập và thực trạng về quy trình thanh toán và tiễn khách tại bộ phận Tiền sảnh La Siesta Hoi An Resort &amp; Spa</t>
  </si>
  <si>
    <t>daotutrang562047@gmail.com</t>
  </si>
  <si>
    <t>Đào Tú Trang</t>
  </si>
  <si>
    <t>25/10/2002</t>
  </si>
  <si>
    <t>Báo cáo kết quả thực tập và thực trạng về các yếu tố ảnh hưởng đến chất lượng phục vụ tại nhà hàng Orchard Deli của Stay Hotel</t>
  </si>
  <si>
    <t>hothianhthuqn123@gmail.com</t>
  </si>
  <si>
    <t>Hồ Thị Anh Thư</t>
  </si>
  <si>
    <t>K26-PSUDLK1</t>
  </si>
  <si>
    <t>Báo cáo kết quả thực tập &amp; đánh giá hoạt động chăm sóc khách hàng thành viên tại bộ phận lễ tân tại Pullman DaNang Beach Resort</t>
  </si>
  <si>
    <t>duonghauv17@gmail.com</t>
  </si>
  <si>
    <t>Dương Văn Hậu</t>
  </si>
  <si>
    <t>Báo cáo kết quả thực tập và thực trạng về chất lượng đội ngũ lao động tại bộ phận buồng phòng của Stay Hotel</t>
  </si>
  <si>
    <t>tramynguyentran060802@gmail.com</t>
  </si>
  <si>
    <t>Nguyễn Trần Thị Trà My</t>
  </si>
  <si>
    <t>Báo cáo kết quả thực tập và thực trạng quy trình thanh toán và tiễn khách tại bộ phận tiền sảnh thuộc Sandy Beach Non Nuoc Resort</t>
  </si>
  <si>
    <t>nghiangoc952002@gmail.com</t>
  </si>
  <si>
    <t>Nguyễn Thị Trọng Nghĩa</t>
  </si>
  <si>
    <t>Báo cáo kết quả thực tập và thực trạng về quy trình thanh toán và tiễn khách tại bộ phận tiền sảnh Satya Danang Hotel</t>
  </si>
  <si>
    <t>tramtran060401@gmail.com</t>
  </si>
  <si>
    <t>Trần Thị Thanh Trâm</t>
  </si>
  <si>
    <t>Báo cáo kết quả thực tập và thực trạng về quy trình nhận đặt buồng tại bộ phận tiền sảnh của Bluesun Da Nang Hotel</t>
  </si>
  <si>
    <t>thanhthuy260402@gmail.com</t>
  </si>
  <si>
    <t>Nguyễn Lê Thanh Thủy</t>
  </si>
  <si>
    <t>26/04/2002</t>
  </si>
  <si>
    <t>K26-PSU DLK1</t>
  </si>
  <si>
    <t>Báo cáo kết quả thực tập và thực trạng về các yếu tố ảnh hưởng đến chất lượng phục vụ tại bộ phận tiền sảnh khách sạn Shilla Monogram Quangnam Danang</t>
  </si>
  <si>
    <t>pn.nganngan2002@gmail.com</t>
  </si>
  <si>
    <t>Phạm Ngân Ngân</t>
  </si>
  <si>
    <t>Báo cáo kết quả thực tập và thực trạng quy trình phục vụ khách lưu trú tại bộ phận buồng phòng thuộc Luxtery Hotel</t>
  </si>
  <si>
    <t>nguyenhonglinh1225@gmail.com</t>
  </si>
  <si>
    <t>Nguyễn Thị Hồng Linh</t>
  </si>
  <si>
    <t>K26PSU-DLK3</t>
  </si>
  <si>
    <t>Báo cáo kết quả thực tập và thực trạng công tác đào tạo nhân viên mới tại bộ phận tiền sảnh thuộc Premier Village Danang Resort</t>
  </si>
  <si>
    <t>nguyenthiminhthoa14062002@gmail.com</t>
  </si>
  <si>
    <t>Nguyễn Thị Minh Thoa</t>
  </si>
  <si>
    <t>14/06/2002</t>
  </si>
  <si>
    <t>K26 PSUDLK3</t>
  </si>
  <si>
    <t>Báo cáo kết quả thực tập và thực trạng phát triển nguồn nhân lực tại bộ phận nhà hàng thuộc Công ty Cổ phần Dịch vụ Cáp treo Bà Nà</t>
  </si>
  <si>
    <t>huynhthikhanhhien.124@gmail.com</t>
  </si>
  <si>
    <t>Huỳnh Thị Khánh Hiền</t>
  </si>
  <si>
    <t>Báo cáo kết quả thực tập và thực trạng quy trình phục vụ buffet sáng tại nhà hàng Orchard Deli thuộc Stay Hotel</t>
  </si>
  <si>
    <t>tranvyvy221101@gmail.com</t>
  </si>
  <si>
    <t>Trần Cẩm Vy</t>
  </si>
  <si>
    <t>22/11/2001</t>
  </si>
  <si>
    <t>Báo cáo kết quả thực tập và thực trạng quy trình phục vụ Buffet tại nhà hàng Beer Plaza của SUN WORLD BA NA HILLS</t>
  </si>
  <si>
    <t>rongvanle19@gmail.com</t>
  </si>
  <si>
    <t>Lê Văn Rồng</t>
  </si>
  <si>
    <t>19/02/2000</t>
  </si>
  <si>
    <t>Báo cáo kết quả thực tập và thực trạng về hoạt động marketing tại The Five và The Five Villas &amp; Resort Quangnam Danang</t>
  </si>
  <si>
    <t>anhchix547@gmail.com</t>
  </si>
  <si>
    <t>Trần Đặng Ánh Chi</t>
  </si>
  <si>
    <t>K25PSU-DLK3</t>
  </si>
  <si>
    <t>Four Seasons Resort The Nam Hai</t>
  </si>
  <si>
    <t>Báo cáo thực tập và thực trạng chăm sóc khách hàng của bộ phận buồng phòng tại Four Seasons Resort The Nam Hai</t>
  </si>
  <si>
    <t>thuongho652@gmail.com</t>
  </si>
  <si>
    <t>Hồ Đặng Hoài Thương</t>
  </si>
  <si>
    <t>Như Minh Plaza Danang Hotel</t>
  </si>
  <si>
    <t>Báo cáo kết quả thực tập và thực trạng quy trình phục vụ buffet sáng tại bộ phận nhà hàng của Như Minh Plaza Danang Hotel</t>
  </si>
  <si>
    <t>quynhnhinguyenthi0112@gmail.com</t>
  </si>
  <si>
    <t>Nguyễn Thị Quỳnh Nhi</t>
  </si>
  <si>
    <t>Báo cáo kết quả thực tập và thực trạng chất lượng cơ sở vật chất kỹ thuật tại bộ phận buồng - khách sạn Melia Vinpearl Danang Rivetronf</t>
  </si>
  <si>
    <t>buisongthu2001@gmail.com</t>
  </si>
  <si>
    <t>Bùi Song Thư</t>
  </si>
  <si>
    <t>19/09/2001</t>
  </si>
  <si>
    <t>Khách sạn Mường Thanh Grand Quảng Nam</t>
  </si>
  <si>
    <t>Báo cáo kết quả thực tập và thực trạng quy trình phục vụ tiệc tại bộ phận nhà hàng thuộc Khách sạn Mường Thanh Grand Quảng Nam</t>
  </si>
  <si>
    <t>lanoanh1002@gmail.com</t>
  </si>
  <si>
    <t>Phạm Thị Loan Oanh</t>
  </si>
  <si>
    <t>Báo cáo kết quả thực tập và thực trạng công tác quản lý nhân sự của bộ phận hành chính tại Công ty Cổ phần Dịch vụ Cáp treo Bà Nà</t>
  </si>
  <si>
    <t>tuyetnhidinh2709@gmail.com</t>
  </si>
  <si>
    <t>Đinh Thị Tuyết Nhi</t>
  </si>
  <si>
    <t>Báo cáo kết quả thực tập và thực trạng chất lượng đội ngũ lao động tại bộ phận nhà hàng tại Như Minh Plaza Danang Hotel</t>
  </si>
  <si>
    <t>nhi14042002@gmail.com</t>
  </si>
  <si>
    <t>Phan Thảo Nhi</t>
  </si>
  <si>
    <t>Như Minh Plaza DaNang Hotel</t>
  </si>
  <si>
    <t>Báo cáo kết quả thực tập và thưc trạng về cơ sở vật chất của bộ phận nhà hàng tại Như Minh Plaza Danang Hotel</t>
  </si>
  <si>
    <t>maithao05062002@gmail.com</t>
  </si>
  <si>
    <t>Mai Thị Phương Thảo</t>
  </si>
  <si>
    <t>Báo cáo kết quả thực tập và thực trạng quy trình đăng ký khách sạn bộ phận lễ tân tại Four Points by Sheraton Da Nang</t>
  </si>
  <si>
    <t>pn26102002@gmail.com</t>
  </si>
  <si>
    <t>Nguyễn Thị Như Phương</t>
  </si>
  <si>
    <t>Báo cáo kết quả thực tập và thực trạng về quy trình phục vụ tiệc tại bộ phận nhà hàng của Như Minh Plaza Danang Hotel</t>
  </si>
  <si>
    <t>squynh297@gmail.com</t>
  </si>
  <si>
    <t>Nguyễn Song Quỳnh</t>
  </si>
  <si>
    <t>29/07/2002</t>
  </si>
  <si>
    <t>K26PSU-DLK4</t>
  </si>
  <si>
    <t>Thu ngân</t>
  </si>
  <si>
    <t>Báo cáo kết quả thực tập và thực trạng đội ngũ lao động của bộ phận thu ngân tại Công ty Cổ Phần Dịch vụ Cáp treo Bà Nà</t>
  </si>
  <si>
    <t>Lttt3112002@gmail.com</t>
  </si>
  <si>
    <t>Lê Thị Thanh Thảo</t>
  </si>
  <si>
    <t>Báo cáo kết quả thực tập và thực trạng quy trình phục vụ buffet sáng tại nhà hàng Sông Hàn 1của khách sạn Meliá Vinpearl Danang Riverfront</t>
  </si>
  <si>
    <t>vanvuphan1702@gmail.com</t>
  </si>
  <si>
    <t>Phan Văn Vũ</t>
  </si>
  <si>
    <t>17/02/2002</t>
  </si>
  <si>
    <t>Báo cáo kết quả thực tập và thực trạng quy trình phục vụ A La Carte tại nhà hàng Golden Dragon của Grand Mercure Đà Nẵng</t>
  </si>
  <si>
    <t>Bichvynguyen425@gmail.com</t>
  </si>
  <si>
    <t>Nguyễn Thị Bích Vy</t>
  </si>
  <si>
    <t>Khách Sạn Luxtery</t>
  </si>
  <si>
    <t>Báo cáo kết quả thực tập và thực trạng chất lượng đội ngũ lao động tại bộ phận nhà hàng thuộc khách sạn Luxtery Đà Nẵng</t>
  </si>
  <si>
    <t>tranphucly101201@gmail.com</t>
  </si>
  <si>
    <t>Trần Phúc Lý</t>
  </si>
  <si>
    <t>“Báo cáo kết quả thực tập và thực trạng về các yếu tố ảnh hưởng đến chất lượng phục vụ của bộ phận buồng phòng tại Royal Lotus Hotel DaNang”</t>
  </si>
  <si>
    <t>lbichthao17@gmail.com</t>
  </si>
  <si>
    <t>Lê Bích Thảo</t>
  </si>
  <si>
    <t>18/1/2002</t>
  </si>
  <si>
    <t>K26PSU DLK2</t>
  </si>
  <si>
    <t>Báo cáo kết quả thực tập và thực trạng chất lượng đội ngũ lao động tại nhà hàng Lemongrass thuộc khách sạn Premier Village Da Nang Resort</t>
  </si>
  <si>
    <t>levynguyen76@gmail.com</t>
  </si>
  <si>
    <t>Nguyễn Lê Vy</t>
  </si>
  <si>
    <t>Báo cáo kết quả thực tập và thực trạng quy trình phục vụ tiệc tại nhà hàng Honolulu thuộc khách sạn Diamond Sea Đà Nẵng</t>
  </si>
  <si>
    <t>đúng tên đề tài đã duyệt nhưng bị dư chữ "tại"</t>
  </si>
  <si>
    <t>ttth21122@gmail.com</t>
  </si>
  <si>
    <t>Trần Thị Thu Hà</t>
  </si>
  <si>
    <t>Báo cáo kết quả thực tập và thực trạng quy trình vệ sinh buồng khách tại bộ phận buồng phòng thuộc Sanouva Da Nang Hotel</t>
  </si>
  <si>
    <t>thuytrinh0717@gmail.com</t>
  </si>
  <si>
    <t>Đặng Ngọc Thuỳ Trinh</t>
  </si>
  <si>
    <t>17/7/2002</t>
  </si>
  <si>
    <t>Báo cáo kết quả thực tập và thực trạng chất lượng cơ sở vật chất kĩ thuật tại bộ phận nhà hàng tại Risemount Premier Resort Danang</t>
  </si>
  <si>
    <t>tominhhuy88@gmail.com</t>
  </si>
  <si>
    <t>Tô Minh Huy</t>
  </si>
  <si>
    <t>19/09/2000</t>
  </si>
  <si>
    <t>K24PSU-DLK15</t>
  </si>
  <si>
    <t>Báo cáo kết quả thực tập và thực trạng quy trình phục vụ A la carte của nhà hàng Bulgogi thuộc Công ty cổ phần dịch vụ cáp treo Bà Nà</t>
  </si>
  <si>
    <t>vinhhoai1911@gmail.com</t>
  </si>
  <si>
    <t>Bùi Thị Vĩnh Hoài</t>
  </si>
  <si>
    <t>19/11/2002</t>
  </si>
  <si>
    <t>K26-DLK3</t>
  </si>
  <si>
    <t>Minh Toàn Safi Ocean</t>
  </si>
  <si>
    <t>Báo cáo kết quả thực tập và thực trạng quy trình đăng kí khách sạn tại bộ phận tiền sảnh của khách sạn Minh Toàn Safi Ocean</t>
  </si>
  <si>
    <t>haphuonguyen19@gmail.com</t>
  </si>
  <si>
    <t>Nguyễn Ngọc Hà Phương</t>
  </si>
  <si>
    <t>K26Dlk9</t>
  </si>
  <si>
    <t>Báo cáo kết quả thực tập và thực trạng chất lượng đội ngũ lao động bộ phận buồng phòng tại Grand Mercure Đà Nẵng</t>
  </si>
  <si>
    <t>Loccoc123321@gmail.com</t>
  </si>
  <si>
    <t>Nguyễn Văn Thành</t>
  </si>
  <si>
    <t>Báo cáo kết quả thực tập và thực trạng quy trình phục vụ buồng của bộ phận buồng phòng tại Grand Mercure Đà Nẵng</t>
  </si>
  <si>
    <t>quandaiza147@gmail.com</t>
  </si>
  <si>
    <t>Trương Văn Anh Quân</t>
  </si>
  <si>
    <t>29/09/2002</t>
  </si>
  <si>
    <t>Báo cáo kết quả thực tập và thực trạng chính sách đãi ngộ nguồn nhân lực của bộ phận tiền sảnh tại khách sạn Stay Hotel</t>
  </si>
  <si>
    <t>nguyenphananhman@gmail.com</t>
  </si>
  <si>
    <t>Nguyễn Phan Anh Mận</t>
  </si>
  <si>
    <t>21/03/2001</t>
  </si>
  <si>
    <t>Báo cáo kết quả thực tập và thực trạng quy trình phục vụ Alacarte tại nhà hàng La Rive Gauche tại Grand Mercure Danang</t>
  </si>
  <si>
    <t>cikay.cko@gmail.com</t>
  </si>
  <si>
    <t>Lê Viết Cường</t>
  </si>
  <si>
    <t>21/06/1996</t>
  </si>
  <si>
    <t>K21 PSU DLK</t>
  </si>
  <si>
    <t>Báo cáo kết quả thực tập và thực trạng chất lượng đội ngũ lao động bộ phận tiền sảnh tại Meliá Vinpearl Danang Riverfront</t>
  </si>
  <si>
    <t>Thuhien051423@gmail.com</t>
  </si>
  <si>
    <t>Lê Thị Thu Hiền</t>
  </si>
  <si>
    <t>13/11/2002</t>
  </si>
  <si>
    <t>Hoiana Resort &amp; Golf</t>
  </si>
  <si>
    <t>Báo cáo kết quả thực tập và thực trạng về quy trình phục vụ buffet sáng tại bộ phận nhà hàng tại Hoiana Resort &amp; Golf</t>
  </si>
  <si>
    <t>nhuquynh06007@gmail.com</t>
  </si>
  <si>
    <t>Bùi Thị Như Quỳnh</t>
  </si>
  <si>
    <t>BÁO CÁO KẾT QUẢ THỰC TẬP VÀ THỰC TRẠNG QUY TRÌNH THANH TOÁN VÀ TIỄN KHÁCH TẠI BỘ PHẬN LỄ TÂN CỦA ROSAMIA HOTEL</t>
  </si>
  <si>
    <t>SAI</t>
  </si>
  <si>
    <t>KHÔNG DUYỆT</t>
  </si>
  <si>
    <t>nguyenngoctram11102002@gmail.com</t>
  </si>
  <si>
    <t>Nguyễn Ngọc Trâm</t>
  </si>
  <si>
    <t>Báo cáo kết quả thực tập và thực trạng quy trình phục vụ Alacarte tại nhà hàng S’Ngon thuộc Sanouva Hotel</t>
  </si>
  <si>
    <t>NGÔ THỊ THANH NGA</t>
  </si>
  <si>
    <t>trinhtrinhsoso@gmail.com</t>
  </si>
  <si>
    <t>Đỗ Mai Phương Trinh</t>
  </si>
  <si>
    <t>27/10/2001</t>
  </si>
  <si>
    <t>Báo cáo kết quả thực tập và thực trạng về các yếu tố ảnh hưởng đến chất lượng phục vụ Buffet sáng tại nhà hàng Bella Vista tại Grand Tourane Hotel Danang</t>
  </si>
  <si>
    <t>thaonguyensun.12@gmail.com</t>
  </si>
  <si>
    <t>K25 DLK8</t>
  </si>
  <si>
    <t>Báo cáo kết quả thực tập và quy trình phục vụ tiệc của nhà hàng Sala Restaurant thuộc Sala Danang Beach Hotel</t>
  </si>
  <si>
    <t>tuancc2001@gmail.com</t>
  </si>
  <si>
    <t>Nguyễn Ngọc Minh Tuấn</t>
  </si>
  <si>
    <t>22-10-2001</t>
  </si>
  <si>
    <t>báo cáo kết quả thực tập và thực trạng chất lượng đội ngũ lao động của bộ phận nhà hàng tại Minh Toàn Galaxy Hotel đà nẵng</t>
  </si>
  <si>
    <t>vothinguyetlam2110@gmail.com</t>
  </si>
  <si>
    <t>Võ Thị Nguyệt Lâm</t>
  </si>
  <si>
    <t>21/10/2002</t>
  </si>
  <si>
    <t>Serene Beach Hotel Da Nang</t>
  </si>
  <si>
    <t>Báo cáo kết quả thực tập và thực trạng quy trình phục vụ Alacarte tại nhà hàng Orchid thuộc Serene Beach Hotel Da Nang</t>
  </si>
  <si>
    <t>huyphung12092002@gmail.com</t>
  </si>
  <si>
    <t>Phùng Đức Huy</t>
  </si>
  <si>
    <t>Báo cáo kết quả thực tập và thực trạng về cơ sở vật chất kỹ thuật của nhà hàng Sunshine thuộc Luxtery Hotel</t>
  </si>
  <si>
    <t>nguyencongtung200@gmail.com</t>
  </si>
  <si>
    <t>Nguyễn Công Tùng</t>
  </si>
  <si>
    <t>k25DLK15</t>
  </si>
  <si>
    <t>BÁO CÁO KẾT QUẢ THỰC TẬP VÀ THỰC TRẠNG CƠ SỞ VẬT CHẤT TẠI BỘ PHẬN NHÀ HÀNG THUỘC KHÁCH SẠN MINH TOÀN GALAXY</t>
  </si>
  <si>
    <t>phamnhuquynh180202@gmail.com</t>
  </si>
  <si>
    <t>Phạm Thị Như Quỳnh</t>
  </si>
  <si>
    <t>18/05/2002</t>
  </si>
  <si>
    <t>Báo cáo kết quả thực tập và thực trạng đội ngũ lao động tại nhà hàng S’Ngon thuộc khách sạn Sanouva</t>
  </si>
  <si>
    <t>thitrangnguyen508@gmail.com</t>
  </si>
  <si>
    <t>Nguyễn Thị Trang</t>
  </si>
  <si>
    <t>Báo cáo kết quả thực tập và thực trạng quy trình vệ sinh buồng của bộ phận buồng phòng tại Grand Mercure Da Nang</t>
  </si>
  <si>
    <t>lquyen002@gmail.com</t>
  </si>
  <si>
    <t>Đào Thị Lệ Quyên</t>
  </si>
  <si>
    <t>Báo cáo kết quả thực tập và thực trạng chất lượng đội ngũ lao động của bộ phận nhà hàng Bella Vista thuộc khách sạn Grand Tourane</t>
  </si>
  <si>
    <t>armypd101@gmail.com</t>
  </si>
  <si>
    <t>TRẦN THỊ THẢO NGUYÊN</t>
  </si>
  <si>
    <t>21/05/2002</t>
  </si>
  <si>
    <t>Báo cáo kết quả thực tập và thực trạng chất lượng đội ngũ lao động bộ phận nhà hàng tại Regency Club thuộc Hyatt Regency Da Nang Resort &amp; Spa</t>
  </si>
  <si>
    <t>nguyenhoa91201@gmail.com</t>
  </si>
  <si>
    <t>Nguyễn Hòa</t>
  </si>
  <si>
    <t>Báo cáo kết quả thực tập và thực trạng quy trình phục vụ Buffet sáng tại nhà hàng S'Ngon của khách sạn Sanouva Đà Nẵng</t>
  </si>
  <si>
    <t>tranngockhanhh3@gmail.com</t>
  </si>
  <si>
    <t>Trần Ngọc Khánh</t>
  </si>
  <si>
    <t>22/07/2001</t>
  </si>
  <si>
    <t>Khách sạn DLG Đà Nẵng</t>
  </si>
  <si>
    <t>Báo cáo kết quả thực tập và thực trạng về các yếu tổ ảnh hưởng đến chất lượng phục vụ bộ phận tiền sảnh tại DLG Hotel DaNang</t>
  </si>
  <si>
    <t>viettnguyen2506@gmail.com</t>
  </si>
  <si>
    <t>Nguyễn Văn Việt</t>
  </si>
  <si>
    <t>25/06/2001</t>
  </si>
  <si>
    <t>Naman Retreat</t>
  </si>
  <si>
    <t>báo cáo kết quả thực tập và thực trạng quy trình phục vụ buffet sáng tại nhà hàng Hayhay thuộc Naman Retreat.</t>
  </si>
  <si>
    <t>tripro20001080@gmail.com</t>
  </si>
  <si>
    <t>Nguyễn Đình Trí</t>
  </si>
  <si>
    <t>15/07/2000</t>
  </si>
  <si>
    <t>K24DLK8</t>
  </si>
  <si>
    <t>Sai chính tả</t>
  </si>
  <si>
    <t>kimjunminkim@gmail.com</t>
  </si>
  <si>
    <t>Trần Kim Anh Tú</t>
  </si>
  <si>
    <t>Báo cáo kết quả thực tập và thực trạng quy trình tổ chức sự kiện của bộ phận giải trí tại Công ty cổ phần dịch vụ cáp treo Bà Nà</t>
  </si>
  <si>
    <t>lehagiang972@gmail.com</t>
  </si>
  <si>
    <t>Lê Thị Hà Giang</t>
  </si>
  <si>
    <t>BlueSun hotel Danang</t>
  </si>
  <si>
    <t>Báo cáo kết quả thực tập và thực trạng công tác tuyển dụng và đào tạo nhân viên mới tại bộ phận buồng phòng thuộc khách sạn BlueSun hotel Danang</t>
  </si>
  <si>
    <t>Đăng ký mới (do SV chuyển từ Khóa luận sang Chuyên đề)</t>
  </si>
  <si>
    <t>ngoanhkhoa290901@gmail.com</t>
  </si>
  <si>
    <t>Ngô Anh Khoa</t>
  </si>
  <si>
    <t>29/09/2001</t>
  </si>
  <si>
    <t>Báo cáo kết quả thực tập và thực trạng về các yếu tố ảnh hưởng đến chất lượng phục vụ Buffet sáng tại bộ phận nhà hàng thuộc Premier Village Danang Resort</t>
  </si>
  <si>
    <t>phamtrananhtai2001@gmail.com</t>
  </si>
  <si>
    <t>Phạm Trần Anh Tài</t>
  </si>
  <si>
    <t>28/04/2001</t>
  </si>
  <si>
    <t>K25DLK 7</t>
  </si>
  <si>
    <t>Báo cáo kết quả thực tập và thực trạng quy trình phục vụ À La Carte tại nhà hàng Horizon của khách sạn Wyndham Danang Golden Bay</t>
  </si>
  <si>
    <t>nguyentanhminh02@gmail.com</t>
  </si>
  <si>
    <t>Nguyễn Thị Ánh Minh</t>
  </si>
  <si>
    <t>Báo cáo kết quả thực tập và thực trạng quy trình phục vụ Buffet sáng tại nhà hàng thuộc khách sạn Novotel Danang Premier Han River</t>
  </si>
  <si>
    <t>tienmanh201102@gmail.com</t>
  </si>
  <si>
    <t>Nguyễn Tiến Mạnh</t>
  </si>
  <si>
    <t>20/11/2002</t>
  </si>
  <si>
    <t>Báo cáo kết quả thực tập và thực trạng về các yếu tố ảnh hưởng đến chất lượng phục vụ buffet sáng tại nhà hàng thuộc Cicilia Hotels &amp; Spa Danang</t>
  </si>
  <si>
    <t>vannguyen.071002@gmail.com</t>
  </si>
  <si>
    <t>Nguyễn Thị Ái Vân</t>
  </si>
  <si>
    <t>Báo cáo kết quả thực tập và thực trạng quy trình phục vụ khách lưu trú tại bộ phận Buồng phòng của khách sạn Belle Maison Parosand Danang Hotel</t>
  </si>
  <si>
    <t>khoipham2210@gmail.com</t>
  </si>
  <si>
    <t>Phạm Phú Khôi</t>
  </si>
  <si>
    <t>22/10/2001</t>
  </si>
  <si>
    <t>Palm Garden Resort - Hoi An</t>
  </si>
  <si>
    <t>Báo cáo kết quả thực tập và thực trạng về các yếu tố ảnh hưởng đến chất lượng phục vụ tại bộ phận lễ tân thuộc Palm Garden Resort - Hoi An</t>
  </si>
  <si>
    <t>tranngocvan2002qt@gmail.com</t>
  </si>
  <si>
    <t>Trần Ngọc Văn</t>
  </si>
  <si>
    <t>Báo cáo kết quả thực tập và thực trạng quy trình phục vụ tiệc tại nhà hàng The World của Sandy Beach Non Nuoc Resort.</t>
  </si>
  <si>
    <t>nguyenthanhhao170502@gmail.com</t>
  </si>
  <si>
    <t>Nguyễn Thanh Hảo</t>
  </si>
  <si>
    <t>17/05/2002</t>
  </si>
  <si>
    <t>Báo cáo kết quả thực tập và thực trạng quy trình vệ sinh buồng khách tại bộ phận buồng của khách sạn Mandila Beach Đà Nẵng.</t>
  </si>
  <si>
    <t>vunguyenthaovy1882002@gmail.com</t>
  </si>
  <si>
    <t>Vũ Nguyễn Thảo Vy</t>
  </si>
  <si>
    <t>18-08-2002</t>
  </si>
  <si>
    <t>Hyatt Regency Danang Resort and Spa</t>
  </si>
  <si>
    <t>Báo cáo kết quả thực tập và thực trạng về các yếu tố ảnh hưởng đến chất lượng phục vụ tại bộ phận buồng phòng Hyatt Regency Danang Resort and Spa</t>
  </si>
  <si>
    <t>thucanhexo@gmail.com</t>
  </si>
  <si>
    <t>Trần Đinh Thục Anh</t>
  </si>
  <si>
    <t>25/03/2002</t>
  </si>
  <si>
    <t>Báo cáo kết quả thực tập và thực trạng chất lượng nguồn nhân lực bộ phận Tiền sảnh tại khách sạn Four Points by Sheraton Danang</t>
  </si>
  <si>
    <t>tynhi1411@gmail.com</t>
  </si>
  <si>
    <t>Trần Yến Nhi</t>
  </si>
  <si>
    <t>Báo cáo kết quả thực tập và thực trạng các yếu tố ảnh hưởng đến chất lượng phục vụ tại nhà hàng The Sea thuộc DLG Hotel Danang</t>
  </si>
  <si>
    <t>lttha0103@gmail.com</t>
  </si>
  <si>
    <t>Lê Thị Thu Hà</t>
  </si>
  <si>
    <t>Báo cáo kết quả thực tập và thực trạng các yếu tố ảnh hưởng đến chất lượng phục vụ buffet sáng tại bộ phận nhà hàng tại New World Phú Quốc Resort.</t>
  </si>
  <si>
    <t>Michaelhuy2k2@gmail.com</t>
  </si>
  <si>
    <t>Nguyễn Lê Phước Huy</t>
  </si>
  <si>
    <t>Báo cáo kết quả thực tập và thực trạng quy trình phục vụ À-la-carte tại nhà hàng The World của Sandy Beach Non Nuoc Resort</t>
  </si>
  <si>
    <t>huyntrangnii@gmail.com</t>
  </si>
  <si>
    <t>Ngô Lê Huyền Trang</t>
  </si>
  <si>
    <t>13-11-2002</t>
  </si>
  <si>
    <t>Báo cáo kết quả thực tập và thực trạng quy trình chuẩn bị buồng đón tiếp khách VIP tại bộ phận Buồng phòng của Paris Deli Danang Beach Hotel</t>
  </si>
  <si>
    <t>nguyentnhatlinh11@dtu.edu.vn</t>
  </si>
  <si>
    <t>Nguyễn Thị Nhật Linh</t>
  </si>
  <si>
    <t>Meliá Danang Beach Resort</t>
  </si>
  <si>
    <t>Báo cáo kết quả thực tập và thực trạng quy trình phục vụ Buffet sáng tại bộ phận Nhà hàng của khách sạn Meliá Danang Beach Resort.</t>
  </si>
  <si>
    <t>ntthangdnvn@gmail.com</t>
  </si>
  <si>
    <t>Nguyễn Thị Thuý Hằng</t>
  </si>
  <si>
    <t>Báo cáo kết quả thực tập và thực trạng quy trình phục vụ a la cart tại bộ phận nhà hàng thuộc khách sạn DLG Hotel Danang</t>
  </si>
  <si>
    <t>kimoanh170418@gmail.com</t>
  </si>
  <si>
    <t>Nguyễn Thị Kim Oanh</t>
  </si>
  <si>
    <t>Báo cáo kết quả thực tập và thực trạng về chất lượng đội ngũ lao động tại bộ phận buồng phòng của Diamond Sea Hotel</t>
  </si>
  <si>
    <t>nguyenthaoly021201@gmail.com</t>
  </si>
  <si>
    <t>Nguyễn Thị Thảo Ly</t>
  </si>
  <si>
    <t>Báo cáo kết quả thực tập và thực trạng về các yếu tố ảnh hưởng đến chất lượng phục vụ tại bộ phận buồng phòng Cicilia Hotels &amp; Spa Danang</t>
  </si>
  <si>
    <t>nguyenduyen200102@gmail.com</t>
  </si>
  <si>
    <t>20/01/2002</t>
  </si>
  <si>
    <t>Khách sạn Như Minh Plaza Đà Nẵng</t>
  </si>
  <si>
    <t>Báo cáo kết quả thực tập và thực trạng về quy trình phục vụ tại bộ phận tiền sảnh khách sạn Như Minh Plaza</t>
  </si>
  <si>
    <t>baohuong73@gmail.com</t>
  </si>
  <si>
    <t>Đỗ Thị Diệu Hương</t>
  </si>
  <si>
    <t>27/06/2002</t>
  </si>
  <si>
    <t>Báo cáo kết quả thực tập và thực trạng về chất lượng đội ngũ lao động tại bộ phận buồng phòng khách sạn Mandila Beach Đà Nẵng</t>
  </si>
  <si>
    <t>nguyetanh12378@gmail.com</t>
  </si>
  <si>
    <t>Võ Lê Nguyệt Anh</t>
  </si>
  <si>
    <t>24/01/2000</t>
  </si>
  <si>
    <t>Báo cáo kết quả thực tập và thực trạng các yếu tố ảnh hưởng đến chất lượng phục vụ buffet sáng tại bộ phận nhà hàng tại Rosamia Da Nang Hotel</t>
  </si>
  <si>
    <t>NGÀNH: QUẢN TRỊ DU LỊCH VÀ KHÁCH SẠN và QUẢN TRỊ DU LỊCH VÀ KHÁCH SẠN CHUẨN PSU</t>
  </si>
  <si>
    <t>Kèm theo quyết định số: ……………../QĐ-ĐHDT                 ngày ………... tháng ………. năm 2024</t>
  </si>
  <si>
    <t>26217121195</t>
  </si>
  <si>
    <t>Trương Mỹ Nhật</t>
  </si>
  <si>
    <t>26207100326</t>
  </si>
  <si>
    <t>Nguyễn Thị Huyền</t>
  </si>
  <si>
    <t>26217136182</t>
  </si>
  <si>
    <t>Đặng Quang</t>
  </si>
  <si>
    <t>25217101874</t>
  </si>
  <si>
    <t>Đỗ Minh</t>
  </si>
  <si>
    <t>Khang</t>
  </si>
  <si>
    <t>26217223274</t>
  </si>
  <si>
    <t>Lê Duy</t>
  </si>
  <si>
    <t>26207134318</t>
  </si>
  <si>
    <t>Lê Thị Hiếu</t>
  </si>
  <si>
    <t>26217130232</t>
  </si>
  <si>
    <t>Tạ Văn</t>
  </si>
  <si>
    <t>Nhật</t>
  </si>
  <si>
    <t>26207241683</t>
  </si>
  <si>
    <t>Lê Thị</t>
  </si>
  <si>
    <t>Nhuận</t>
  </si>
  <si>
    <t>26211238927</t>
  </si>
  <si>
    <t>Nguyễn Trung</t>
  </si>
  <si>
    <t>26217134629</t>
  </si>
  <si>
    <t>Đặng Công</t>
  </si>
  <si>
    <t>26207126382</t>
  </si>
  <si>
    <t>Hoàng Thị Thu</t>
  </si>
  <si>
    <t>Thùy</t>
  </si>
  <si>
    <t>K26PSU-DLH</t>
  </si>
  <si>
    <t>26207100296</t>
  </si>
  <si>
    <t>Hứa Hoài</t>
  </si>
  <si>
    <t>26207142355</t>
  </si>
  <si>
    <t>24217106856</t>
  </si>
  <si>
    <t>25207109515</t>
  </si>
  <si>
    <t>24207211804</t>
  </si>
  <si>
    <t>2321711737</t>
  </si>
  <si>
    <t>25217104592</t>
  </si>
  <si>
    <t>25207101053</t>
  </si>
  <si>
    <t>25207103897</t>
  </si>
  <si>
    <t>25202610271</t>
  </si>
  <si>
    <t>25217104248</t>
  </si>
  <si>
    <t>25217109511</t>
  </si>
  <si>
    <t>25213405479</t>
  </si>
  <si>
    <t>25213208920</t>
  </si>
  <si>
    <t>25207116193</t>
  </si>
  <si>
    <t>25217116222</t>
  </si>
  <si>
    <t>25207105041</t>
  </si>
  <si>
    <t>25207109497</t>
  </si>
  <si>
    <t>25207117608</t>
  </si>
  <si>
    <t>25217104477</t>
  </si>
  <si>
    <t>25207110044</t>
  </si>
  <si>
    <t>25202715803</t>
  </si>
  <si>
    <t>25213403088</t>
  </si>
  <si>
    <t>25203515822</t>
  </si>
  <si>
    <t>24207116223</t>
  </si>
  <si>
    <t>25207104937</t>
  </si>
  <si>
    <t>25207107842</t>
  </si>
  <si>
    <t xml:space="preserve">Trần Ngọc Khánh </t>
  </si>
  <si>
    <t>Nguyễn Lê Kim Thoa</t>
  </si>
  <si>
    <t xml:space="preserve">Nguyễn Thị Bảo Ân </t>
  </si>
  <si>
    <t xml:space="preserve">Bảo Tôn Nữ Tường Vy </t>
  </si>
  <si>
    <t>k25 DLK14</t>
  </si>
  <si>
    <t>k25dlk23</t>
  </si>
  <si>
    <t xml:space="preserve">K25DLK9 </t>
  </si>
  <si>
    <t>26217126889</t>
  </si>
  <si>
    <t>26207132273</t>
  </si>
  <si>
    <t>26207127356</t>
  </si>
  <si>
    <t>26218738457</t>
  </si>
  <si>
    <t>26207220637</t>
  </si>
  <si>
    <t>26207100210</t>
  </si>
  <si>
    <t>26207100761</t>
  </si>
  <si>
    <t>26207120991</t>
  </si>
  <si>
    <t>26207135919</t>
  </si>
  <si>
    <t>26207120004</t>
  </si>
  <si>
    <t>26207121812</t>
  </si>
  <si>
    <t>26207133359</t>
  </si>
  <si>
    <t>26207131369</t>
  </si>
  <si>
    <t>26207122490</t>
  </si>
  <si>
    <t>26207120742</t>
  </si>
  <si>
    <t>26207124542</t>
  </si>
  <si>
    <t>26207121702</t>
  </si>
  <si>
    <t>26207200578</t>
  </si>
  <si>
    <t>26217142767</t>
  </si>
  <si>
    <t>26207229403</t>
  </si>
  <si>
    <t>26217130704</t>
  </si>
  <si>
    <t>26217127050</t>
  </si>
  <si>
    <t>26217135242</t>
  </si>
  <si>
    <t>26217226616</t>
  </si>
  <si>
    <t>26207136253</t>
  </si>
  <si>
    <t>26217133944</t>
  </si>
  <si>
    <t>24207103791</t>
  </si>
  <si>
    <t>26217129145</t>
  </si>
  <si>
    <t>26217136268</t>
  </si>
  <si>
    <t>26217127757</t>
  </si>
  <si>
    <t>26207133699</t>
  </si>
  <si>
    <t>26217126073</t>
  </si>
  <si>
    <t>26212131101</t>
  </si>
  <si>
    <t>26207134672</t>
  </si>
  <si>
    <t>26207126082</t>
  </si>
  <si>
    <t>26207126459</t>
  </si>
  <si>
    <t>26207226100</t>
  </si>
  <si>
    <t>26207133028</t>
  </si>
  <si>
    <t>26207131440</t>
  </si>
  <si>
    <t>26207220101</t>
  </si>
  <si>
    <t>26207135227</t>
  </si>
  <si>
    <t>26207121634</t>
  </si>
  <si>
    <t>26217134923</t>
  </si>
  <si>
    <t>26207132338</t>
  </si>
  <si>
    <t>26207130870</t>
  </si>
  <si>
    <t>26217142038</t>
  </si>
  <si>
    <t>26207131901</t>
  </si>
  <si>
    <t>26217135020</t>
  </si>
  <si>
    <t>25217108688</t>
  </si>
  <si>
    <t>26207122320</t>
  </si>
  <si>
    <t>26203724968</t>
  </si>
  <si>
    <t>26207136309</t>
  </si>
  <si>
    <t>26207100245</t>
  </si>
  <si>
    <t>26203333090</t>
  </si>
  <si>
    <t>26207129337</t>
  </si>
  <si>
    <t>26208626725</t>
  </si>
  <si>
    <t>25207104461</t>
  </si>
  <si>
    <t>26207134226</t>
  </si>
  <si>
    <t>26217135943</t>
  </si>
  <si>
    <t>26202124313</t>
  </si>
  <si>
    <t>24207209816</t>
  </si>
  <si>
    <t>26217135203</t>
  </si>
  <si>
    <t>26207133801</t>
  </si>
  <si>
    <t>26217133339</t>
  </si>
  <si>
    <t>26207100735</t>
  </si>
  <si>
    <t>26217100406</t>
  </si>
  <si>
    <t>26217126199</t>
  </si>
  <si>
    <t>26207121800</t>
  </si>
  <si>
    <t>26207133403</t>
  </si>
  <si>
    <t>26217134325</t>
  </si>
  <si>
    <t>26217133518</t>
  </si>
  <si>
    <t>26207132129</t>
  </si>
  <si>
    <t>26207100189</t>
  </si>
  <si>
    <t>26207100246</t>
  </si>
  <si>
    <t>26207120293</t>
  </si>
  <si>
    <t>26207120440</t>
  </si>
  <si>
    <t>26217132090</t>
  </si>
  <si>
    <t>26207135231</t>
  </si>
  <si>
    <t>26217225450</t>
  </si>
  <si>
    <t>26207122922</t>
  </si>
  <si>
    <t>24207104282</t>
  </si>
  <si>
    <t>26207226508</t>
  </si>
  <si>
    <t>26207125799</t>
  </si>
  <si>
    <t>26207130340</t>
  </si>
  <si>
    <t>26207327517</t>
  </si>
  <si>
    <t>26207134679</t>
  </si>
  <si>
    <t>26207135458</t>
  </si>
  <si>
    <t>26207120077</t>
  </si>
  <si>
    <t>26207136114</t>
  </si>
  <si>
    <t>26207100232</t>
  </si>
  <si>
    <t>26207134665</t>
  </si>
  <si>
    <t>26207126523</t>
  </si>
  <si>
    <t>26207322982</t>
  </si>
  <si>
    <t>26217135162</t>
  </si>
  <si>
    <t>26207120384</t>
  </si>
  <si>
    <t>26217135586</t>
  </si>
  <si>
    <t>26207141810</t>
  </si>
  <si>
    <t>26203330447</t>
  </si>
  <si>
    <t>26207125492</t>
  </si>
  <si>
    <t>26207123301</t>
  </si>
  <si>
    <t>26207124727</t>
  </si>
  <si>
    <t>26217134765</t>
  </si>
  <si>
    <t>26207131626</t>
  </si>
  <si>
    <t>26207132725</t>
  </si>
  <si>
    <t>26207133872</t>
  </si>
  <si>
    <t>26207134196</t>
  </si>
  <si>
    <t>26207134332</t>
  </si>
  <si>
    <t>26217120997</t>
  </si>
  <si>
    <t>26217132797</t>
  </si>
  <si>
    <t>26207122357</t>
  </si>
  <si>
    <t>26207129430</t>
  </si>
  <si>
    <t>26207128122</t>
  </si>
  <si>
    <t>26212130391</t>
  </si>
  <si>
    <t>26207126811</t>
  </si>
  <si>
    <t>26207124781</t>
  </si>
  <si>
    <t>26207100315</t>
  </si>
  <si>
    <t>26207136079</t>
  </si>
  <si>
    <t>26207134291</t>
  </si>
  <si>
    <t>26202526572</t>
  </si>
  <si>
    <t>26207134130</t>
  </si>
  <si>
    <t>25207217594</t>
  </si>
  <si>
    <t>26207123993</t>
  </si>
  <si>
    <t>26207122059</t>
  </si>
  <si>
    <t>26207121430</t>
  </si>
  <si>
    <t>25217104503</t>
  </si>
  <si>
    <t>25201204101</t>
  </si>
  <si>
    <t>26207136282</t>
  </si>
  <si>
    <t>26217241949</t>
  </si>
  <si>
    <t>26207123536</t>
  </si>
  <si>
    <t>26217127072</t>
  </si>
  <si>
    <t>26217231333</t>
  </si>
  <si>
    <t>26207133754</t>
  </si>
  <si>
    <t>26207134623</t>
  </si>
  <si>
    <t>26207226617</t>
  </si>
  <si>
    <t>26207127340</t>
  </si>
  <si>
    <t>26217121115</t>
  </si>
  <si>
    <t>26207130971</t>
  </si>
  <si>
    <t>26207127056</t>
  </si>
  <si>
    <t>26207121613</t>
  </si>
  <si>
    <t>26207142628</t>
  </si>
  <si>
    <t>26207127807</t>
  </si>
  <si>
    <t>26207133407</t>
  </si>
  <si>
    <t>26202134368</t>
  </si>
  <si>
    <t>26207225444</t>
  </si>
  <si>
    <t>26207124078</t>
  </si>
  <si>
    <t>26207129331</t>
  </si>
  <si>
    <t>26207126339</t>
  </si>
  <si>
    <t>26217129853</t>
  </si>
  <si>
    <t>26207132185</t>
  </si>
  <si>
    <t>26207126881</t>
  </si>
  <si>
    <t>26207127317</t>
  </si>
  <si>
    <t>26207127364</t>
  </si>
  <si>
    <t>26212231163</t>
  </si>
  <si>
    <t>26207122483</t>
  </si>
  <si>
    <t>26207128376</t>
  </si>
  <si>
    <t>26217134941</t>
  </si>
  <si>
    <t>26201200579</t>
  </si>
  <si>
    <t>26207140455</t>
  </si>
  <si>
    <t>26203831593</t>
  </si>
  <si>
    <t>26207224117</t>
  </si>
  <si>
    <t>26207126894</t>
  </si>
  <si>
    <t>26211031383</t>
  </si>
  <si>
    <t>26207120677</t>
  </si>
  <si>
    <t>26207125423</t>
  </si>
  <si>
    <t>26207126590</t>
  </si>
  <si>
    <t>26203335323</t>
  </si>
  <si>
    <t>26207126608</t>
  </si>
  <si>
    <t>26207134634</t>
  </si>
  <si>
    <t>26207141361</t>
  </si>
  <si>
    <t>26217135119</t>
  </si>
  <si>
    <t>25212202498</t>
  </si>
  <si>
    <t>26203132501</t>
  </si>
  <si>
    <t>26207130790</t>
  </si>
  <si>
    <t>26207132535</t>
  </si>
  <si>
    <t>26207140456</t>
  </si>
  <si>
    <t>26207131500</t>
  </si>
  <si>
    <t>26207123314</t>
  </si>
  <si>
    <t>26207133269</t>
  </si>
  <si>
    <t>26217100502</t>
  </si>
  <si>
    <t>26207124465</t>
  </si>
  <si>
    <t>26207126541</t>
  </si>
  <si>
    <t>26207132771</t>
  </si>
  <si>
    <t>26217100657</t>
  </si>
  <si>
    <t>26207127169</t>
  </si>
  <si>
    <t>26207131735</t>
  </si>
  <si>
    <t>25217107632</t>
  </si>
  <si>
    <t>26207133810</t>
  </si>
  <si>
    <t>24207115020</t>
  </si>
  <si>
    <t>26211324103</t>
  </si>
  <si>
    <t>26207121799</t>
  </si>
  <si>
    <t>26217131692</t>
  </si>
  <si>
    <t>25207117579</t>
  </si>
  <si>
    <t>26207128172</t>
  </si>
  <si>
    <t>25217107486</t>
  </si>
  <si>
    <t>26207130936</t>
  </si>
  <si>
    <t>26207131378</t>
  </si>
  <si>
    <t>26207122337</t>
  </si>
  <si>
    <t>26217130685</t>
  </si>
  <si>
    <t>26207134223</t>
  </si>
  <si>
    <t>26217200258</t>
  </si>
  <si>
    <t>26207130982</t>
  </si>
  <si>
    <t>26217121351</t>
  </si>
  <si>
    <t>26217135049</t>
  </si>
  <si>
    <t>26207142624</t>
  </si>
  <si>
    <t>26217131279</t>
  </si>
  <si>
    <t>26217133184</t>
  </si>
  <si>
    <t>26207120003</t>
  </si>
  <si>
    <t>26207140776</t>
  </si>
  <si>
    <t>26207141702</t>
  </si>
  <si>
    <t>26207131722</t>
  </si>
  <si>
    <t>26207140884</t>
  </si>
  <si>
    <t>26207100463</t>
  </si>
  <si>
    <t>26207124478</t>
  </si>
  <si>
    <t>26217126863</t>
  </si>
  <si>
    <t>26207130806</t>
  </si>
  <si>
    <t>26217131570</t>
  </si>
  <si>
    <t>26217132588</t>
  </si>
  <si>
    <t>26207131525</t>
  </si>
  <si>
    <t>26207100637</t>
  </si>
  <si>
    <t>25207109725</t>
  </si>
  <si>
    <t>26207134120</t>
  </si>
  <si>
    <t>26207141751</t>
  </si>
  <si>
    <t>26217100142</t>
  </si>
  <si>
    <t>26207239595</t>
  </si>
  <si>
    <t>26207100811</t>
  </si>
  <si>
    <t>26207125494</t>
  </si>
  <si>
    <t>26217141634</t>
  </si>
  <si>
    <t>26207136401</t>
  </si>
  <si>
    <t>26217142056</t>
  </si>
  <si>
    <t>26207135560</t>
  </si>
  <si>
    <t>26217126561</t>
  </si>
  <si>
    <t>26203325694</t>
  </si>
  <si>
    <t>26207135191</t>
  </si>
  <si>
    <t>26207141978</t>
  </si>
  <si>
    <t>26207135531</t>
  </si>
  <si>
    <t>26207240210</t>
  </si>
  <si>
    <t>26207131015</t>
  </si>
  <si>
    <t>26217142047</t>
  </si>
  <si>
    <t>26207140327</t>
  </si>
  <si>
    <t>26207136210</t>
  </si>
  <si>
    <t>26207127013</t>
  </si>
  <si>
    <t>26207132060</t>
  </si>
  <si>
    <t>26217140849</t>
  </si>
  <si>
    <t>26207136321</t>
  </si>
  <si>
    <t>26207134156</t>
  </si>
  <si>
    <t>26207141713</t>
  </si>
  <si>
    <t>26207141213</t>
  </si>
  <si>
    <t>26207100018</t>
  </si>
  <si>
    <t>26207141992</t>
  </si>
  <si>
    <t>26207130631</t>
  </si>
  <si>
    <t>26207120623</t>
  </si>
  <si>
    <t>26207141824</t>
  </si>
  <si>
    <t>26207125762</t>
  </si>
  <si>
    <t>26207131191</t>
  </si>
  <si>
    <t>26207127383</t>
  </si>
  <si>
    <t>26217128969</t>
  </si>
  <si>
    <t>26207130841</t>
  </si>
  <si>
    <t>26207229342</t>
  </si>
  <si>
    <t>26207100276</t>
  </si>
  <si>
    <t>26203327128</t>
  </si>
  <si>
    <t>26207132825</t>
  </si>
  <si>
    <t>26207141968</t>
  </si>
  <si>
    <t>26207100090</t>
  </si>
  <si>
    <t>26207227201</t>
  </si>
  <si>
    <t>26217134913</t>
  </si>
  <si>
    <t>26217133755</t>
  </si>
  <si>
    <t>26207229325</t>
  </si>
  <si>
    <t>26207229973</t>
  </si>
  <si>
    <t>26207132858</t>
  </si>
  <si>
    <t>24207116076</t>
  </si>
  <si>
    <t>26207100150</t>
  </si>
  <si>
    <t>26217135164</t>
  </si>
  <si>
    <t>26207141784</t>
  </si>
  <si>
    <t>26207131513</t>
  </si>
  <si>
    <t>25212715759</t>
  </si>
  <si>
    <t>26207126663</t>
  </si>
  <si>
    <t>26207133988</t>
  </si>
  <si>
    <t>26217120917</t>
  </si>
  <si>
    <t>26207123194</t>
  </si>
  <si>
    <t>26207123560</t>
  </si>
  <si>
    <t>26207136153</t>
  </si>
  <si>
    <t>26207130573</t>
  </si>
  <si>
    <t>26207141964</t>
  </si>
  <si>
    <t>26207124148</t>
  </si>
  <si>
    <t>26207130385</t>
  </si>
  <si>
    <t>26207130024</t>
  </si>
  <si>
    <t>26207100536</t>
  </si>
  <si>
    <t>26217134894</t>
  </si>
  <si>
    <t>26207134267</t>
  </si>
  <si>
    <t>26207231869</t>
  </si>
  <si>
    <t>26207133046</t>
  </si>
  <si>
    <t>26207127745</t>
  </si>
  <si>
    <t>26207131795</t>
  </si>
  <si>
    <t>26203232197</t>
  </si>
  <si>
    <t>26207221484</t>
  </si>
  <si>
    <t>26207134254</t>
  </si>
  <si>
    <t>26207136441</t>
  </si>
  <si>
    <t>26207135405</t>
  </si>
  <si>
    <t>26203337080</t>
  </si>
  <si>
    <t>26207123907</t>
  </si>
  <si>
    <t>26207124563</t>
  </si>
  <si>
    <t>26217142786</t>
  </si>
  <si>
    <t>25203301949</t>
  </si>
  <si>
    <t>24217210402</t>
  </si>
  <si>
    <t>25217110463</t>
  </si>
  <si>
    <t>Hoàng Tiến</t>
  </si>
  <si>
    <t>Văn Thị Nhật</t>
  </si>
  <si>
    <t>Hạ</t>
  </si>
  <si>
    <t>Dương Văn</t>
  </si>
  <si>
    <t>Hậu</t>
  </si>
  <si>
    <t>Trần Thị</t>
  </si>
  <si>
    <t>Hiền</t>
  </si>
  <si>
    <t>Huỳnh Thị Khánh</t>
  </si>
  <si>
    <t>Lê Thị Ly</t>
  </si>
  <si>
    <t>Lài</t>
  </si>
  <si>
    <t>Nguyễn Thị Hoài</t>
  </si>
  <si>
    <t>Ngô Thị Khánh</t>
  </si>
  <si>
    <t>Nguyễn Bảo Thanh</t>
  </si>
  <si>
    <t>Ngân</t>
  </si>
  <si>
    <t>Đặng Thị Hồng</t>
  </si>
  <si>
    <t>Đào Thị Lệ</t>
  </si>
  <si>
    <t>Quyên</t>
  </si>
  <si>
    <t>Trương Thị Thanh</t>
  </si>
  <si>
    <t>Trần Cẩm</t>
  </si>
  <si>
    <t>Nguyễn Thị Kim</t>
  </si>
  <si>
    <t>Tuyết</t>
  </si>
  <si>
    <t>Đỗ Ngọc</t>
  </si>
  <si>
    <t>Uyên</t>
  </si>
  <si>
    <t>Nguyễn Lê</t>
  </si>
  <si>
    <t>Lê Nguyễn Tuấn</t>
  </si>
  <si>
    <t>Phan Thị Kim</t>
  </si>
  <si>
    <t>Hà Tất</t>
  </si>
  <si>
    <t>Lê Đình</t>
  </si>
  <si>
    <t>Đình</t>
  </si>
  <si>
    <t>Nguyễn Văn</t>
  </si>
  <si>
    <t>Trần Lê Đan</t>
  </si>
  <si>
    <t>Nguyễn Dương Thảo</t>
  </si>
  <si>
    <t>Ngô Tấn</t>
  </si>
  <si>
    <t>Lợi</t>
  </si>
  <si>
    <t>Trần Thị Thảo</t>
  </si>
  <si>
    <t>Phước</t>
  </si>
  <si>
    <t xml:space="preserve">Trần </t>
  </si>
  <si>
    <t>Nguyễn Huy Bảo</t>
  </si>
  <si>
    <t>Ông Thị Ái</t>
  </si>
  <si>
    <t>Bùi Thị Anh</t>
  </si>
  <si>
    <t>Trần Thị Thanh</t>
  </si>
  <si>
    <t>Hồ Nguyễn Nhã</t>
  </si>
  <si>
    <t>Vũ Nguyễn Thảo</t>
  </si>
  <si>
    <t>Đinh Thị Thanh</t>
  </si>
  <si>
    <t>Yên</t>
  </si>
  <si>
    <t>Dương Quang Minh</t>
  </si>
  <si>
    <t>Nguyễn Võ Phương</t>
  </si>
  <si>
    <t>Ánh</t>
  </si>
  <si>
    <t>Lê Quốc</t>
  </si>
  <si>
    <t>Bảo</t>
  </si>
  <si>
    <t>Lê Thị Hoàng</t>
  </si>
  <si>
    <t>Trần Thị Thu</t>
  </si>
  <si>
    <t>Lý Thanh</t>
  </si>
  <si>
    <t>Phạm Phước Gia</t>
  </si>
  <si>
    <t>Nguyễn Phạm Huyền</t>
  </si>
  <si>
    <t>Tạ Thị Ngọc</t>
  </si>
  <si>
    <t>Trần Thúy</t>
  </si>
  <si>
    <t>Huỳnh Thị Yến</t>
  </si>
  <si>
    <t>Trần Lê Ý</t>
  </si>
  <si>
    <t>Nguyễn Thị Bích</t>
  </si>
  <si>
    <t>Phạm Kim</t>
  </si>
  <si>
    <t>Hân</t>
  </si>
  <si>
    <t>Mai Trương Thu</t>
  </si>
  <si>
    <t>Hằng</t>
  </si>
  <si>
    <t>Phan Thị Thu</t>
  </si>
  <si>
    <t>Hiển</t>
  </si>
  <si>
    <t>Lê Thị Thanh</t>
  </si>
  <si>
    <t>Hiệp</t>
  </si>
  <si>
    <t>Phan Trung</t>
  </si>
  <si>
    <t>Kiên</t>
  </si>
  <si>
    <t>Võ Thị</t>
  </si>
  <si>
    <t>Ly</t>
  </si>
  <si>
    <t>Đặng Trung</t>
  </si>
  <si>
    <t>Quang</t>
  </si>
  <si>
    <t>Đoàn Nguyễn Gia</t>
  </si>
  <si>
    <t>Nguyễn Thụy Anh</t>
  </si>
  <si>
    <t>Toàn</t>
  </si>
  <si>
    <t>Nguyễn Bình</t>
  </si>
  <si>
    <t>Lê Thị Thảo</t>
  </si>
  <si>
    <t>Ngô Tường</t>
  </si>
  <si>
    <t>Ngô Kim</t>
  </si>
  <si>
    <t>Phạm Thị Trâm</t>
  </si>
  <si>
    <t>Lương Lê Ngọc</t>
  </si>
  <si>
    <t>Đỗ Công Hòa</t>
  </si>
  <si>
    <t>Lê Thị Thu</t>
  </si>
  <si>
    <t>Phùng Đức</t>
  </si>
  <si>
    <t>Phạm Ngân</t>
  </si>
  <si>
    <t>Ngô Thị Hải</t>
  </si>
  <si>
    <t>Nhân</t>
  </si>
  <si>
    <t>Nguyễn Thị Quỳnh</t>
  </si>
  <si>
    <t>Phạm Thị Kim</t>
  </si>
  <si>
    <t>Phụng</t>
  </si>
  <si>
    <t>Trương Thị Diễm</t>
  </si>
  <si>
    <t>Ngô Thị Mỹ</t>
  </si>
  <si>
    <t>Võ Thị Tấn</t>
  </si>
  <si>
    <t>Đặng Ngọc Thùy</t>
  </si>
  <si>
    <t>Nguyễn Lê Nhật</t>
  </si>
  <si>
    <t>Biên</t>
  </si>
  <si>
    <t>Lê Thị Giản</t>
  </si>
  <si>
    <t>Đơn</t>
  </si>
  <si>
    <t>Nguyễn Đình</t>
  </si>
  <si>
    <t>Nguyễn Thị Ngọc</t>
  </si>
  <si>
    <t>Nguyễn Xuân</t>
  </si>
  <si>
    <t>Trần Thị Hà</t>
  </si>
  <si>
    <t>Lê Thị Cẩm</t>
  </si>
  <si>
    <t>Nguyễn Thị Diệu</t>
  </si>
  <si>
    <t>May</t>
  </si>
  <si>
    <t>Phan Thị Bích</t>
  </si>
  <si>
    <t>Na</t>
  </si>
  <si>
    <t>Nguyễn Lâm Uyên</t>
  </si>
  <si>
    <t>Trần Đoàn Tuấn</t>
  </si>
  <si>
    <t>Quý</t>
  </si>
  <si>
    <t>Lâm Vũ Thanh</t>
  </si>
  <si>
    <t>Huỳnh Ngọc Anh</t>
  </si>
  <si>
    <t>Nguyễn Hà</t>
  </si>
  <si>
    <t>Nguyễn Long</t>
  </si>
  <si>
    <t>Trương Gia</t>
  </si>
  <si>
    <t>Nguyễn Thị Khánh</t>
  </si>
  <si>
    <t>Huyền</t>
  </si>
  <si>
    <t>Nguyễn Trần Yến</t>
  </si>
  <si>
    <t>Nguyễn Thị Bảo</t>
  </si>
  <si>
    <t>Vũ Thị Thanh</t>
  </si>
  <si>
    <t>Trần Thị Hoài</t>
  </si>
  <si>
    <t>Đỗ Nguyên Bảo</t>
  </si>
  <si>
    <t>Lê Phạm Bảo</t>
  </si>
  <si>
    <t>Trần Thị Quỳnh</t>
  </si>
  <si>
    <t>Lê Thị Kiều</t>
  </si>
  <si>
    <t>Nguyễn Thị Như</t>
  </si>
  <si>
    <t>Xuyến</t>
  </si>
  <si>
    <t>Nguyễn Quang Duy</t>
  </si>
  <si>
    <t>Nguyễn Thị Nguyên</t>
  </si>
  <si>
    <t>Hảo</t>
  </si>
  <si>
    <t>Nguyễn Thị Thúy</t>
  </si>
  <si>
    <t>Lê Văn</t>
  </si>
  <si>
    <t>Võ Thị Thùy</t>
  </si>
  <si>
    <t>Tuyền</t>
  </si>
  <si>
    <t>Vân</t>
  </si>
  <si>
    <t>Nguyễn Thị Tường</t>
  </si>
  <si>
    <t>Xong</t>
  </si>
  <si>
    <t>Huỳnh Đào Như</t>
  </si>
  <si>
    <t>Lê Thị Quỳnh</t>
  </si>
  <si>
    <t>Nguyễn Võ Thục</t>
  </si>
  <si>
    <t>Đoan</t>
  </si>
  <si>
    <t>Võ Thu</t>
  </si>
  <si>
    <t>Đoàn Thị</t>
  </si>
  <si>
    <t>Nguyễn Phước Khánh</t>
  </si>
  <si>
    <t>Phan Thị Diệu</t>
  </si>
  <si>
    <t>Lê Thị Mỹ</t>
  </si>
  <si>
    <t>Nguyễn Thị Trà</t>
  </si>
  <si>
    <t>Phạm Thị Mỹ</t>
  </si>
  <si>
    <t>Châu Nguyễn Hồng</t>
  </si>
  <si>
    <t>Hoàng Ngọc Duy</t>
  </si>
  <si>
    <t>Tô Xuân</t>
  </si>
  <si>
    <t>Trà</t>
  </si>
  <si>
    <t>Từ Nguyễn Huyền</t>
  </si>
  <si>
    <t>Trần Thị Thùy</t>
  </si>
  <si>
    <t>Nguyễn Quốc</t>
  </si>
  <si>
    <t>Phan Thị Cẩm</t>
  </si>
  <si>
    <t>Ngô Thị Kiều</t>
  </si>
  <si>
    <t>Phan Văn</t>
  </si>
  <si>
    <t>Lê Thị Hồng</t>
  </si>
  <si>
    <t>Lê Đoàn Mỹ</t>
  </si>
  <si>
    <t>Bùi Thị Vĩnh</t>
  </si>
  <si>
    <t>Hoài</t>
  </si>
  <si>
    <t>Đỗ Thị Diệu</t>
  </si>
  <si>
    <t>Nguyễn Đoàn Khánh</t>
  </si>
  <si>
    <t>Trương Thành</t>
  </si>
  <si>
    <t>Long</t>
  </si>
  <si>
    <t>Phạm Thị Mi</t>
  </si>
  <si>
    <t>Mi</t>
  </si>
  <si>
    <t>Nguyễn Thị Ánh</t>
  </si>
  <si>
    <t>Minh</t>
  </si>
  <si>
    <t>Trần Thị Lê</t>
  </si>
  <si>
    <t>Đỗ Thị Minh</t>
  </si>
  <si>
    <t>Đào Tú</t>
  </si>
  <si>
    <t>Trần Huỳnh</t>
  </si>
  <si>
    <t>Đỗ Thị Ngọc</t>
  </si>
  <si>
    <t>Ngô Văn</t>
  </si>
  <si>
    <t>Tường</t>
  </si>
  <si>
    <t>Đoàn Thị Bảo</t>
  </si>
  <si>
    <t>Nguyễn Thị Ái</t>
  </si>
  <si>
    <t>Cần</t>
  </si>
  <si>
    <t>Lê Thị Hà</t>
  </si>
  <si>
    <t>Củng Thị Mỹ</t>
  </si>
  <si>
    <t>Lê Thanh</t>
  </si>
  <si>
    <t>Phan Thị</t>
  </si>
  <si>
    <t>Hoàng Thị Khánh</t>
  </si>
  <si>
    <t>Lê Thị Ngọc</t>
  </si>
  <si>
    <t>Lan</t>
  </si>
  <si>
    <t>Đặng Nhật</t>
  </si>
  <si>
    <t>Nguyễn Thị Nhật</t>
  </si>
  <si>
    <t>Trần Yến</t>
  </si>
  <si>
    <t>Lê Thăng</t>
  </si>
  <si>
    <t>Đặng Thị Trà</t>
  </si>
  <si>
    <t>Phùng Thị Như</t>
  </si>
  <si>
    <t>Cao Khả Nhật</t>
  </si>
  <si>
    <t>Thoán</t>
  </si>
  <si>
    <t>Thuận</t>
  </si>
  <si>
    <t>Trương Thị Ánh</t>
  </si>
  <si>
    <t>Nguyễn Công</t>
  </si>
  <si>
    <t>Lê Phạm Minh</t>
  </si>
  <si>
    <t>Lê Tuấn</t>
  </si>
  <si>
    <t>Trần Ngọc Thiên</t>
  </si>
  <si>
    <t>Ban</t>
  </si>
  <si>
    <t>Lê Hồng</t>
  </si>
  <si>
    <t>Dân</t>
  </si>
  <si>
    <t>Diễm</t>
  </si>
  <si>
    <t>Châu Ngọc</t>
  </si>
  <si>
    <t>Dinh</t>
  </si>
  <si>
    <t>Nguyễn Quang</t>
  </si>
  <si>
    <t>Dũng</t>
  </si>
  <si>
    <t>Lê Thị Phương</t>
  </si>
  <si>
    <t>Nguyễn Trần Thị Trà</t>
  </si>
  <si>
    <t>Nguyễn Thị Trọng</t>
  </si>
  <si>
    <t>Phan Mai Quỳnh</t>
  </si>
  <si>
    <t>Bùi Thị Lê</t>
  </si>
  <si>
    <t>Ni</t>
  </si>
  <si>
    <t>Nguyễn Hữu Thành</t>
  </si>
  <si>
    <t>Dương Đăng Bảo</t>
  </si>
  <si>
    <t>Phan Thị Ánh</t>
  </si>
  <si>
    <t>Lê Phan Kiều</t>
  </si>
  <si>
    <t>Cẫm</t>
  </si>
  <si>
    <t>Bùi Văn</t>
  </si>
  <si>
    <t>Phạm Thị Thanh</t>
  </si>
  <si>
    <t>Nguyễn Lê Phước</t>
  </si>
  <si>
    <t>Huỳnh Ngọc Thùy</t>
  </si>
  <si>
    <t>Trần Phúc</t>
  </si>
  <si>
    <t>Lý</t>
  </si>
  <si>
    <t>Phan Thị Ly</t>
  </si>
  <si>
    <t>Lê Thị Uyển</t>
  </si>
  <si>
    <t>Đinh Phan Nữ Hoài</t>
  </si>
  <si>
    <t>Phan Hà</t>
  </si>
  <si>
    <t>Trần Ngọc</t>
  </si>
  <si>
    <t>Văn</t>
  </si>
  <si>
    <t>Nguyễn Thị Thuý</t>
  </si>
  <si>
    <t>Đỗ Trương Thị Hoài</t>
  </si>
  <si>
    <t>Võ Thị Nguyệt</t>
  </si>
  <si>
    <t>Hồ Thị Khánh</t>
  </si>
  <si>
    <t>Trần Thị Hoàng</t>
  </si>
  <si>
    <t>Thu</t>
  </si>
  <si>
    <t>Trần Bùi Ngọc</t>
  </si>
  <si>
    <t>Nguyễn Thị Tú</t>
  </si>
  <si>
    <t>Võ Lê Nguyệt</t>
  </si>
  <si>
    <t>Trương Ngọc Vân</t>
  </si>
  <si>
    <t>Võ Thị Kim</t>
  </si>
  <si>
    <t>Cao Thị Phúc</t>
  </si>
  <si>
    <t>Điền</t>
  </si>
  <si>
    <t>Nguyễn Hồ Gia</t>
  </si>
  <si>
    <t>Khuê</t>
  </si>
  <si>
    <t>Đinh Lê Phương</t>
  </si>
  <si>
    <t>Hồ Thị Cẩm</t>
  </si>
  <si>
    <t>Nguyễn Thị Thảo</t>
  </si>
  <si>
    <t>Phan Vũ Thùy</t>
  </si>
  <si>
    <t>Nguyễn Tiến</t>
  </si>
  <si>
    <t>Tôn Thất Phú</t>
  </si>
  <si>
    <t>Tăng Thị Kim</t>
  </si>
  <si>
    <t>Hoàng Diệu</t>
  </si>
  <si>
    <t>Nguyễn Lê Nghi</t>
  </si>
  <si>
    <t>Thường</t>
  </si>
  <si>
    <t>Nguyễn Thị Dương</t>
  </si>
  <si>
    <t>Thuỳ</t>
  </si>
  <si>
    <t>Tuấn</t>
  </si>
  <si>
    <t>Nguyễn Kim</t>
  </si>
  <si>
    <t>Đoàn Thị Hoàng</t>
  </si>
  <si>
    <t>Khuyên</t>
  </si>
  <si>
    <t>Nguyễn Hữu</t>
  </si>
  <si>
    <t>Nguyễn Thị Tiểu</t>
  </si>
  <si>
    <t>Mẫn</t>
  </si>
  <si>
    <t>Ngô Giang</t>
  </si>
  <si>
    <t>Trương Thùy</t>
  </si>
  <si>
    <t>Phan Thảo</t>
  </si>
  <si>
    <t>Đinh Thị Tuyết</t>
  </si>
  <si>
    <t>Nguyễn Thị Hồng</t>
  </si>
  <si>
    <t>Trương Văn Anh</t>
  </si>
  <si>
    <t>Phạm Thị Như</t>
  </si>
  <si>
    <t>Hoàng Thanh</t>
  </si>
  <si>
    <t>Hồ Đặng Hoài</t>
  </si>
  <si>
    <t>Chế Thị Hoài</t>
  </si>
  <si>
    <t>Thúy</t>
  </si>
  <si>
    <t>Nguyễn Hà Vi</t>
  </si>
  <si>
    <t>Đỗ Mai Phương</t>
  </si>
  <si>
    <t>Võ Thị Huyền</t>
  </si>
  <si>
    <t>Huỳnh Thị Anh</t>
  </si>
  <si>
    <t>Hồ Thị Tường</t>
  </si>
  <si>
    <t>Trần Minh Huy</t>
  </si>
  <si>
    <t>K24DLK4</t>
  </si>
  <si>
    <t>2020713051</t>
  </si>
  <si>
    <t xml:space="preserve">Lê Viết Cường </t>
  </si>
  <si>
    <t>24217106307</t>
  </si>
  <si>
    <t>24217105225</t>
  </si>
  <si>
    <t>25207104177</t>
  </si>
  <si>
    <t>25207107196</t>
  </si>
  <si>
    <t>25217104999</t>
  </si>
  <si>
    <t>25202403557</t>
  </si>
  <si>
    <t>25203301866</t>
  </si>
  <si>
    <t>25217103085</t>
  </si>
  <si>
    <t>25207204326</t>
  </si>
  <si>
    <t>25217108305</t>
  </si>
  <si>
    <t>NGUYỄN TUẤN TÚ</t>
  </si>
  <si>
    <t>25207110054</t>
  </si>
  <si>
    <t>25207110564</t>
  </si>
  <si>
    <t xml:space="preserve">Đặng Thị Thủy </t>
  </si>
  <si>
    <t>25203409978</t>
  </si>
  <si>
    <t>25207117145</t>
  </si>
  <si>
    <t>25207102832</t>
  </si>
  <si>
    <t>25207105423</t>
  </si>
  <si>
    <t>26207123667</t>
  </si>
  <si>
    <t>Phạm Trần Kiều</t>
  </si>
  <si>
    <t>26217200583</t>
  </si>
  <si>
    <t>Trần Tiến</t>
  </si>
  <si>
    <t>26217100448</t>
  </si>
  <si>
    <t>Nguyễn Lê Khoa</t>
  </si>
  <si>
    <t>26207121522</t>
  </si>
  <si>
    <t>Lê Mai</t>
  </si>
  <si>
    <t>26207142617</t>
  </si>
  <si>
    <t>Lê Ngọc Phương</t>
  </si>
  <si>
    <t>26207134546</t>
  </si>
  <si>
    <t>Mai Huỳnh Hồng</t>
  </si>
  <si>
    <t>26207128059</t>
  </si>
  <si>
    <t>Hồ Lê Thảo</t>
  </si>
  <si>
    <t>26207131859</t>
  </si>
  <si>
    <t>Nhàn</t>
  </si>
  <si>
    <t>26207142221</t>
  </si>
  <si>
    <t>Hoàng Thị Hà</t>
  </si>
  <si>
    <t>26207240046</t>
  </si>
  <si>
    <t>Hà Ngọc Diễm</t>
  </si>
  <si>
    <t>26207133262</t>
  </si>
  <si>
    <t>Thắm</t>
  </si>
  <si>
    <t>26207129418</t>
  </si>
  <si>
    <t>Mai Thị Phương</t>
  </si>
  <si>
    <t>26207100034</t>
  </si>
  <si>
    <t>Nguyễn Thị Vy</t>
  </si>
  <si>
    <t>26207122600</t>
  </si>
  <si>
    <t>Nguyễn Vũ Minh</t>
  </si>
  <si>
    <t>26207131319</t>
  </si>
  <si>
    <t>Hồ Thị Anh</t>
  </si>
  <si>
    <t>26207135095</t>
  </si>
  <si>
    <t>Nguyễn Lê Thanh</t>
  </si>
  <si>
    <t>26207135136</t>
  </si>
  <si>
    <t>Thuyên</t>
  </si>
  <si>
    <t>26207126800</t>
  </si>
  <si>
    <t>Ân</t>
  </si>
  <si>
    <t>26207141985</t>
  </si>
  <si>
    <t>Trần Đinh Thục</t>
  </si>
  <si>
    <t>26207141497</t>
  </si>
  <si>
    <t>2320713726</t>
  </si>
  <si>
    <t>Đỗ Thị Quỳnh</t>
  </si>
  <si>
    <t>25207101928</t>
  </si>
  <si>
    <t>26207100641</t>
  </si>
  <si>
    <t>Lê Nguyên</t>
  </si>
  <si>
    <t>26207233153</t>
  </si>
  <si>
    <t>Phạm Thị Xuân</t>
  </si>
  <si>
    <t>25207107400</t>
  </si>
  <si>
    <t>26203523355</t>
  </si>
  <si>
    <t>Phạm Quỳnh</t>
  </si>
  <si>
    <t>26207135148</t>
  </si>
  <si>
    <t>Lê Bích</t>
  </si>
  <si>
    <t>26207120124</t>
  </si>
  <si>
    <t>Trịnh Thị Thủy</t>
  </si>
  <si>
    <t>26207128409</t>
  </si>
  <si>
    <t>26207141322</t>
  </si>
  <si>
    <t>Trần Thị Kiều</t>
  </si>
  <si>
    <t>26217134576</t>
  </si>
  <si>
    <t>Trần Kim Anh</t>
  </si>
  <si>
    <t>26217132991</t>
  </si>
  <si>
    <t>25207217745</t>
  </si>
  <si>
    <t>Cương</t>
  </si>
  <si>
    <t>26207133163</t>
  </si>
  <si>
    <t>Nguyễn Vũ Thùy</t>
  </si>
  <si>
    <t>26217142007</t>
  </si>
  <si>
    <t>Trần Nguyên</t>
  </si>
  <si>
    <t>25207102348</t>
  </si>
  <si>
    <t>26207131944</t>
  </si>
  <si>
    <t>Trương Đỗ Uyên</t>
  </si>
  <si>
    <t>26207141577</t>
  </si>
  <si>
    <t>Nguyễn Thu</t>
  </si>
  <si>
    <t>26207135151</t>
  </si>
  <si>
    <t>25207100369</t>
  </si>
  <si>
    <t>Nguyễn Cảnh Diễm</t>
  </si>
  <si>
    <t>26217142536</t>
  </si>
  <si>
    <t>Doãn Đặng</t>
  </si>
  <si>
    <t>26207134614</t>
  </si>
  <si>
    <t>Thoa</t>
  </si>
  <si>
    <t>26207132446</t>
  </si>
  <si>
    <t>Trần Anh</t>
  </si>
  <si>
    <t>25207117619</t>
  </si>
  <si>
    <t>26207127593</t>
  </si>
  <si>
    <t>Lê Thị Ánh</t>
  </si>
  <si>
    <t>26207241979</t>
  </si>
  <si>
    <t>Đặng Thị Quỳnh</t>
  </si>
  <si>
    <t>26207124043</t>
  </si>
  <si>
    <t>Hồ Ngọc</t>
  </si>
  <si>
    <t>26207120748</t>
  </si>
  <si>
    <t>Nguyễn Thị Băng</t>
  </si>
  <si>
    <t>26207128015</t>
  </si>
  <si>
    <t>26207124635</t>
  </si>
  <si>
    <t>Đào Thị Thu</t>
  </si>
  <si>
    <t>26207140642</t>
  </si>
  <si>
    <t>Huệ</t>
  </si>
  <si>
    <t>26207129848</t>
  </si>
  <si>
    <t>Phạm Thị Loan</t>
  </si>
  <si>
    <t>26207133972</t>
  </si>
  <si>
    <t>Nguyễn Hoàng Mai</t>
  </si>
  <si>
    <t>26207100049</t>
  </si>
  <si>
    <t>Nguyễn Song</t>
  </si>
  <si>
    <t>25217104225</t>
  </si>
  <si>
    <t>Rồng</t>
  </si>
  <si>
    <t>26207128710</t>
  </si>
  <si>
    <t>Lương Gia Bảo</t>
  </si>
  <si>
    <t>26217123266</t>
  </si>
  <si>
    <t>26207141797</t>
  </si>
  <si>
    <t>26207121270</t>
  </si>
  <si>
    <t>Hoàng Kim</t>
  </si>
  <si>
    <t>24217108548</t>
  </si>
  <si>
    <t>K21PSUDLK</t>
  </si>
  <si>
    <t>K24PSUDLK 4</t>
  </si>
  <si>
    <t>K25PSU- DLK3</t>
  </si>
  <si>
    <t>K25PSUDLK 8</t>
  </si>
  <si>
    <t>K25PSUDLK 9</t>
  </si>
  <si>
    <t>K25PSUDLk15</t>
  </si>
  <si>
    <t>K25PSUDLK15</t>
  </si>
  <si>
    <t>K26PSU-DLK1</t>
  </si>
  <si>
    <t>K26PSU-DLK2</t>
  </si>
  <si>
    <t>DANH SÁCHSINH VIÊN XIN HOÃN THỰC TẬP TỐT NGHIỆP</t>
  </si>
  <si>
    <t>25207105712</t>
  </si>
  <si>
    <t>K26DLK</t>
  </si>
  <si>
    <t>Công</t>
  </si>
  <si>
    <t>đang chờ QĐ học lại</t>
  </si>
  <si>
    <t>Báo cáo kết quả thực tập và thực trạng quy trình vệ sinh buồng tại bộ phận buồng phòng tại khách sạn Melia Vinpearl DaNang Riverfront</t>
  </si>
  <si>
    <t>Báo cáo kết quả thực tập và thực trạng quy trình phục vụ À la carte tại nhà hàng Sunshine của khách sạn Minh Toàn Galaxy Đà Nẵng</t>
  </si>
  <si>
    <t>Báo cáo kết quả thực tập và thực trạng về các yếu tố ảnh hưởng đến chất lượng phục vụ Setmenu tại nhà hàng La Maison 1888 ở InterContinental Danang Sun Peninsula Resort</t>
  </si>
  <si>
    <t>Báo cáo kết quả thực tập và thực trạng quy trình phục vụ buffet sáng tại nhà hàng La Crique thuộc Mercure Danang French Village Bana Hills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</si>
</sst>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h:mm:ss"/>
    <numFmt numFmtId="165" formatCode="mm/dd/yyyy"/>
  </numFmts>
  <fonts count="32">
    <font>
      <sz val="10"/>
      <color rgb="FF000000"/>
      <name val="Arial"/>
    </font>
    <font>
      <sz val="11"/>
      <color theme="1"/>
      <name val="Calibri"/>
      <family val="2"/>
      <scheme val="minor"/>
    </font>
    <font>
      <sz val="12"/>
      <color rgb="FF000000"/>
      <name val="Times New Roman"/>
      <family val="1"/>
    </font>
    <font>
      <b/>
      <sz val="12"/>
      <color rgb="FF000000"/>
      <name val="Times New Roman"/>
      <family val="1"/>
    </font>
    <font>
      <sz val="12"/>
      <color theme="1"/>
      <name val="Times New Roman"/>
      <family val="1"/>
    </font>
    <font>
      <sz val="10"/>
      <color rgb="FF000000"/>
      <name val="Times New Roman"/>
      <family val="1"/>
    </font>
    <font>
      <sz val="10"/>
      <name val="Times New Roman"/>
      <family val="1"/>
    </font>
    <font>
      <b/>
      <sz val="10"/>
      <color rgb="FF000000"/>
      <name val="Times New Roman"/>
      <family val="1"/>
    </font>
    <font>
      <b/>
      <sz val="11"/>
      <color theme="1"/>
      <name val="Times New Roman"/>
      <family val="1"/>
    </font>
    <font>
      <sz val="10"/>
      <color rgb="FF000000"/>
      <name val="Arial"/>
      <family val="2"/>
    </font>
    <font>
      <sz val="11"/>
      <color rgb="FF000000"/>
      <name val="Calibri"/>
      <family val="2"/>
    </font>
    <font>
      <sz val="10"/>
      <name val="Arial"/>
      <family val="2"/>
    </font>
    <font>
      <sz val="12"/>
      <name val="Times New Roman"/>
      <family val="1"/>
    </font>
    <font>
      <b/>
      <sz val="12"/>
      <name val="Times New Roman"/>
      <family val="1"/>
    </font>
    <font>
      <b/>
      <sz val="10"/>
      <name val="Times New Roman"/>
      <family val="1"/>
    </font>
    <font>
      <b/>
      <sz val="11"/>
      <name val="Times New Roman"/>
      <family val="1"/>
    </font>
    <font>
      <sz val="8"/>
      <name val="Arial"/>
      <family val="2"/>
    </font>
    <font>
      <sz val="10"/>
      <name val="Calibri"/>
      <family val="2"/>
      <scheme val="minor"/>
    </font>
    <font>
      <sz val="10"/>
      <color rgb="FF000000"/>
      <name val="Arial"/>
    </font>
    <font>
      <sz val="11"/>
      <color rgb="FF000000"/>
      <name val="&quot;\&quot;Times New Roman\&quot;&quot;"/>
    </font>
    <font>
      <b/>
      <sz val="13"/>
      <color rgb="FF000000"/>
      <name val="&quot;\&quot;Times New Roman\&quot;&quot;"/>
    </font>
    <font>
      <sz val="10"/>
      <color theme="1"/>
      <name val="Calibri"/>
      <scheme val="minor"/>
    </font>
    <font>
      <b/>
      <sz val="11"/>
      <color rgb="FF000000"/>
      <name val="&quot;\&quot;Times New Roman\&quot;&quot;"/>
    </font>
    <font>
      <sz val="10"/>
      <name val="Arial"/>
    </font>
    <font>
      <sz val="11"/>
      <color theme="1"/>
      <name val="&quot;\&quot;Times New Roman\&quot;&quot;"/>
    </font>
    <font>
      <sz val="11"/>
      <color rgb="FFFF0000"/>
      <name val="&quot;\&quot;Times New Roman\&quot;&quot;"/>
    </font>
    <font>
      <sz val="10"/>
      <color rgb="FFFF0000"/>
      <name val="Calibri"/>
      <scheme val="minor"/>
    </font>
    <font>
      <sz val="10"/>
      <color rgb="FFFF0000"/>
      <name val="Times New Roman"/>
      <family val="1"/>
    </font>
    <font>
      <b/>
      <sz val="10"/>
      <color rgb="FFFF0000"/>
      <name val="Times New Roman"/>
      <family val="1"/>
    </font>
    <font>
      <sz val="10"/>
      <color theme="1"/>
      <name val="Calibri"/>
      <family val="2"/>
      <scheme val="minor"/>
    </font>
    <font>
      <sz val="11"/>
      <name val="&quot;\&quot;Times New Roman\&quot;&quot;"/>
    </font>
    <font>
      <sz val="10"/>
      <name val="Calibri"/>
      <scheme val="minor"/>
    </font>
  </fonts>
  <fills count="6">
    <fill>
      <patternFill patternType="none"/>
    </fill>
    <fill>
      <patternFill patternType="gray125"/>
    </fill>
    <fill>
      <patternFill patternType="solid">
        <fgColor rgb="FFFFFFFF"/>
        <bgColor rgb="FFFFFFFF"/>
      </patternFill>
    </fill>
    <fill>
      <patternFill patternType="solid">
        <fgColor rgb="FFB6D7A8"/>
        <bgColor rgb="FFB6D7A8"/>
      </patternFill>
    </fill>
    <fill>
      <patternFill patternType="solid">
        <fgColor rgb="FFD9EAD3"/>
        <bgColor rgb="FFD9EAD3"/>
      </patternFill>
    </fill>
    <fill>
      <patternFill patternType="solid">
        <fgColor rgb="FFFFFF00"/>
        <bgColor rgb="FFFFFF00"/>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5">
    <xf numFmtId="0" fontId="0" fillId="0" borderId="0"/>
    <xf numFmtId="0" fontId="1" fillId="0" borderId="0"/>
    <xf numFmtId="0" fontId="10" fillId="0" borderId="0"/>
    <xf numFmtId="0" fontId="9" fillId="0" borderId="0"/>
    <xf numFmtId="0" fontId="11" fillId="0" borderId="0"/>
  </cellStyleXfs>
  <cellXfs count="166">
    <xf numFmtId="0" fontId="0" fillId="0" borderId="0" xfId="0"/>
    <xf numFmtId="0" fontId="5" fillId="0" borderId="0" xfId="0" applyFont="1"/>
    <xf numFmtId="0" fontId="6" fillId="0" borderId="0" xfId="0" applyFont="1" applyAlignment="1">
      <alignment wrapText="1"/>
    </xf>
    <xf numFmtId="0" fontId="8" fillId="0" borderId="0" xfId="0" applyFont="1" applyAlignment="1">
      <alignment horizontal="right"/>
    </xf>
    <xf numFmtId="0" fontId="8" fillId="0" borderId="0" xfId="0" applyFont="1"/>
    <xf numFmtId="0" fontId="5" fillId="2" borderId="1" xfId="0" applyFont="1" applyFill="1" applyBorder="1" applyAlignment="1">
      <alignment horizontal="center" vertical="center"/>
    </xf>
    <xf numFmtId="0" fontId="5" fillId="2" borderId="3" xfId="0" applyFont="1" applyFill="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3" fillId="0" borderId="0" xfId="0" applyFont="1"/>
    <xf numFmtId="0" fontId="8" fillId="0" borderId="0" xfId="0" applyFont="1" applyAlignment="1">
      <alignment horizontal="center"/>
    </xf>
    <xf numFmtId="0" fontId="2" fillId="0" borderId="0" xfId="0" applyFont="1"/>
    <xf numFmtId="0" fontId="5" fillId="2" borderId="1" xfId="0" applyFont="1" applyFill="1" applyBorder="1" applyAlignment="1">
      <alignment horizontal="center" vertical="center" wrapText="1"/>
    </xf>
    <xf numFmtId="0" fontId="5" fillId="0" borderId="0" xfId="0" applyFont="1" applyAlignment="1">
      <alignment horizontal="center"/>
    </xf>
    <xf numFmtId="0" fontId="5" fillId="2" borderId="3" xfId="0" applyFont="1" applyFill="1" applyBorder="1" applyAlignment="1">
      <alignment vertical="center" wrapText="1"/>
    </xf>
    <xf numFmtId="0" fontId="5" fillId="2" borderId="4" xfId="0" applyFont="1" applyFill="1" applyBorder="1" applyAlignment="1">
      <alignment vertical="center"/>
    </xf>
    <xf numFmtId="0" fontId="12" fillId="0" borderId="0" xfId="0" applyFont="1"/>
    <xf numFmtId="0" fontId="13" fillId="0" borderId="0" xfId="0" applyFont="1"/>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0" borderId="0" xfId="0" applyFont="1" applyAlignment="1">
      <alignment horizontal="center" vertical="center"/>
    </xf>
    <xf numFmtId="0" fontId="6" fillId="2" borderId="1" xfId="0" applyFont="1" applyFill="1" applyBorder="1" applyAlignment="1">
      <alignment horizontal="center"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3" xfId="0" applyFont="1" applyFill="1" applyBorder="1" applyAlignment="1">
      <alignment vertical="center" wrapText="1"/>
    </xf>
    <xf numFmtId="0" fontId="6" fillId="2" borderId="1" xfId="0" applyFont="1" applyFill="1" applyBorder="1" applyAlignment="1">
      <alignment horizontal="center" vertical="center" wrapText="1"/>
    </xf>
    <xf numFmtId="0" fontId="6" fillId="0" borderId="1" xfId="0" applyFont="1" applyBorder="1" applyAlignment="1">
      <alignment vertical="center"/>
    </xf>
    <xf numFmtId="0" fontId="14" fillId="0" borderId="5" xfId="0" applyFont="1" applyBorder="1" applyAlignment="1">
      <alignment horizontal="center" vertical="center"/>
    </xf>
    <xf numFmtId="0" fontId="6" fillId="0" borderId="0" xfId="0" applyFont="1"/>
    <xf numFmtId="0" fontId="6" fillId="0" borderId="0" xfId="0" applyFont="1" applyAlignment="1">
      <alignment horizontal="center"/>
    </xf>
    <xf numFmtId="0" fontId="6" fillId="0" borderId="0" xfId="0" applyFont="1" applyAlignment="1">
      <alignment vertical="center"/>
    </xf>
    <xf numFmtId="0" fontId="15" fillId="0" borderId="0" xfId="0" applyFont="1" applyAlignment="1">
      <alignment horizont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4" borderId="7"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19" fillId="0" borderId="6" xfId="0" applyFont="1" applyBorder="1" applyAlignment="1">
      <alignment horizontal="center" vertical="center"/>
    </xf>
    <xf numFmtId="164" fontId="19" fillId="0" borderId="7" xfId="0" applyNumberFormat="1" applyFont="1" applyBorder="1" applyAlignment="1">
      <alignment horizontal="right" vertical="center"/>
    </xf>
    <xf numFmtId="0" fontId="19" fillId="0" borderId="7" xfId="0" applyFont="1" applyBorder="1" applyAlignment="1">
      <alignment horizontal="left" vertical="center"/>
    </xf>
    <xf numFmtId="0" fontId="19" fillId="0" borderId="7" xfId="0" applyFont="1" applyBorder="1" applyAlignment="1">
      <alignment horizontal="right" vertical="center"/>
    </xf>
    <xf numFmtId="0" fontId="19" fillId="0" borderId="7" xfId="0" applyFont="1" applyBorder="1" applyAlignment="1">
      <alignment horizontal="left" vertical="center" wrapText="1"/>
    </xf>
    <xf numFmtId="0" fontId="19" fillId="0" borderId="7" xfId="0" applyFont="1" applyBorder="1" applyAlignment="1">
      <alignment vertical="center" wrapText="1"/>
    </xf>
    <xf numFmtId="0" fontId="19" fillId="4" borderId="7" xfId="0" applyFont="1" applyFill="1" applyBorder="1" applyAlignment="1">
      <alignment horizontal="center" vertical="center"/>
    </xf>
    <xf numFmtId="0" fontId="19" fillId="4" borderId="7" xfId="0" applyFont="1" applyFill="1" applyBorder="1" applyAlignment="1">
      <alignment vertical="center" wrapText="1"/>
    </xf>
    <xf numFmtId="0" fontId="19" fillId="3" borderId="7" xfId="0" applyFont="1" applyFill="1" applyBorder="1" applyAlignment="1">
      <alignment horizontal="center" vertical="center" wrapText="1"/>
    </xf>
    <xf numFmtId="0" fontId="19" fillId="0" borderId="7" xfId="0" applyFont="1" applyBorder="1" applyAlignment="1">
      <alignment horizontal="center" vertical="center" wrapText="1"/>
    </xf>
    <xf numFmtId="0" fontId="21" fillId="0" borderId="1" xfId="0" applyFont="1" applyBorder="1" applyAlignment="1">
      <alignment vertical="center" wrapText="1"/>
    </xf>
    <xf numFmtId="0" fontId="24" fillId="0" borderId="6" xfId="0" applyFont="1" applyBorder="1" applyAlignment="1">
      <alignment horizontal="center" vertical="center"/>
    </xf>
    <xf numFmtId="164" fontId="24" fillId="0" borderId="7" xfId="0" applyNumberFormat="1" applyFont="1" applyBorder="1" applyAlignment="1">
      <alignment horizontal="right" vertical="center"/>
    </xf>
    <xf numFmtId="0" fontId="24" fillId="0" borderId="7" xfId="0" applyFont="1" applyBorder="1" applyAlignment="1">
      <alignment horizontal="left" vertical="center"/>
    </xf>
    <xf numFmtId="0" fontId="24" fillId="0" borderId="7" xfId="0" applyFont="1" applyBorder="1" applyAlignment="1">
      <alignment horizontal="right" vertical="center"/>
    </xf>
    <xf numFmtId="0" fontId="24" fillId="0" borderId="7" xfId="0" applyFont="1" applyBorder="1" applyAlignment="1">
      <alignment horizontal="left" vertical="center" wrapText="1"/>
    </xf>
    <xf numFmtId="0" fontId="24" fillId="0" borderId="7" xfId="0" applyFont="1" applyBorder="1" applyAlignment="1">
      <alignment vertical="center" wrapText="1"/>
    </xf>
    <xf numFmtId="0" fontId="24" fillId="4" borderId="7" xfId="0" applyFont="1" applyFill="1" applyBorder="1" applyAlignment="1">
      <alignment horizontal="center" vertical="center"/>
    </xf>
    <xf numFmtId="0" fontId="24" fillId="4" borderId="7" xfId="0" applyFont="1" applyFill="1" applyBorder="1" applyAlignment="1">
      <alignment vertical="center" wrapText="1"/>
    </xf>
    <xf numFmtId="0" fontId="24" fillId="3" borderId="7"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4" borderId="7" xfId="0" applyFont="1" applyFill="1" applyBorder="1" applyAlignment="1">
      <alignment horizontal="left" vertical="center" wrapText="1"/>
    </xf>
    <xf numFmtId="0" fontId="25" fillId="0" borderId="6" xfId="0" applyFont="1" applyBorder="1" applyAlignment="1">
      <alignment horizontal="center" vertical="center"/>
    </xf>
    <xf numFmtId="164" fontId="25" fillId="0" borderId="7" xfId="0" applyNumberFormat="1" applyFont="1" applyBorder="1" applyAlignment="1">
      <alignment horizontal="right" vertical="center"/>
    </xf>
    <xf numFmtId="0" fontId="25" fillId="0" borderId="7" xfId="0" applyFont="1" applyBorder="1" applyAlignment="1">
      <alignment horizontal="left" vertical="center"/>
    </xf>
    <xf numFmtId="0" fontId="25" fillId="0" borderId="7" xfId="0" applyFont="1" applyBorder="1" applyAlignment="1">
      <alignment horizontal="right" vertical="center"/>
    </xf>
    <xf numFmtId="0" fontId="25" fillId="0" borderId="7" xfId="0" applyFont="1" applyBorder="1" applyAlignment="1">
      <alignment horizontal="left" vertical="center" wrapText="1"/>
    </xf>
    <xf numFmtId="0" fontId="25" fillId="0" borderId="7" xfId="0" applyFont="1" applyBorder="1" applyAlignment="1">
      <alignment vertical="center" wrapText="1"/>
    </xf>
    <xf numFmtId="0" fontId="25" fillId="4" borderId="7" xfId="0" applyFont="1" applyFill="1" applyBorder="1" applyAlignment="1">
      <alignment horizontal="center" vertical="center"/>
    </xf>
    <xf numFmtId="0" fontId="25" fillId="4" borderId="7" xfId="0" applyFont="1" applyFill="1" applyBorder="1" applyAlignment="1">
      <alignment vertical="center" wrapText="1"/>
    </xf>
    <xf numFmtId="0" fontId="25" fillId="3" borderId="7" xfId="0" applyFont="1" applyFill="1" applyBorder="1" applyAlignment="1">
      <alignment horizontal="center" vertical="center" wrapText="1"/>
    </xf>
    <xf numFmtId="0" fontId="25" fillId="0" borderId="7" xfId="0" applyFont="1" applyBorder="1" applyAlignment="1">
      <alignment horizontal="center" vertical="center" wrapText="1"/>
    </xf>
    <xf numFmtId="0" fontId="26" fillId="0" borderId="1" xfId="0" applyFont="1" applyBorder="1" applyAlignment="1">
      <alignment vertical="center" wrapText="1"/>
    </xf>
    <xf numFmtId="0" fontId="26" fillId="0" borderId="0" xfId="0" applyFont="1" applyAlignment="1">
      <alignment vertical="center" wrapText="1"/>
    </xf>
    <xf numFmtId="0" fontId="26" fillId="0" borderId="0" xfId="0" applyFont="1" applyAlignment="1">
      <alignment vertical="center"/>
    </xf>
    <xf numFmtId="0" fontId="19" fillId="4" borderId="7" xfId="0" applyFont="1" applyFill="1" applyBorder="1" applyAlignment="1">
      <alignment horizontal="left" vertical="center" wrapText="1"/>
    </xf>
    <xf numFmtId="14" fontId="19" fillId="0" borderId="7" xfId="0" applyNumberFormat="1" applyFont="1" applyBorder="1" applyAlignment="1">
      <alignment horizontal="left" vertical="center"/>
    </xf>
    <xf numFmtId="14" fontId="25" fillId="0" borderId="7" xfId="0" applyNumberFormat="1" applyFont="1" applyBorder="1" applyAlignment="1">
      <alignment horizontal="left" vertical="center"/>
    </xf>
    <xf numFmtId="0" fontId="25" fillId="5" borderId="6" xfId="0" applyFont="1" applyFill="1" applyBorder="1" applyAlignment="1">
      <alignment horizontal="center" vertical="center"/>
    </xf>
    <xf numFmtId="164" fontId="25" fillId="5" borderId="7" xfId="0" applyNumberFormat="1" applyFont="1" applyFill="1" applyBorder="1" applyAlignment="1">
      <alignment horizontal="right" vertical="center"/>
    </xf>
    <xf numFmtId="0" fontId="25" fillId="5" borderId="7" xfId="0" applyFont="1" applyFill="1" applyBorder="1" applyAlignment="1">
      <alignment horizontal="left" vertical="center"/>
    </xf>
    <xf numFmtId="0" fontId="25" fillId="5" borderId="7" xfId="0" applyFont="1" applyFill="1" applyBorder="1" applyAlignment="1">
      <alignment horizontal="right" vertical="center"/>
    </xf>
    <xf numFmtId="0" fontId="25" fillId="5" borderId="7" xfId="0" applyFont="1" applyFill="1" applyBorder="1" applyAlignment="1">
      <alignment horizontal="left" vertical="center" wrapText="1"/>
    </xf>
    <xf numFmtId="0" fontId="25" fillId="5" borderId="7" xfId="0" applyFont="1" applyFill="1" applyBorder="1" applyAlignment="1">
      <alignment vertical="center" wrapText="1"/>
    </xf>
    <xf numFmtId="0" fontId="25" fillId="5" borderId="7" xfId="0" applyFont="1" applyFill="1" applyBorder="1" applyAlignment="1">
      <alignment horizontal="center" vertical="center"/>
    </xf>
    <xf numFmtId="0" fontId="25" fillId="5" borderId="7" xfId="0" applyFont="1" applyFill="1" applyBorder="1" applyAlignment="1">
      <alignment horizontal="center" vertical="center" wrapText="1"/>
    </xf>
    <xf numFmtId="0" fontId="26" fillId="5" borderId="1" xfId="0" applyFont="1" applyFill="1" applyBorder="1" applyAlignment="1">
      <alignment vertical="center" wrapText="1"/>
    </xf>
    <xf numFmtId="0" fontId="26" fillId="5" borderId="0" xfId="0" applyFont="1" applyFill="1" applyAlignment="1">
      <alignment vertical="center" wrapText="1"/>
    </xf>
    <xf numFmtId="0" fontId="26" fillId="5" borderId="0" xfId="0" applyFont="1" applyFill="1" applyAlignment="1">
      <alignment vertical="center"/>
    </xf>
    <xf numFmtId="0" fontId="25" fillId="4" borderId="7" xfId="0" applyFont="1" applyFill="1" applyBorder="1" applyAlignment="1">
      <alignment horizontal="left" vertical="center" wrapText="1"/>
    </xf>
    <xf numFmtId="165" fontId="19" fillId="0" borderId="7" xfId="0" applyNumberFormat="1"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vertical="center" wrapText="1"/>
    </xf>
    <xf numFmtId="0" fontId="18" fillId="4" borderId="0" xfId="0" applyFont="1" applyFill="1" applyAlignment="1">
      <alignment horizontal="center" vertical="center"/>
    </xf>
    <xf numFmtId="0" fontId="18" fillId="4" borderId="0" xfId="0" applyFont="1" applyFill="1" applyAlignment="1">
      <alignment vertical="center" wrapText="1"/>
    </xf>
    <xf numFmtId="0" fontId="18" fillId="3" borderId="0" xfId="0" applyFont="1" applyFill="1" applyAlignment="1">
      <alignment horizontal="center" vertical="center"/>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27" fillId="2" borderId="1" xfId="0" applyFont="1" applyFill="1" applyBorder="1" applyAlignment="1">
      <alignment horizontal="center" vertical="center"/>
    </xf>
    <xf numFmtId="0" fontId="27" fillId="2" borderId="3" xfId="0" applyFont="1" applyFill="1" applyBorder="1" applyAlignment="1">
      <alignment vertical="center"/>
    </xf>
    <xf numFmtId="0" fontId="27" fillId="2" borderId="3" xfId="0" applyFont="1" applyFill="1" applyBorder="1" applyAlignment="1">
      <alignment vertical="center" wrapText="1"/>
    </xf>
    <xf numFmtId="0" fontId="27" fillId="2" borderId="1" xfId="0" applyFont="1" applyFill="1" applyBorder="1" applyAlignment="1">
      <alignment horizontal="center" vertical="center" wrapText="1"/>
    </xf>
    <xf numFmtId="0" fontId="27" fillId="0" borderId="1" xfId="0" applyFont="1" applyBorder="1" applyAlignment="1">
      <alignment vertical="center"/>
    </xf>
    <xf numFmtId="0" fontId="2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6" fillId="2" borderId="3" xfId="0" applyFont="1" applyFill="1" applyBorder="1" applyAlignment="1">
      <alignment horizontal="center" vertical="center" wrapText="1"/>
    </xf>
    <xf numFmtId="0" fontId="5" fillId="2" borderId="5" xfId="0" applyFont="1" applyFill="1" applyBorder="1" applyAlignment="1">
      <alignment vertical="center" wrapText="1"/>
    </xf>
    <xf numFmtId="0" fontId="29" fillId="0" borderId="1" xfId="0" applyFont="1" applyBorder="1" applyAlignment="1">
      <alignment vertical="center" wrapText="1"/>
    </xf>
    <xf numFmtId="0" fontId="30" fillId="0" borderId="6" xfId="0" applyFont="1" applyBorder="1" applyAlignment="1">
      <alignment horizontal="center" vertical="center"/>
    </xf>
    <xf numFmtId="164" fontId="30" fillId="0" borderId="7" xfId="0" applyNumberFormat="1" applyFont="1" applyBorder="1" applyAlignment="1">
      <alignment horizontal="right" vertical="center"/>
    </xf>
    <xf numFmtId="0" fontId="30" fillId="0" borderId="7" xfId="0" applyFont="1" applyBorder="1" applyAlignment="1">
      <alignment horizontal="left" vertical="center"/>
    </xf>
    <xf numFmtId="0" fontId="30" fillId="0" borderId="7" xfId="0" applyFont="1" applyBorder="1" applyAlignment="1">
      <alignment horizontal="right" vertical="center"/>
    </xf>
    <xf numFmtId="0" fontId="30" fillId="0" borderId="7" xfId="0" applyFont="1" applyBorder="1" applyAlignment="1">
      <alignment horizontal="left" vertical="center" wrapText="1"/>
    </xf>
    <xf numFmtId="0" fontId="30" fillId="0" borderId="7" xfId="0" applyFont="1" applyBorder="1" applyAlignment="1">
      <alignment vertical="center" wrapText="1"/>
    </xf>
    <xf numFmtId="0" fontId="30" fillId="4" borderId="7" xfId="0" applyFont="1" applyFill="1" applyBorder="1" applyAlignment="1">
      <alignment horizontal="center" vertical="center"/>
    </xf>
    <xf numFmtId="0" fontId="30" fillId="4" borderId="7" xfId="0" applyFont="1" applyFill="1" applyBorder="1" applyAlignment="1">
      <alignment vertical="center" wrapText="1"/>
    </xf>
    <xf numFmtId="0" fontId="30" fillId="3" borderId="7" xfId="0" applyFont="1" applyFill="1" applyBorder="1" applyAlignment="1">
      <alignment horizontal="center" vertical="center" wrapText="1"/>
    </xf>
    <xf numFmtId="0" fontId="30" fillId="0" borderId="7" xfId="0" applyFont="1" applyBorder="1" applyAlignment="1">
      <alignment horizontal="center" vertical="center" wrapText="1"/>
    </xf>
    <xf numFmtId="0" fontId="31" fillId="0" borderId="1" xfId="0" applyFont="1" applyBorder="1" applyAlignment="1">
      <alignment vertical="center" wrapText="1"/>
    </xf>
    <xf numFmtId="0" fontId="31" fillId="0" borderId="0" xfId="0" applyFont="1" applyAlignment="1">
      <alignment vertical="center" wrapText="1"/>
    </xf>
    <xf numFmtId="0" fontId="31" fillId="0" borderId="0" xfId="0" applyFont="1" applyAlignment="1">
      <alignment vertical="center"/>
    </xf>
    <xf numFmtId="0" fontId="23" fillId="0" borderId="0" xfId="0" applyFont="1"/>
    <xf numFmtId="0" fontId="30" fillId="4" borderId="7"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vertical="center"/>
    </xf>
    <xf numFmtId="0" fontId="11" fillId="0" borderId="0" xfId="0" applyFont="1"/>
    <xf numFmtId="0" fontId="22" fillId="0" borderId="4" xfId="0" applyFont="1" applyBorder="1" applyAlignment="1">
      <alignment horizontal="center" vertical="center" wrapText="1"/>
    </xf>
    <xf numFmtId="0" fontId="23" fillId="0" borderId="4" xfId="0" applyFont="1" applyBorder="1"/>
    <xf numFmtId="0" fontId="23" fillId="0" borderId="2" xfId="0" applyFont="1" applyBorder="1"/>
    <xf numFmtId="0" fontId="22" fillId="4" borderId="4"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8" fillId="0" borderId="0" xfId="0" applyFont="1" applyAlignment="1">
      <alignment horizontal="center"/>
    </xf>
    <xf numFmtId="0" fontId="8"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xf numFmtId="0" fontId="4"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8" fillId="0" borderId="0" xfId="0" applyFont="1" applyAlignment="1">
      <alignment horizontal="left" vertical="center"/>
    </xf>
  </cellXfs>
  <cellStyles count="5">
    <cellStyle name="Normal" xfId="0" builtinId="0"/>
    <cellStyle name="Normal 12" xfId="4" xr:uid="{00000000-0005-0000-0000-000001000000}"/>
    <cellStyle name="Normal 2" xfId="3" xr:uid="{00000000-0005-0000-0000-000002000000}"/>
    <cellStyle name="Normal 2 2" xfId="1"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GI&#193;O%20V&#7908;\1.%20T&#7888;T%20NGHI&#7878;P\t&#7889;t%20nghi&#7879;p%2006.2024\4.%20&#272;&#259;ng%20k&#253;%20t&#234;n%20&#273;&#7873;%20t&#224;i%20Chuy&#234;n%20&#273;&#7873;%20&#273;&#7907;t%20th&#225;ng%2006_2024%20-%20khoa%20KSNHQT%20%20-%20FINAL.xlsx" TargetMode="External"/><Relationship Id="rId1" Type="http://schemas.openxmlformats.org/officeDocument/2006/relationships/externalLinkPath" Target="4.%20&#272;&#259;ng%20k&#253;%20t&#234;n%20&#273;&#7873;%20t&#224;i%20Chuy&#234;n%20&#273;&#7873;%20&#273;&#7907;t%20th&#225;ng%2006_2024%20-%20khoa%20KSNHQT%20%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I&#202;N/VOS%20GIAO%20VU/Datacell/00018/t&#7889;t%20nghi&#7879;p%20th&#225;ng%2005.2019/TN01/K21PSU-DLK%20T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ết quả duyệt tên đề tài lần 3"/>
      <sheetName val="TÊN ĐỀ TÀI CHUYÊN ĐỀ SV đăng ký"/>
      <sheetName val="kết quả duyệt tên đề tài lần 2"/>
      <sheetName val="Sheet1"/>
      <sheetName val="KHÓA LUẬN"/>
    </sheetNames>
    <sheetDataSet>
      <sheetData sheetId="0"/>
      <sheetData sheetId="1"/>
      <sheetData sheetId="2"/>
      <sheetData sheetId="3"/>
      <sheetData sheetId="4">
        <row r="2">
          <cell r="C2">
            <v>26207100326</v>
          </cell>
          <cell r="D2" t="str">
            <v>Nguyễn Thị Huyền Trang</v>
          </cell>
          <cell r="E2">
            <v>37086</v>
          </cell>
          <cell r="F2" t="str">
            <v>K26 PSU DLK3</v>
          </cell>
          <cell r="G2" t="str">
            <v>Quản trị Du lịch &amp; Khách sạn chuẩn PSU</v>
          </cell>
          <cell r="H2" t="str">
            <v>K26</v>
          </cell>
          <cell r="I2">
            <v>372443878</v>
          </cell>
          <cell r="J2" t="str">
            <v>Khóa luận</v>
          </cell>
          <cell r="K2" t="str">
            <v>Khách sạn Pullman Đà Nẵng Beach Resort</v>
          </cell>
          <cell r="L2" t="str">
            <v>Nhà hàng</v>
          </cell>
          <cell r="M2" t="str">
            <v>Giải pháp marketing-mix thu hút khách đến nhà hàng Epice tại khách sạn Pullman Đà Nẵng Beach Resort</v>
          </cell>
          <cell r="N2" t="str">
            <v>Trần Hoàng Anh</v>
          </cell>
          <cell r="O2" t="str">
            <v>cam kết</v>
          </cell>
          <cell r="P2"/>
          <cell r="Q2" t="str">
            <v>ĐÚNG</v>
          </cell>
          <cell r="R2" t="str">
            <v>DUYỆT</v>
          </cell>
          <cell r="S2"/>
          <cell r="T2" t="str">
            <v>KHÓA LUẬN</v>
          </cell>
          <cell r="U2"/>
          <cell r="V2" t="str">
            <v>ĐÃ NỘP</v>
          </cell>
        </row>
        <row r="3">
          <cell r="C3">
            <v>26217136182</v>
          </cell>
          <cell r="D3" t="str">
            <v>Đặng Quang Vũ</v>
          </cell>
          <cell r="E3">
            <v>37452</v>
          </cell>
          <cell r="F3" t="str">
            <v>K26PSUDLK3</v>
          </cell>
          <cell r="G3" t="str">
            <v>Quản trị Du lịch &amp; Khách sạn chuẩn PSU</v>
          </cell>
          <cell r="H3" t="str">
            <v>K26</v>
          </cell>
          <cell r="I3">
            <v>766692218</v>
          </cell>
          <cell r="J3" t="str">
            <v>Khóa luận</v>
          </cell>
          <cell r="K3" t="str">
            <v>Công ty cổ phần dịch vụ cáp treo Bà Nà</v>
          </cell>
          <cell r="L3" t="str">
            <v>Nhà hàng</v>
          </cell>
          <cell r="M3" t="str">
            <v>giải pháp marketing- mix thu hút khách đến bộ phận nhà hàng tại công ty cổ phần dịch vụ cáp treo Bà Nà</v>
          </cell>
          <cell r="N3" t="str">
            <v>Trần Hoàng Anh</v>
          </cell>
          <cell r="O3" t="str">
            <v>cam kết</v>
          </cell>
          <cell r="P3"/>
          <cell r="Q3" t="str">
            <v>ĐÚNG</v>
          </cell>
          <cell r="R3" t="str">
            <v>DUYỆT</v>
          </cell>
          <cell r="S3"/>
          <cell r="T3" t="str">
            <v>KHÓA LUẬN</v>
          </cell>
          <cell r="U3"/>
          <cell r="V3" t="str">
            <v>ĐÃ NỘP</v>
          </cell>
        </row>
        <row r="4">
          <cell r="C4">
            <v>26207241683</v>
          </cell>
          <cell r="D4" t="str">
            <v>Lê Thị Nhuận</v>
          </cell>
          <cell r="E4">
            <v>37325</v>
          </cell>
          <cell r="F4" t="str">
            <v>K26PSU DLH</v>
          </cell>
          <cell r="G4" t="str">
            <v>Quản trị Du lịch &amp; Nhà hàng chuẩn PSU</v>
          </cell>
          <cell r="H4" t="str">
            <v>K26</v>
          </cell>
          <cell r="I4">
            <v>365266019</v>
          </cell>
          <cell r="J4" t="str">
            <v>Khóa luận</v>
          </cell>
          <cell r="K4" t="str">
            <v>Pullman Da Nang Beach Resort</v>
          </cell>
          <cell r="L4" t="str">
            <v>Nhà hàng</v>
          </cell>
          <cell r="M4" t="str">
            <v>Nghiên cứu sự hài lòng của nhân viên về chính sách đãi ngộ của Pullman Da Nang Beach Resort</v>
          </cell>
          <cell r="N4" t="str">
            <v>Dương Thị Xuân Diệu</v>
          </cell>
          <cell r="O4" t="str">
            <v>cam kết</v>
          </cell>
          <cell r="P4"/>
          <cell r="Q4" t="str">
            <v>ĐÚNG</v>
          </cell>
          <cell r="R4" t="str">
            <v>DUYỆT</v>
          </cell>
          <cell r="S4"/>
          <cell r="T4" t="str">
            <v>KHÓA LUẬN</v>
          </cell>
          <cell r="U4"/>
          <cell r="V4" t="str">
            <v>ĐÃ NỘP</v>
          </cell>
        </row>
        <row r="5">
          <cell r="C5">
            <v>26217121195</v>
          </cell>
          <cell r="D5" t="str">
            <v>Trương Mỹ Nhật Thương</v>
          </cell>
          <cell r="E5">
            <v>37378</v>
          </cell>
          <cell r="F5" t="str">
            <v>K26DLK 3</v>
          </cell>
          <cell r="G5" t="str">
            <v>Quản trị Du lịch &amp; Khách sạn chuẩn PSU</v>
          </cell>
          <cell r="H5" t="str">
            <v>K26</v>
          </cell>
          <cell r="I5">
            <v>768020502</v>
          </cell>
          <cell r="J5" t="str">
            <v>Khóa luận</v>
          </cell>
          <cell r="K5" t="str">
            <v>Pullman Danang Beach Resort</v>
          </cell>
          <cell r="L5" t="str">
            <v>Tiền sảnh</v>
          </cell>
          <cell r="M5" t="str">
            <v>Giải pháp marketing thu hút khách hàng cho Pullman Danang Beach Resort</v>
          </cell>
          <cell r="N5" t="str">
            <v>Phạm Thị Hoàng Dung</v>
          </cell>
          <cell r="O5" t="str">
            <v>cam kết</v>
          </cell>
          <cell r="P5"/>
          <cell r="Q5"/>
          <cell r="R5" t="str">
            <v>DUYỆT</v>
          </cell>
          <cell r="S5"/>
          <cell r="T5" t="str">
            <v>KHÓA LUẬN</v>
          </cell>
          <cell r="U5"/>
          <cell r="V5" t="str">
            <v>ĐÃ NỘP</v>
          </cell>
        </row>
        <row r="6">
          <cell r="C6">
            <v>26217134629</v>
          </cell>
          <cell r="D6" t="str">
            <v>Đặng Công Thương</v>
          </cell>
          <cell r="E6">
            <v>37308</v>
          </cell>
          <cell r="F6" t="str">
            <v>K26 PSU DLH</v>
          </cell>
          <cell r="G6" t="str">
            <v>Quản trị Du lịch &amp; Nhà hàng chuẩn PSU</v>
          </cell>
          <cell r="H6" t="str">
            <v>K26</v>
          </cell>
          <cell r="I6">
            <v>788688565</v>
          </cell>
          <cell r="J6" t="str">
            <v>Khóa luận</v>
          </cell>
          <cell r="K6" t="str">
            <v>Sheraton Grand Resort Đà Nẵng</v>
          </cell>
          <cell r="L6" t="str">
            <v>Nhà hàng</v>
          </cell>
          <cell r="M6" t="str">
            <v>Nghiên cứu sự hài lòng của khách hàng về chất lượng dịch vụ ăn uống tại Sheraton Grand Danang Resort Đà Nẵng</v>
          </cell>
          <cell r="N6" t="str">
            <v>Dương Thị Xuân Diệu</v>
          </cell>
          <cell r="O6" t="str">
            <v>cam kết</v>
          </cell>
          <cell r="P6"/>
          <cell r="Q6" t="str">
            <v>ĐÚNG</v>
          </cell>
          <cell r="R6" t="str">
            <v>DUYỆT</v>
          </cell>
          <cell r="S6"/>
          <cell r="T6" t="str">
            <v>KHÓA LUẬN</v>
          </cell>
          <cell r="U6"/>
          <cell r="V6" t="str">
            <v>ĐÃ NỘP</v>
          </cell>
        </row>
        <row r="7">
          <cell r="C7">
            <v>25217101874</v>
          </cell>
          <cell r="D7" t="str">
            <v>Đỗ Minh Khang</v>
          </cell>
          <cell r="E7">
            <v>36990</v>
          </cell>
          <cell r="F7" t="str">
            <v>K25PSUDLH</v>
          </cell>
          <cell r="G7" t="str">
            <v>Quản trị Du lịch &amp; Nhà hàng chuẩn PSU</v>
          </cell>
          <cell r="H7" t="str">
            <v>K25</v>
          </cell>
          <cell r="I7">
            <v>932502138</v>
          </cell>
          <cell r="J7" t="str">
            <v>Khóa luận</v>
          </cell>
          <cell r="K7" t="str">
            <v>Khách sạn Shilla Monogram QuangNam DaNang</v>
          </cell>
          <cell r="L7" t="str">
            <v>Bếp</v>
          </cell>
          <cell r="M7" t="str">
            <v>Nghiên cứu sự hài lòng của nhân viên về chính sách đãi ngộ của Khách sạn Shilla Monogram Quangnam Danang</v>
          </cell>
          <cell r="N7" t="str">
            <v>Dương Thị Xuân Diệu</v>
          </cell>
          <cell r="O7" t="str">
            <v>cam kết</v>
          </cell>
          <cell r="P7"/>
          <cell r="Q7" t="str">
            <v>ĐÚNG</v>
          </cell>
          <cell r="R7" t="str">
            <v>DUYỆT</v>
          </cell>
          <cell r="S7"/>
          <cell r="T7" t="str">
            <v>KHÓA LUẬN</v>
          </cell>
          <cell r="U7"/>
          <cell r="V7" t="str">
            <v>ĐÃ NỘP</v>
          </cell>
        </row>
        <row r="8">
          <cell r="C8">
            <v>26217130232</v>
          </cell>
          <cell r="D8" t="str">
            <v>Tạ Văn Nhật</v>
          </cell>
          <cell r="E8">
            <v>37471</v>
          </cell>
          <cell r="F8" t="str">
            <v>K26 PSU DLH</v>
          </cell>
          <cell r="G8" t="str">
            <v>Quản trị Du lịch &amp; Nhà hàng chuẩn PSU</v>
          </cell>
          <cell r="H8" t="str">
            <v>K26</v>
          </cell>
          <cell r="I8">
            <v>799950142</v>
          </cell>
          <cell r="J8" t="str">
            <v>Khóa luận</v>
          </cell>
          <cell r="K8" t="str">
            <v>Four Points by Sheraton</v>
          </cell>
          <cell r="L8" t="str">
            <v>Nhà hàng</v>
          </cell>
          <cell r="M8" t="str">
            <v>Nghiên cứu sự hài lòng của khách hàng về chất lượng dịch vụ ăn uống tại khách sạn Four Points by Sheraton</v>
          </cell>
          <cell r="N8" t="str">
            <v>Phạm Thị Hoàng Dung</v>
          </cell>
          <cell r="O8" t="str">
            <v>cam kết</v>
          </cell>
          <cell r="P8"/>
          <cell r="Q8" t="str">
            <v>ĐÚNG</v>
          </cell>
          <cell r="R8" t="str">
            <v>DUYỆT</v>
          </cell>
          <cell r="S8"/>
          <cell r="T8" t="str">
            <v>KHÓA LUẬN</v>
          </cell>
          <cell r="U8"/>
          <cell r="V8" t="str">
            <v>ĐÃ NỘP</v>
          </cell>
        </row>
        <row r="9">
          <cell r="C9">
            <v>26207142355</v>
          </cell>
          <cell r="D9" t="str">
            <v>Nguyễn Thị Duyên</v>
          </cell>
          <cell r="E9">
            <v>37503</v>
          </cell>
          <cell r="F9" t="str">
            <v>K26DLK2</v>
          </cell>
          <cell r="G9" t="str">
            <v>Quản trị Du lịch &amp; Khách sạn</v>
          </cell>
          <cell r="H9" t="str">
            <v>K26</v>
          </cell>
          <cell r="I9">
            <v>387143096</v>
          </cell>
          <cell r="J9" t="str">
            <v>Khóa luận</v>
          </cell>
          <cell r="K9" t="str">
            <v>Diamond Sea Hotel</v>
          </cell>
          <cell r="L9" t="str">
            <v>Buồng phòng</v>
          </cell>
          <cell r="M9" t="str">
            <v>Nghiên cứu các nhân tố ảnh hưởng đến sự hài lòng của khách hàng đối với chất lượng dịch vụ tại Diamond Sea Hotel</v>
          </cell>
          <cell r="N9" t="str">
            <v>Mai Thị Thương</v>
          </cell>
          <cell r="O9" t="str">
            <v>cam kết</v>
          </cell>
          <cell r="P9"/>
          <cell r="Q9" t="str">
            <v>ĐÚNG</v>
          </cell>
          <cell r="R9" t="str">
            <v>DUYỆT</v>
          </cell>
          <cell r="S9"/>
          <cell r="T9" t="str">
            <v>KHÓA LUẬN</v>
          </cell>
          <cell r="U9"/>
          <cell r="V9" t="str">
            <v>ĐÃ NỘP</v>
          </cell>
        </row>
        <row r="10">
          <cell r="C10">
            <v>26207126382</v>
          </cell>
          <cell r="D10" t="str">
            <v>Hoàng Thị Thu Thuỳ</v>
          </cell>
          <cell r="E10">
            <v>37524</v>
          </cell>
          <cell r="F10" t="str">
            <v>K26 PSU DLH</v>
          </cell>
          <cell r="G10" t="str">
            <v>Quản trị Du lịch &amp; Nhà hàng chuẩn PSU</v>
          </cell>
          <cell r="H10" t="str">
            <v>K26</v>
          </cell>
          <cell r="I10">
            <v>814250003</v>
          </cell>
          <cell r="J10" t="str">
            <v>Khóa luận</v>
          </cell>
          <cell r="K10" t="str">
            <v>Pullman Danang Beach Resort</v>
          </cell>
          <cell r="L10" t="str">
            <v>Nhà hàng</v>
          </cell>
          <cell r="M10" t="str">
            <v>Nghiên cứu sự hài lòng của khách hàng về chất lượng dịch vụ tại nhà hàng Azure của Pullman Danang Beach Resort</v>
          </cell>
          <cell r="N10" t="str">
            <v>Dương Thị Xuân Diệu</v>
          </cell>
          <cell r="O10" t="str">
            <v>cam kết</v>
          </cell>
          <cell r="P10"/>
          <cell r="Q10" t="str">
            <v>ĐÚNG</v>
          </cell>
          <cell r="R10" t="str">
            <v>DUYỆT</v>
          </cell>
          <cell r="S10"/>
          <cell r="T10" t="str">
            <v>KHÓA LUẬN</v>
          </cell>
          <cell r="U10"/>
          <cell r="V10" t="str">
            <v>ĐÃ NỘP</v>
          </cell>
        </row>
        <row r="11">
          <cell r="C11">
            <v>26207134318</v>
          </cell>
          <cell r="D11" t="str">
            <v>Lê Thị Hiếu Nghĩa</v>
          </cell>
          <cell r="E11">
            <v>37486</v>
          </cell>
          <cell r="F11" t="str">
            <v>K26 PSU DLH</v>
          </cell>
          <cell r="G11" t="str">
            <v>Quản trị Du lịch &amp; Nhà hàng chuẩn PSU</v>
          </cell>
          <cell r="H11" t="str">
            <v>K26</v>
          </cell>
          <cell r="I11">
            <v>852863774</v>
          </cell>
          <cell r="J11" t="str">
            <v>Khóa luận</v>
          </cell>
          <cell r="K11" t="str">
            <v>Sheraton Grand Danang Resort &amp; Convention Center</v>
          </cell>
          <cell r="L11" t="str">
            <v>Nhà hàng</v>
          </cell>
          <cell r="M11" t="str">
            <v>Nghiên cứu sự hài lòng của khách hàng về chất lượng dịch vụ tại nhà hàng La Plage của Sheraton Grand Danang Resort &amp; Convention Center.</v>
          </cell>
          <cell r="N11" t="str">
            <v>Dương Thị Xuân Diệu</v>
          </cell>
          <cell r="O11" t="str">
            <v>cam kết</v>
          </cell>
          <cell r="P11"/>
          <cell r="Q11" t="str">
            <v>ĐÚNG</v>
          </cell>
          <cell r="R11" t="str">
            <v>DUYỆT</v>
          </cell>
          <cell r="S11"/>
          <cell r="T11" t="str">
            <v>KHÓA LUẬN</v>
          </cell>
          <cell r="U11"/>
          <cell r="V11" t="str">
            <v>ĐÃ NỘP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N01_10 IN"/>
      <sheetName val="TN01_04"/>
      <sheetName val="TN01_10"/>
      <sheetName val="CODEMON"/>
      <sheetName val="Sheet"/>
    </sheetNames>
    <sheetDataSet>
      <sheetData sheetId="0" refreshError="1">
        <row r="177">
          <cell r="B177">
            <v>2120713740</v>
          </cell>
          <cell r="C177" t="str">
            <v>Võ</v>
          </cell>
          <cell r="D177" t="str">
            <v>Trúc</v>
          </cell>
          <cell r="E177" t="str">
            <v>Quỳnh</v>
          </cell>
          <cell r="F177">
            <v>35787</v>
          </cell>
          <cell r="G177" t="str">
            <v>Nữ</v>
          </cell>
          <cell r="H177" t="str">
            <v>Đã Đăng Ký (chưa học xong)</v>
          </cell>
          <cell r="I177">
            <v>9.1</v>
          </cell>
          <cell r="J177">
            <v>8.3000000000000007</v>
          </cell>
          <cell r="K177">
            <v>8.8000000000000007</v>
          </cell>
          <cell r="L177">
            <v>9.8000000000000007</v>
          </cell>
          <cell r="M177">
            <v>10</v>
          </cell>
          <cell r="N177">
            <v>7.8</v>
          </cell>
          <cell r="O177">
            <v>9.5</v>
          </cell>
          <cell r="P177" t="str">
            <v/>
          </cell>
          <cell r="Q177">
            <v>9.1</v>
          </cell>
          <cell r="R177" t="str">
            <v/>
          </cell>
          <cell r="S177" t="str">
            <v/>
          </cell>
          <cell r="T177" t="str">
            <v/>
          </cell>
          <cell r="U177" t="str">
            <v/>
          </cell>
          <cell r="V177">
            <v>8.9</v>
          </cell>
          <cell r="W177">
            <v>8.9</v>
          </cell>
          <cell r="X177">
            <v>9.3000000000000007</v>
          </cell>
          <cell r="Y177">
            <v>8.8000000000000007</v>
          </cell>
          <cell r="Z177">
            <v>8.8000000000000007</v>
          </cell>
          <cell r="AA177">
            <v>8.4</v>
          </cell>
          <cell r="AB177">
            <v>8.6</v>
          </cell>
          <cell r="AC177">
            <v>8.1</v>
          </cell>
          <cell r="AD177">
            <v>9.1999999999999993</v>
          </cell>
          <cell r="AE177" t="str">
            <v>P (P/F)</v>
          </cell>
          <cell r="AF177" t="str">
            <v>P (P/F)</v>
          </cell>
          <cell r="AG177" t="str">
            <v>P (P/F)</v>
          </cell>
          <cell r="AH177" t="str">
            <v>P (P/F)</v>
          </cell>
          <cell r="AI177">
            <v>8.6999999999999993</v>
          </cell>
          <cell r="AJ177">
            <v>8.1</v>
          </cell>
          <cell r="AK177">
            <v>9.6</v>
          </cell>
          <cell r="AL177">
            <v>7.7</v>
          </cell>
          <cell r="AM177">
            <v>52</v>
          </cell>
          <cell r="AN177">
            <v>0</v>
          </cell>
          <cell r="AO177">
            <v>8.9</v>
          </cell>
          <cell r="AP177">
            <v>6.7</v>
          </cell>
          <cell r="AQ177">
            <v>9.6</v>
          </cell>
          <cell r="AR177" t="str">
            <v/>
          </cell>
          <cell r="AS177" t="str">
            <v/>
          </cell>
          <cell r="AT177" t="str">
            <v/>
          </cell>
          <cell r="AU177" t="str">
            <v/>
          </cell>
          <cell r="AV177" t="str">
            <v/>
          </cell>
          <cell r="AW177">
            <v>6.7</v>
          </cell>
          <cell r="AX177" t="str">
            <v/>
          </cell>
          <cell r="AY177" t="str">
            <v/>
          </cell>
          <cell r="AZ177" t="str">
            <v/>
          </cell>
          <cell r="BA177" t="str">
            <v/>
          </cell>
          <cell r="BB177" t="str">
            <v/>
          </cell>
          <cell r="BC177">
            <v>6.7</v>
          </cell>
          <cell r="BD177">
            <v>5</v>
          </cell>
          <cell r="BE177">
            <v>0</v>
          </cell>
          <cell r="BF177">
            <v>8.9</v>
          </cell>
          <cell r="BG177">
            <v>9.6999999999999993</v>
          </cell>
          <cell r="BH177">
            <v>9.1</v>
          </cell>
          <cell r="BI177">
            <v>10</v>
          </cell>
          <cell r="BJ177">
            <v>8.4</v>
          </cell>
          <cell r="BK177">
            <v>7.7</v>
          </cell>
          <cell r="BL177">
            <v>9.1</v>
          </cell>
          <cell r="BM177">
            <v>9</v>
          </cell>
          <cell r="BN177">
            <v>8.3000000000000007</v>
          </cell>
          <cell r="BO177">
            <v>9.3000000000000007</v>
          </cell>
          <cell r="BP177">
            <v>8.6</v>
          </cell>
          <cell r="BQ177">
            <v>7.4</v>
          </cell>
          <cell r="BR177">
            <v>9.4</v>
          </cell>
          <cell r="BS177">
            <v>8.9</v>
          </cell>
          <cell r="BT177">
            <v>8.1999999999999993</v>
          </cell>
          <cell r="BU177">
            <v>9.5</v>
          </cell>
          <cell r="BV177">
            <v>8.6</v>
          </cell>
          <cell r="BW177" t="str">
            <v/>
          </cell>
          <cell r="BX177">
            <v>9.4</v>
          </cell>
          <cell r="BY177" t="str">
            <v/>
          </cell>
          <cell r="BZ177">
            <v>9.1999999999999993</v>
          </cell>
          <cell r="CA177" t="str">
            <v/>
          </cell>
          <cell r="CB177">
            <v>9.1999999999999993</v>
          </cell>
          <cell r="CC177">
            <v>8.1</v>
          </cell>
          <cell r="CD177">
            <v>8.5</v>
          </cell>
          <cell r="CE177">
            <v>57</v>
          </cell>
          <cell r="CF177">
            <v>0</v>
          </cell>
          <cell r="CG177">
            <v>8.6</v>
          </cell>
          <cell r="CH177">
            <v>9</v>
          </cell>
          <cell r="CI177">
            <v>9</v>
          </cell>
          <cell r="CJ177">
            <v>9.1999999999999993</v>
          </cell>
          <cell r="CK177">
            <v>9</v>
          </cell>
          <cell r="CL177">
            <v>8.9</v>
          </cell>
          <cell r="CM177" t="str">
            <v/>
          </cell>
          <cell r="CN177">
            <v>8.8000000000000007</v>
          </cell>
          <cell r="CO177">
            <v>10</v>
          </cell>
          <cell r="CP177">
            <v>8.8000000000000007</v>
          </cell>
          <cell r="CQ177">
            <v>9.6</v>
          </cell>
          <cell r="CR177">
            <v>8.9</v>
          </cell>
          <cell r="CS177">
            <v>28</v>
          </cell>
          <cell r="CT177">
            <v>0</v>
          </cell>
          <cell r="CU177">
            <v>137</v>
          </cell>
          <cell r="CV177">
            <v>0</v>
          </cell>
          <cell r="CW177">
            <v>8</v>
          </cell>
          <cell r="CX177">
            <v>129</v>
          </cell>
          <cell r="CY177">
            <v>9.19</v>
          </cell>
          <cell r="CZ177">
            <v>4</v>
          </cell>
          <cell r="DA177" t="str">
            <v/>
          </cell>
          <cell r="DB177" t="str">
            <v/>
          </cell>
          <cell r="DC177" t="str">
            <v/>
          </cell>
          <cell r="DD177" t="str">
            <v/>
          </cell>
          <cell r="DE177" t="str">
            <v/>
          </cell>
          <cell r="DF177" t="str">
            <v/>
          </cell>
          <cell r="DJ177">
            <v>0</v>
          </cell>
          <cell r="DK177">
            <v>5</v>
          </cell>
          <cell r="DL177">
            <v>129</v>
          </cell>
          <cell r="DM177">
            <v>5</v>
          </cell>
          <cell r="DN177">
            <v>8.84</v>
          </cell>
          <cell r="DO177">
            <v>3.85</v>
          </cell>
          <cell r="DP177">
            <v>142</v>
          </cell>
          <cell r="DQ177">
            <v>5</v>
          </cell>
          <cell r="DR177">
            <v>147</v>
          </cell>
          <cell r="DS177">
            <v>142</v>
          </cell>
          <cell r="DT177">
            <v>8.89</v>
          </cell>
          <cell r="DU177">
            <v>3.88</v>
          </cell>
          <cell r="DV177" t="str">
            <v/>
          </cell>
          <cell r="DW177">
            <v>0</v>
          </cell>
          <cell r="DX177" t="str">
            <v>KLTN</v>
          </cell>
        </row>
        <row r="178">
          <cell r="B178">
            <v>2120715682</v>
          </cell>
          <cell r="C178" t="str">
            <v>Trần</v>
          </cell>
          <cell r="D178" t="str">
            <v>Hà Mỹ</v>
          </cell>
          <cell r="E178" t="str">
            <v>Linh</v>
          </cell>
          <cell r="F178">
            <v>35740</v>
          </cell>
          <cell r="G178" t="str">
            <v>Nữ</v>
          </cell>
          <cell r="H178" t="str">
            <v>Đã Đăng Ký (chưa học xong)</v>
          </cell>
          <cell r="I178">
            <v>8.6</v>
          </cell>
          <cell r="J178">
            <v>8.1</v>
          </cell>
          <cell r="K178">
            <v>6.5</v>
          </cell>
          <cell r="L178">
            <v>9.1</v>
          </cell>
          <cell r="M178">
            <v>8.6999999999999993</v>
          </cell>
          <cell r="N178">
            <v>8.8000000000000007</v>
          </cell>
          <cell r="O178">
            <v>9.6999999999999993</v>
          </cell>
          <cell r="P178">
            <v>9.3000000000000007</v>
          </cell>
          <cell r="Q178" t="str">
            <v/>
          </cell>
          <cell r="R178" t="str">
            <v/>
          </cell>
          <cell r="S178" t="str">
            <v/>
          </cell>
          <cell r="T178" t="str">
            <v/>
          </cell>
          <cell r="U178" t="str">
            <v/>
          </cell>
          <cell r="V178">
            <v>8.9</v>
          </cell>
          <cell r="W178">
            <v>8.8000000000000007</v>
          </cell>
          <cell r="X178">
            <v>8.3000000000000007</v>
          </cell>
          <cell r="Y178">
            <v>9</v>
          </cell>
          <cell r="Z178">
            <v>8.6999999999999993</v>
          </cell>
          <cell r="AA178">
            <v>8.6</v>
          </cell>
          <cell r="AB178">
            <v>8.3000000000000007</v>
          </cell>
          <cell r="AC178">
            <v>8.1999999999999993</v>
          </cell>
          <cell r="AD178">
            <v>8.6</v>
          </cell>
          <cell r="AE178" t="str">
            <v>P (P/F)</v>
          </cell>
          <cell r="AF178" t="str">
            <v>P (P/F)</v>
          </cell>
          <cell r="AG178">
            <v>7.6</v>
          </cell>
          <cell r="AH178" t="str">
            <v>P (P/F)</v>
          </cell>
          <cell r="AI178">
            <v>8</v>
          </cell>
          <cell r="AJ178">
            <v>8.9</v>
          </cell>
          <cell r="AK178">
            <v>9.1999999999999993</v>
          </cell>
          <cell r="AL178">
            <v>7.8</v>
          </cell>
          <cell r="AM178">
            <v>52</v>
          </cell>
          <cell r="AN178">
            <v>0</v>
          </cell>
          <cell r="AO178">
            <v>8.4</v>
          </cell>
          <cell r="AP178">
            <v>6</v>
          </cell>
          <cell r="AQ178" t="str">
            <v/>
          </cell>
          <cell r="AR178" t="str">
            <v/>
          </cell>
          <cell r="AS178">
            <v>5.8</v>
          </cell>
          <cell r="AT178" t="str">
            <v/>
          </cell>
          <cell r="AU178" t="str">
            <v/>
          </cell>
          <cell r="AV178" t="str">
            <v/>
          </cell>
          <cell r="AW178" t="str">
            <v/>
          </cell>
          <cell r="AX178" t="str">
            <v/>
          </cell>
          <cell r="AY178" t="str">
            <v/>
          </cell>
          <cell r="AZ178" t="str">
            <v/>
          </cell>
          <cell r="BA178" t="str">
            <v/>
          </cell>
          <cell r="BB178">
            <v>7.1</v>
          </cell>
          <cell r="BC178">
            <v>7.4</v>
          </cell>
          <cell r="BD178">
            <v>5</v>
          </cell>
          <cell r="BE178">
            <v>0</v>
          </cell>
          <cell r="BF178">
            <v>8</v>
          </cell>
          <cell r="BG178">
            <v>10</v>
          </cell>
          <cell r="BH178">
            <v>8.3000000000000007</v>
          </cell>
          <cell r="BI178">
            <v>10</v>
          </cell>
          <cell r="BJ178">
            <v>8.8000000000000007</v>
          </cell>
          <cell r="BK178">
            <v>8.8000000000000007</v>
          </cell>
          <cell r="BL178">
            <v>8.3000000000000007</v>
          </cell>
          <cell r="BM178">
            <v>9.3000000000000007</v>
          </cell>
          <cell r="BN178">
            <v>7.8</v>
          </cell>
          <cell r="BO178">
            <v>8.1</v>
          </cell>
          <cell r="BP178">
            <v>8.4</v>
          </cell>
          <cell r="BQ178">
            <v>7.3</v>
          </cell>
          <cell r="BR178">
            <v>9</v>
          </cell>
          <cell r="BS178">
            <v>9.1</v>
          </cell>
          <cell r="BT178">
            <v>8.6</v>
          </cell>
          <cell r="BU178">
            <v>8.6</v>
          </cell>
          <cell r="BV178">
            <v>9.4</v>
          </cell>
          <cell r="BW178" t="str">
            <v/>
          </cell>
          <cell r="BX178">
            <v>9.1999999999999993</v>
          </cell>
          <cell r="BY178" t="str">
            <v/>
          </cell>
          <cell r="BZ178">
            <v>8.6999999999999993</v>
          </cell>
          <cell r="CA178" t="str">
            <v/>
          </cell>
          <cell r="CB178">
            <v>8.6</v>
          </cell>
          <cell r="CC178">
            <v>8.4</v>
          </cell>
          <cell r="CD178">
            <v>8.4</v>
          </cell>
          <cell r="CE178">
            <v>57</v>
          </cell>
          <cell r="CF178">
            <v>0</v>
          </cell>
          <cell r="CG178">
            <v>9.1999999999999993</v>
          </cell>
          <cell r="CH178">
            <v>7.3</v>
          </cell>
          <cell r="CI178">
            <v>9.3000000000000007</v>
          </cell>
          <cell r="CJ178">
            <v>8.9</v>
          </cell>
          <cell r="CK178">
            <v>8.5</v>
          </cell>
          <cell r="CL178">
            <v>9.1</v>
          </cell>
          <cell r="CM178" t="str">
            <v/>
          </cell>
          <cell r="CN178">
            <v>7.5</v>
          </cell>
          <cell r="CO178">
            <v>9.6999999999999993</v>
          </cell>
          <cell r="CP178">
            <v>8.1</v>
          </cell>
          <cell r="CQ178">
            <v>8.8000000000000007</v>
          </cell>
          <cell r="CR178">
            <v>8.6999999999999993</v>
          </cell>
          <cell r="CS178">
            <v>28</v>
          </cell>
          <cell r="CT178">
            <v>0</v>
          </cell>
          <cell r="CU178">
            <v>137</v>
          </cell>
          <cell r="CV178">
            <v>0</v>
          </cell>
          <cell r="CW178">
            <v>6</v>
          </cell>
          <cell r="CX178">
            <v>131</v>
          </cell>
          <cell r="CY178">
            <v>8.8800000000000008</v>
          </cell>
          <cell r="CZ178">
            <v>3.91</v>
          </cell>
          <cell r="DA178" t="str">
            <v/>
          </cell>
          <cell r="DB178" t="str">
            <v/>
          </cell>
          <cell r="DC178" t="str">
            <v/>
          </cell>
          <cell r="DD178" t="str">
            <v/>
          </cell>
          <cell r="DE178" t="str">
            <v/>
          </cell>
          <cell r="DF178" t="str">
            <v/>
          </cell>
          <cell r="DJ178">
            <v>0</v>
          </cell>
          <cell r="DK178">
            <v>5</v>
          </cell>
          <cell r="DL178">
            <v>131</v>
          </cell>
          <cell r="DM178">
            <v>5</v>
          </cell>
          <cell r="DN178">
            <v>8.56</v>
          </cell>
          <cell r="DO178">
            <v>3.77</v>
          </cell>
          <cell r="DP178">
            <v>142</v>
          </cell>
          <cell r="DQ178">
            <v>5</v>
          </cell>
          <cell r="DR178">
            <v>147</v>
          </cell>
          <cell r="DS178">
            <v>142</v>
          </cell>
          <cell r="DT178">
            <v>8.6199999999999992</v>
          </cell>
          <cell r="DU178">
            <v>3.8</v>
          </cell>
          <cell r="DV178" t="str">
            <v/>
          </cell>
          <cell r="DW178">
            <v>0</v>
          </cell>
          <cell r="DX178" t="str">
            <v>KLTN</v>
          </cell>
        </row>
        <row r="179">
          <cell r="B179">
            <v>2120715661</v>
          </cell>
          <cell r="C179" t="str">
            <v>Đinh</v>
          </cell>
          <cell r="D179" t="str">
            <v>Thị Ngọc</v>
          </cell>
          <cell r="E179" t="str">
            <v>Huyền</v>
          </cell>
          <cell r="F179">
            <v>35506</v>
          </cell>
          <cell r="G179" t="str">
            <v>Nữ</v>
          </cell>
          <cell r="H179" t="str">
            <v>Đã Đăng Ký (chưa học xong)</v>
          </cell>
          <cell r="I179">
            <v>8.9</v>
          </cell>
          <cell r="J179">
            <v>8.6999999999999993</v>
          </cell>
          <cell r="K179">
            <v>8.3000000000000007</v>
          </cell>
          <cell r="L179">
            <v>9.4</v>
          </cell>
          <cell r="M179">
            <v>8.1999999999999993</v>
          </cell>
          <cell r="N179">
            <v>7.4</v>
          </cell>
          <cell r="O179">
            <v>8.9</v>
          </cell>
          <cell r="P179" t="str">
            <v/>
          </cell>
          <cell r="Q179">
            <v>6.8</v>
          </cell>
          <cell r="R179" t="str">
            <v/>
          </cell>
          <cell r="S179" t="str">
            <v/>
          </cell>
          <cell r="T179">
            <v>7.4</v>
          </cell>
          <cell r="U179" t="str">
            <v/>
          </cell>
          <cell r="V179">
            <v>7.2</v>
          </cell>
          <cell r="W179" t="str">
            <v/>
          </cell>
          <cell r="X179">
            <v>8</v>
          </cell>
          <cell r="Y179">
            <v>9.1</v>
          </cell>
          <cell r="Z179">
            <v>9.5</v>
          </cell>
          <cell r="AA179">
            <v>6.1</v>
          </cell>
          <cell r="AB179">
            <v>7.9</v>
          </cell>
          <cell r="AC179">
            <v>8.6999999999999993</v>
          </cell>
          <cell r="AD179">
            <v>8.9</v>
          </cell>
          <cell r="AE179">
            <v>7.8</v>
          </cell>
          <cell r="AF179">
            <v>8.6</v>
          </cell>
          <cell r="AG179">
            <v>8.5</v>
          </cell>
          <cell r="AH179">
            <v>8.9</v>
          </cell>
          <cell r="AI179">
            <v>7.8</v>
          </cell>
          <cell r="AJ179">
            <v>8.9</v>
          </cell>
          <cell r="AK179">
            <v>7.6</v>
          </cell>
          <cell r="AL179">
            <v>9.8000000000000007</v>
          </cell>
          <cell r="AM179">
            <v>52</v>
          </cell>
          <cell r="AN179">
            <v>0</v>
          </cell>
          <cell r="AO179">
            <v>8.6999999999999993</v>
          </cell>
          <cell r="AP179">
            <v>9.1999999999999993</v>
          </cell>
          <cell r="AQ179">
            <v>9.1</v>
          </cell>
          <cell r="AR179" t="str">
            <v/>
          </cell>
          <cell r="AS179" t="str">
            <v/>
          </cell>
          <cell r="AT179" t="str">
            <v/>
          </cell>
          <cell r="AU179" t="str">
            <v/>
          </cell>
          <cell r="AV179" t="str">
            <v/>
          </cell>
          <cell r="AW179">
            <v>6.6</v>
          </cell>
          <cell r="AX179" t="str">
            <v/>
          </cell>
          <cell r="AY179" t="str">
            <v/>
          </cell>
          <cell r="AZ179" t="str">
            <v/>
          </cell>
          <cell r="BA179" t="str">
            <v/>
          </cell>
          <cell r="BB179" t="str">
            <v/>
          </cell>
          <cell r="BC179">
            <v>7.2</v>
          </cell>
          <cell r="BD179">
            <v>5</v>
          </cell>
          <cell r="BE179">
            <v>0</v>
          </cell>
          <cell r="BF179">
            <v>7.9</v>
          </cell>
          <cell r="BG179">
            <v>9.5</v>
          </cell>
          <cell r="BH179">
            <v>9.4</v>
          </cell>
          <cell r="BI179">
            <v>9.8000000000000007</v>
          </cell>
          <cell r="BJ179">
            <v>7.7</v>
          </cell>
          <cell r="BK179">
            <v>8.6</v>
          </cell>
          <cell r="BL179">
            <v>9</v>
          </cell>
          <cell r="BM179">
            <v>9.1999999999999993</v>
          </cell>
          <cell r="BN179">
            <v>8.5</v>
          </cell>
          <cell r="BO179">
            <v>7.4</v>
          </cell>
          <cell r="BP179">
            <v>7.5</v>
          </cell>
          <cell r="BQ179">
            <v>8.6</v>
          </cell>
          <cell r="BR179">
            <v>9</v>
          </cell>
          <cell r="BS179">
            <v>8</v>
          </cell>
          <cell r="BT179">
            <v>8.5</v>
          </cell>
          <cell r="BU179">
            <v>8.1999999999999993</v>
          </cell>
          <cell r="BV179">
            <v>8.4</v>
          </cell>
          <cell r="BW179" t="str">
            <v/>
          </cell>
          <cell r="BX179">
            <v>9.4</v>
          </cell>
          <cell r="BY179" t="str">
            <v/>
          </cell>
          <cell r="BZ179">
            <v>8.6999999999999993</v>
          </cell>
          <cell r="CA179" t="str">
            <v/>
          </cell>
          <cell r="CB179">
            <v>9.6999999999999993</v>
          </cell>
          <cell r="CC179">
            <v>8.1</v>
          </cell>
          <cell r="CD179">
            <v>8.6</v>
          </cell>
          <cell r="CE179">
            <v>57</v>
          </cell>
          <cell r="CF179">
            <v>0</v>
          </cell>
          <cell r="CG179">
            <v>9.1</v>
          </cell>
          <cell r="CH179">
            <v>9.4</v>
          </cell>
          <cell r="CI179">
            <v>9.6</v>
          </cell>
          <cell r="CJ179">
            <v>8.5</v>
          </cell>
          <cell r="CK179">
            <v>9.3000000000000007</v>
          </cell>
          <cell r="CL179">
            <v>9.5</v>
          </cell>
          <cell r="CM179" t="str">
            <v/>
          </cell>
          <cell r="CN179">
            <v>8.5</v>
          </cell>
          <cell r="CO179">
            <v>8.6999999999999993</v>
          </cell>
          <cell r="CP179">
            <v>8.9</v>
          </cell>
          <cell r="CQ179">
            <v>8.6999999999999993</v>
          </cell>
          <cell r="CR179">
            <v>8.5</v>
          </cell>
          <cell r="CS179">
            <v>28</v>
          </cell>
          <cell r="CT179">
            <v>0</v>
          </cell>
          <cell r="CU179">
            <v>137</v>
          </cell>
          <cell r="CV179">
            <v>0</v>
          </cell>
          <cell r="CW179">
            <v>0</v>
          </cell>
          <cell r="CX179">
            <v>137</v>
          </cell>
          <cell r="CY179">
            <v>8.83</v>
          </cell>
          <cell r="CZ179">
            <v>3.88</v>
          </cell>
          <cell r="DA179" t="str">
            <v/>
          </cell>
          <cell r="DB179" t="str">
            <v/>
          </cell>
          <cell r="DC179" t="str">
            <v/>
          </cell>
          <cell r="DD179" t="str">
            <v/>
          </cell>
          <cell r="DE179" t="str">
            <v/>
          </cell>
          <cell r="DF179" t="str">
            <v/>
          </cell>
          <cell r="DJ179">
            <v>0</v>
          </cell>
          <cell r="DK179">
            <v>5</v>
          </cell>
          <cell r="DL179">
            <v>137</v>
          </cell>
          <cell r="DM179">
            <v>5</v>
          </cell>
          <cell r="DN179">
            <v>8.52</v>
          </cell>
          <cell r="DO179">
            <v>3.74</v>
          </cell>
          <cell r="DP179">
            <v>142</v>
          </cell>
          <cell r="DQ179">
            <v>5</v>
          </cell>
          <cell r="DR179">
            <v>147</v>
          </cell>
          <cell r="DS179">
            <v>142</v>
          </cell>
          <cell r="DT179">
            <v>8.5299999999999994</v>
          </cell>
          <cell r="DU179">
            <v>3.75</v>
          </cell>
          <cell r="DV179" t="str">
            <v/>
          </cell>
          <cell r="DW179">
            <v>0</v>
          </cell>
          <cell r="DX179" t="str">
            <v>KLTN</v>
          </cell>
        </row>
        <row r="180">
          <cell r="B180">
            <v>2120719066</v>
          </cell>
          <cell r="C180" t="str">
            <v>Nguyễn</v>
          </cell>
          <cell r="D180" t="str">
            <v>Sử Hoàng</v>
          </cell>
          <cell r="E180" t="str">
            <v>Trinh</v>
          </cell>
          <cell r="F180">
            <v>35740</v>
          </cell>
          <cell r="G180" t="str">
            <v>Nữ</v>
          </cell>
          <cell r="H180" t="str">
            <v>Đã Đăng Ký (chưa học xong)</v>
          </cell>
          <cell r="I180">
            <v>9.6</v>
          </cell>
          <cell r="J180">
            <v>9.1999999999999993</v>
          </cell>
          <cell r="K180">
            <v>8.9</v>
          </cell>
          <cell r="L180">
            <v>7.2</v>
          </cell>
          <cell r="M180">
            <v>7.3</v>
          </cell>
          <cell r="N180">
            <v>7.3</v>
          </cell>
          <cell r="O180">
            <v>9.1999999999999993</v>
          </cell>
          <cell r="P180">
            <v>9.1</v>
          </cell>
          <cell r="Q180" t="str">
            <v/>
          </cell>
          <cell r="R180" t="str">
            <v/>
          </cell>
          <cell r="S180" t="str">
            <v/>
          </cell>
          <cell r="T180" t="str">
            <v/>
          </cell>
          <cell r="U180" t="str">
            <v/>
          </cell>
          <cell r="V180">
            <v>9.5</v>
          </cell>
          <cell r="W180">
            <v>8.6999999999999993</v>
          </cell>
          <cell r="X180">
            <v>8.6</v>
          </cell>
          <cell r="Y180">
            <v>9.1</v>
          </cell>
          <cell r="Z180">
            <v>8.4</v>
          </cell>
          <cell r="AA180">
            <v>8.3000000000000007</v>
          </cell>
          <cell r="AB180">
            <v>9.1999999999999993</v>
          </cell>
          <cell r="AC180">
            <v>6.8</v>
          </cell>
          <cell r="AD180">
            <v>7.7</v>
          </cell>
          <cell r="AE180">
            <v>8.6</v>
          </cell>
          <cell r="AF180">
            <v>8.6999999999999993</v>
          </cell>
          <cell r="AG180">
            <v>8</v>
          </cell>
          <cell r="AH180">
            <v>8.4</v>
          </cell>
          <cell r="AI180">
            <v>8.8000000000000007</v>
          </cell>
          <cell r="AJ180">
            <v>8.8000000000000007</v>
          </cell>
          <cell r="AK180">
            <v>8.4</v>
          </cell>
          <cell r="AL180">
            <v>8.1999999999999993</v>
          </cell>
          <cell r="AM180">
            <v>52</v>
          </cell>
          <cell r="AN180">
            <v>0</v>
          </cell>
          <cell r="AO180">
            <v>7.8</v>
          </cell>
          <cell r="AP180">
            <v>4.7</v>
          </cell>
          <cell r="AQ180" t="str">
            <v/>
          </cell>
          <cell r="AR180" t="str">
            <v/>
          </cell>
          <cell r="AS180" t="str">
            <v/>
          </cell>
          <cell r="AT180" t="str">
            <v/>
          </cell>
          <cell r="AU180" t="str">
            <v/>
          </cell>
          <cell r="AV180">
            <v>9.1999999999999993</v>
          </cell>
          <cell r="AW180" t="str">
            <v/>
          </cell>
          <cell r="AX180" t="str">
            <v/>
          </cell>
          <cell r="AY180" t="str">
            <v/>
          </cell>
          <cell r="AZ180" t="str">
            <v/>
          </cell>
          <cell r="BA180" t="str">
            <v/>
          </cell>
          <cell r="BB180">
            <v>7.4</v>
          </cell>
          <cell r="BC180">
            <v>7.4</v>
          </cell>
          <cell r="BD180">
            <v>5</v>
          </cell>
          <cell r="BE180">
            <v>0</v>
          </cell>
          <cell r="BF180">
            <v>8.6</v>
          </cell>
          <cell r="BG180">
            <v>8.6</v>
          </cell>
          <cell r="BH180">
            <v>9.1999999999999993</v>
          </cell>
          <cell r="BI180">
            <v>9</v>
          </cell>
          <cell r="BJ180">
            <v>8.4</v>
          </cell>
          <cell r="BK180">
            <v>7.6</v>
          </cell>
          <cell r="BL180">
            <v>9.4</v>
          </cell>
          <cell r="BM180">
            <v>9.4</v>
          </cell>
          <cell r="BN180">
            <v>8.1</v>
          </cell>
          <cell r="BO180">
            <v>6.2</v>
          </cell>
          <cell r="BP180">
            <v>7.5</v>
          </cell>
          <cell r="BQ180">
            <v>6.4</v>
          </cell>
          <cell r="BR180">
            <v>8.9</v>
          </cell>
          <cell r="BS180">
            <v>9.1999999999999993</v>
          </cell>
          <cell r="BT180">
            <v>8</v>
          </cell>
          <cell r="BU180">
            <v>9.1</v>
          </cell>
          <cell r="BV180">
            <v>7.4</v>
          </cell>
          <cell r="BW180" t="str">
            <v/>
          </cell>
          <cell r="BX180">
            <v>9.1999999999999993</v>
          </cell>
          <cell r="BY180" t="str">
            <v/>
          </cell>
          <cell r="BZ180">
            <v>9.3000000000000007</v>
          </cell>
          <cell r="CA180" t="str">
            <v/>
          </cell>
          <cell r="CB180">
            <v>8.8000000000000007</v>
          </cell>
          <cell r="CC180">
            <v>9</v>
          </cell>
          <cell r="CD180">
            <v>8.6999999999999993</v>
          </cell>
          <cell r="CE180">
            <v>57</v>
          </cell>
          <cell r="CF180">
            <v>0</v>
          </cell>
          <cell r="CG180">
            <v>9</v>
          </cell>
          <cell r="CH180">
            <v>8.6999999999999993</v>
          </cell>
          <cell r="CI180">
            <v>7.9</v>
          </cell>
          <cell r="CJ180">
            <v>8.6</v>
          </cell>
          <cell r="CK180">
            <v>8.1999999999999993</v>
          </cell>
          <cell r="CL180">
            <v>9.4</v>
          </cell>
          <cell r="CM180" t="str">
            <v/>
          </cell>
          <cell r="CN180">
            <v>7.6</v>
          </cell>
          <cell r="CO180">
            <v>9.6999999999999993</v>
          </cell>
          <cell r="CP180">
            <v>9</v>
          </cell>
          <cell r="CQ180">
            <v>7.3</v>
          </cell>
          <cell r="CR180">
            <v>8.1</v>
          </cell>
          <cell r="CS180">
            <v>28</v>
          </cell>
          <cell r="CT180">
            <v>0</v>
          </cell>
          <cell r="CU180">
            <v>137</v>
          </cell>
          <cell r="CV180">
            <v>0</v>
          </cell>
          <cell r="CW180">
            <v>0</v>
          </cell>
          <cell r="CX180">
            <v>137</v>
          </cell>
          <cell r="CY180">
            <v>8.68</v>
          </cell>
          <cell r="CZ180">
            <v>3.78</v>
          </cell>
          <cell r="DA180" t="str">
            <v/>
          </cell>
          <cell r="DB180" t="str">
            <v/>
          </cell>
          <cell r="DC180" t="str">
            <v/>
          </cell>
          <cell r="DD180" t="str">
            <v/>
          </cell>
          <cell r="DE180" t="str">
            <v/>
          </cell>
          <cell r="DF180" t="str">
            <v/>
          </cell>
          <cell r="DJ180">
            <v>0</v>
          </cell>
          <cell r="DK180">
            <v>5</v>
          </cell>
          <cell r="DL180">
            <v>137</v>
          </cell>
          <cell r="DM180">
            <v>5</v>
          </cell>
          <cell r="DN180">
            <v>8.3800000000000008</v>
          </cell>
          <cell r="DO180">
            <v>3.65</v>
          </cell>
          <cell r="DP180">
            <v>142</v>
          </cell>
          <cell r="DQ180">
            <v>5</v>
          </cell>
          <cell r="DR180">
            <v>147</v>
          </cell>
          <cell r="DS180">
            <v>142</v>
          </cell>
          <cell r="DT180">
            <v>8.42</v>
          </cell>
          <cell r="DU180">
            <v>3.67</v>
          </cell>
          <cell r="DV180" t="str">
            <v/>
          </cell>
          <cell r="DW180">
            <v>0</v>
          </cell>
          <cell r="DX180" t="str">
            <v>KLTN</v>
          </cell>
        </row>
        <row r="181">
          <cell r="B181">
            <v>2120713548</v>
          </cell>
          <cell r="C181" t="str">
            <v>Trà</v>
          </cell>
          <cell r="D181" t="str">
            <v>Thị Tố</v>
          </cell>
          <cell r="E181" t="str">
            <v>Uyên</v>
          </cell>
          <cell r="F181">
            <v>35684</v>
          </cell>
          <cell r="G181" t="str">
            <v>Nữ</v>
          </cell>
          <cell r="H181" t="str">
            <v>Đã Đăng Ký (chưa học xong)</v>
          </cell>
          <cell r="I181">
            <v>8.5</v>
          </cell>
          <cell r="J181">
            <v>8.3000000000000007</v>
          </cell>
          <cell r="K181">
            <v>8.1999999999999993</v>
          </cell>
          <cell r="L181">
            <v>7.3</v>
          </cell>
          <cell r="M181">
            <v>7.8</v>
          </cell>
          <cell r="N181">
            <v>9</v>
          </cell>
          <cell r="O181">
            <v>8.6999999999999993</v>
          </cell>
          <cell r="P181" t="str">
            <v/>
          </cell>
          <cell r="Q181" t="str">
            <v/>
          </cell>
          <cell r="R181">
            <v>7.6</v>
          </cell>
          <cell r="S181" t="str">
            <v/>
          </cell>
          <cell r="T181" t="str">
            <v/>
          </cell>
          <cell r="U181" t="str">
            <v/>
          </cell>
          <cell r="V181">
            <v>7.4</v>
          </cell>
          <cell r="W181">
            <v>9.6999999999999993</v>
          </cell>
          <cell r="X181">
            <v>9.3000000000000007</v>
          </cell>
          <cell r="Y181">
            <v>10</v>
          </cell>
          <cell r="Z181">
            <v>9.1999999999999993</v>
          </cell>
          <cell r="AA181">
            <v>6.4</v>
          </cell>
          <cell r="AB181">
            <v>7.6</v>
          </cell>
          <cell r="AC181">
            <v>8.9</v>
          </cell>
          <cell r="AD181">
            <v>8.1</v>
          </cell>
          <cell r="AE181" t="str">
            <v>P (P/F)</v>
          </cell>
          <cell r="AF181" t="str">
            <v>P (P/F)</v>
          </cell>
          <cell r="AG181" t="str">
            <v>P (P/F)</v>
          </cell>
          <cell r="AH181" t="str">
            <v>P (P/F)</v>
          </cell>
          <cell r="AI181">
            <v>7.2</v>
          </cell>
          <cell r="AJ181">
            <v>8.1999999999999993</v>
          </cell>
          <cell r="AK181">
            <v>8.6999999999999993</v>
          </cell>
          <cell r="AL181">
            <v>7.1</v>
          </cell>
          <cell r="AM181">
            <v>52</v>
          </cell>
          <cell r="AN181">
            <v>0</v>
          </cell>
          <cell r="AO181">
            <v>7.4</v>
          </cell>
          <cell r="AP181">
            <v>8</v>
          </cell>
          <cell r="AQ181">
            <v>7.8</v>
          </cell>
          <cell r="AR181" t="str">
            <v/>
          </cell>
          <cell r="AS181" t="str">
            <v/>
          </cell>
          <cell r="AT181" t="str">
            <v/>
          </cell>
          <cell r="AU181" t="str">
            <v/>
          </cell>
          <cell r="AV181" t="str">
            <v/>
          </cell>
          <cell r="AW181">
            <v>5.7</v>
          </cell>
          <cell r="AX181" t="str">
            <v/>
          </cell>
          <cell r="AY181" t="str">
            <v/>
          </cell>
          <cell r="AZ181" t="str">
            <v/>
          </cell>
          <cell r="BA181" t="str">
            <v/>
          </cell>
          <cell r="BB181" t="str">
            <v/>
          </cell>
          <cell r="BC181">
            <v>6.6</v>
          </cell>
          <cell r="BD181">
            <v>5</v>
          </cell>
          <cell r="BE181">
            <v>0</v>
          </cell>
          <cell r="BF181">
            <v>8.1</v>
          </cell>
          <cell r="BG181">
            <v>8.8000000000000007</v>
          </cell>
          <cell r="BH181">
            <v>8.3000000000000007</v>
          </cell>
          <cell r="BI181">
            <v>9.1999999999999993</v>
          </cell>
          <cell r="BJ181">
            <v>8.5</v>
          </cell>
          <cell r="BK181">
            <v>8.5</v>
          </cell>
          <cell r="BL181">
            <v>8</v>
          </cell>
          <cell r="BM181">
            <v>8.5</v>
          </cell>
          <cell r="BN181">
            <v>7.3</v>
          </cell>
          <cell r="BO181">
            <v>5.6</v>
          </cell>
          <cell r="BP181">
            <v>7.6</v>
          </cell>
          <cell r="BQ181">
            <v>8.5</v>
          </cell>
          <cell r="BR181">
            <v>8.6999999999999993</v>
          </cell>
          <cell r="BS181">
            <v>8.5</v>
          </cell>
          <cell r="BT181">
            <v>7.1</v>
          </cell>
          <cell r="BU181">
            <v>9.1</v>
          </cell>
          <cell r="BV181">
            <v>8.9</v>
          </cell>
          <cell r="BW181" t="str">
            <v/>
          </cell>
          <cell r="BX181">
            <v>8.5</v>
          </cell>
          <cell r="BY181" t="str">
            <v/>
          </cell>
          <cell r="BZ181">
            <v>9.3000000000000007</v>
          </cell>
          <cell r="CA181" t="str">
            <v/>
          </cell>
          <cell r="CB181">
            <v>9</v>
          </cell>
          <cell r="CC181">
            <v>6.6</v>
          </cell>
          <cell r="CD181">
            <v>8.8000000000000007</v>
          </cell>
          <cell r="CE181">
            <v>57</v>
          </cell>
          <cell r="CF181">
            <v>0</v>
          </cell>
          <cell r="CG181">
            <v>6.4</v>
          </cell>
          <cell r="CH181">
            <v>8.4</v>
          </cell>
          <cell r="CI181">
            <v>9.6</v>
          </cell>
          <cell r="CJ181">
            <v>8</v>
          </cell>
          <cell r="CK181">
            <v>8.6</v>
          </cell>
          <cell r="CL181">
            <v>9</v>
          </cell>
          <cell r="CM181" t="str">
            <v/>
          </cell>
          <cell r="CN181">
            <v>8.1</v>
          </cell>
          <cell r="CO181">
            <v>9.8000000000000007</v>
          </cell>
          <cell r="CP181">
            <v>9.1999999999999993</v>
          </cell>
          <cell r="CQ181">
            <v>8.5</v>
          </cell>
          <cell r="CR181">
            <v>8</v>
          </cell>
          <cell r="CS181">
            <v>28</v>
          </cell>
          <cell r="CT181">
            <v>0</v>
          </cell>
          <cell r="CU181">
            <v>137</v>
          </cell>
          <cell r="CV181">
            <v>0</v>
          </cell>
          <cell r="CW181">
            <v>8</v>
          </cell>
          <cell r="CX181">
            <v>129</v>
          </cell>
          <cell r="CY181">
            <v>8.5500000000000007</v>
          </cell>
          <cell r="CZ181">
            <v>3.74</v>
          </cell>
          <cell r="DA181" t="str">
            <v/>
          </cell>
          <cell r="DB181" t="str">
            <v/>
          </cell>
          <cell r="DC181" t="str">
            <v/>
          </cell>
          <cell r="DD181" t="str">
            <v/>
          </cell>
          <cell r="DE181" t="str">
            <v/>
          </cell>
          <cell r="DF181" t="str">
            <v/>
          </cell>
          <cell r="DJ181">
            <v>0</v>
          </cell>
          <cell r="DK181">
            <v>5</v>
          </cell>
          <cell r="DL181">
            <v>129</v>
          </cell>
          <cell r="DM181">
            <v>5</v>
          </cell>
          <cell r="DN181">
            <v>8.23</v>
          </cell>
          <cell r="DO181">
            <v>3.61</v>
          </cell>
          <cell r="DP181">
            <v>142</v>
          </cell>
          <cell r="DQ181">
            <v>5</v>
          </cell>
          <cell r="DR181">
            <v>147</v>
          </cell>
          <cell r="DS181">
            <v>142</v>
          </cell>
          <cell r="DT181">
            <v>8.27</v>
          </cell>
          <cell r="DU181">
            <v>3.63</v>
          </cell>
          <cell r="DV181" t="str">
            <v/>
          </cell>
          <cell r="DW181">
            <v>0</v>
          </cell>
          <cell r="DX181" t="str">
            <v>KLTN</v>
          </cell>
        </row>
        <row r="182">
          <cell r="B182">
            <v>2120713762</v>
          </cell>
          <cell r="C182" t="str">
            <v>Đinh</v>
          </cell>
          <cell r="D182" t="str">
            <v>Thị Như</v>
          </cell>
          <cell r="E182" t="str">
            <v>Quỳnh</v>
          </cell>
          <cell r="F182">
            <v>35698</v>
          </cell>
          <cell r="G182" t="str">
            <v>Nữ</v>
          </cell>
          <cell r="H182" t="str">
            <v>Đã Đăng Ký (chưa học xong)</v>
          </cell>
          <cell r="I182">
            <v>8.8000000000000007</v>
          </cell>
          <cell r="J182">
            <v>8.1999999999999993</v>
          </cell>
          <cell r="K182">
            <v>8.5</v>
          </cell>
          <cell r="L182">
            <v>8.9</v>
          </cell>
          <cell r="M182">
            <v>9</v>
          </cell>
          <cell r="N182">
            <v>9</v>
          </cell>
          <cell r="O182">
            <v>8.9</v>
          </cell>
          <cell r="P182" t="str">
            <v/>
          </cell>
          <cell r="Q182">
            <v>9.6</v>
          </cell>
          <cell r="R182" t="str">
            <v/>
          </cell>
          <cell r="S182" t="str">
            <v/>
          </cell>
          <cell r="T182" t="str">
            <v/>
          </cell>
          <cell r="U182" t="str">
            <v/>
          </cell>
          <cell r="V182">
            <v>9.6</v>
          </cell>
          <cell r="W182">
            <v>9.1</v>
          </cell>
          <cell r="X182">
            <v>9</v>
          </cell>
          <cell r="Y182">
            <v>9.4</v>
          </cell>
          <cell r="Z182">
            <v>8.5</v>
          </cell>
          <cell r="AA182">
            <v>7.8</v>
          </cell>
          <cell r="AB182">
            <v>8.4</v>
          </cell>
          <cell r="AC182">
            <v>8</v>
          </cell>
          <cell r="AD182">
            <v>9.1999999999999993</v>
          </cell>
          <cell r="AE182">
            <v>7.3</v>
          </cell>
          <cell r="AF182">
            <v>7.9</v>
          </cell>
          <cell r="AG182">
            <v>6.9</v>
          </cell>
          <cell r="AH182">
            <v>7.1</v>
          </cell>
          <cell r="AI182">
            <v>7.5</v>
          </cell>
          <cell r="AJ182">
            <v>7.4</v>
          </cell>
          <cell r="AK182">
            <v>8.5</v>
          </cell>
          <cell r="AL182">
            <v>6.1</v>
          </cell>
          <cell r="AM182">
            <v>52</v>
          </cell>
          <cell r="AN182">
            <v>0</v>
          </cell>
          <cell r="AO182">
            <v>7.3</v>
          </cell>
          <cell r="AP182">
            <v>6.7</v>
          </cell>
          <cell r="AQ182" t="str">
            <v/>
          </cell>
          <cell r="AR182" t="str">
            <v/>
          </cell>
          <cell r="AS182" t="str">
            <v/>
          </cell>
          <cell r="AT182" t="str">
            <v/>
          </cell>
          <cell r="AU182">
            <v>5.7</v>
          </cell>
          <cell r="AV182" t="str">
            <v/>
          </cell>
          <cell r="AW182" t="str">
            <v/>
          </cell>
          <cell r="AX182" t="str">
            <v/>
          </cell>
          <cell r="AY182" t="str">
            <v/>
          </cell>
          <cell r="AZ182" t="str">
            <v/>
          </cell>
          <cell r="BA182">
            <v>5.7</v>
          </cell>
          <cell r="BB182" t="str">
            <v/>
          </cell>
          <cell r="BC182">
            <v>5.5</v>
          </cell>
          <cell r="BD182">
            <v>5</v>
          </cell>
          <cell r="BE182">
            <v>0</v>
          </cell>
          <cell r="BF182">
            <v>8.1999999999999993</v>
          </cell>
          <cell r="BG182">
            <v>9.1</v>
          </cell>
          <cell r="BH182">
            <v>8.8000000000000007</v>
          </cell>
          <cell r="BI182">
            <v>9.1</v>
          </cell>
          <cell r="BJ182">
            <v>7.1</v>
          </cell>
          <cell r="BK182">
            <v>7.8</v>
          </cell>
          <cell r="BL182">
            <v>8.1999999999999993</v>
          </cell>
          <cell r="BM182">
            <v>9</v>
          </cell>
          <cell r="BN182">
            <v>7.9</v>
          </cell>
          <cell r="BO182">
            <v>6.1</v>
          </cell>
          <cell r="BP182">
            <v>8.1</v>
          </cell>
          <cell r="BQ182">
            <v>9.1999999999999993</v>
          </cell>
          <cell r="BR182">
            <v>8.1</v>
          </cell>
          <cell r="BS182">
            <v>8.1</v>
          </cell>
          <cell r="BT182">
            <v>7.9</v>
          </cell>
          <cell r="BU182">
            <v>9.5</v>
          </cell>
          <cell r="BV182">
            <v>9</v>
          </cell>
          <cell r="BW182" t="str">
            <v/>
          </cell>
          <cell r="BX182">
            <v>7.8</v>
          </cell>
          <cell r="BY182" t="str">
            <v/>
          </cell>
          <cell r="BZ182">
            <v>8.4</v>
          </cell>
          <cell r="CA182" t="str">
            <v/>
          </cell>
          <cell r="CB182">
            <v>9.3000000000000007</v>
          </cell>
          <cell r="CC182">
            <v>8.8000000000000007</v>
          </cell>
          <cell r="CD182">
            <v>8.6</v>
          </cell>
          <cell r="CE182">
            <v>57</v>
          </cell>
          <cell r="CF182">
            <v>0</v>
          </cell>
          <cell r="CG182">
            <v>8.1</v>
          </cell>
          <cell r="CH182">
            <v>7.7</v>
          </cell>
          <cell r="CI182">
            <v>7.6</v>
          </cell>
          <cell r="CJ182">
            <v>8.9</v>
          </cell>
          <cell r="CK182">
            <v>7.9</v>
          </cell>
          <cell r="CL182">
            <v>8.9</v>
          </cell>
          <cell r="CM182" t="str">
            <v/>
          </cell>
          <cell r="CN182">
            <v>6.8</v>
          </cell>
          <cell r="CO182">
            <v>10</v>
          </cell>
          <cell r="CP182">
            <v>7.8</v>
          </cell>
          <cell r="CQ182">
            <v>8.1999999999999993</v>
          </cell>
          <cell r="CR182">
            <v>8.4</v>
          </cell>
          <cell r="CS182">
            <v>28</v>
          </cell>
          <cell r="CT182">
            <v>0</v>
          </cell>
          <cell r="CU182">
            <v>137</v>
          </cell>
          <cell r="CV182">
            <v>0</v>
          </cell>
          <cell r="CW182">
            <v>0</v>
          </cell>
          <cell r="CX182">
            <v>137</v>
          </cell>
          <cell r="CY182">
            <v>8.5399999999999991</v>
          </cell>
          <cell r="CZ182">
            <v>3.7</v>
          </cell>
          <cell r="DA182" t="str">
            <v/>
          </cell>
          <cell r="DB182" t="str">
            <v/>
          </cell>
          <cell r="DC182" t="str">
            <v/>
          </cell>
          <cell r="DD182" t="str">
            <v/>
          </cell>
          <cell r="DE182" t="str">
            <v/>
          </cell>
          <cell r="DF182" t="str">
            <v/>
          </cell>
          <cell r="DJ182">
            <v>0</v>
          </cell>
          <cell r="DK182">
            <v>5</v>
          </cell>
          <cell r="DL182">
            <v>137</v>
          </cell>
          <cell r="DM182">
            <v>5</v>
          </cell>
          <cell r="DN182">
            <v>8.24</v>
          </cell>
          <cell r="DO182">
            <v>3.57</v>
          </cell>
          <cell r="DP182">
            <v>142</v>
          </cell>
          <cell r="DQ182">
            <v>5</v>
          </cell>
          <cell r="DR182">
            <v>147</v>
          </cell>
          <cell r="DS182">
            <v>142</v>
          </cell>
          <cell r="DT182">
            <v>8.32</v>
          </cell>
          <cell r="DU182">
            <v>3.62</v>
          </cell>
          <cell r="DV182" t="str">
            <v/>
          </cell>
          <cell r="DW182">
            <v>0</v>
          </cell>
          <cell r="DX182" t="str">
            <v>KLTN</v>
          </cell>
        </row>
        <row r="183">
          <cell r="B183">
            <v>2120713714</v>
          </cell>
          <cell r="C183" t="str">
            <v>Phạm</v>
          </cell>
          <cell r="D183" t="str">
            <v>Thị Mỹ</v>
          </cell>
          <cell r="E183" t="str">
            <v>Trâm</v>
          </cell>
          <cell r="F183">
            <v>35519</v>
          </cell>
          <cell r="G183" t="str">
            <v>Nữ</v>
          </cell>
          <cell r="H183" t="str">
            <v>Đã Đăng Ký (chưa học xong)</v>
          </cell>
          <cell r="I183">
            <v>8.8000000000000007</v>
          </cell>
          <cell r="J183">
            <v>9</v>
          </cell>
          <cell r="K183">
            <v>8.1</v>
          </cell>
          <cell r="L183">
            <v>9.1999999999999993</v>
          </cell>
          <cell r="M183">
            <v>9.8000000000000007</v>
          </cell>
          <cell r="N183">
            <v>8.1</v>
          </cell>
          <cell r="O183">
            <v>8.4</v>
          </cell>
          <cell r="P183" t="str">
            <v/>
          </cell>
          <cell r="Q183">
            <v>9.1999999999999993</v>
          </cell>
          <cell r="R183" t="str">
            <v/>
          </cell>
          <cell r="S183" t="str">
            <v/>
          </cell>
          <cell r="T183">
            <v>6.8</v>
          </cell>
          <cell r="U183" t="str">
            <v/>
          </cell>
          <cell r="V183">
            <v>7.2</v>
          </cell>
          <cell r="W183" t="str">
            <v/>
          </cell>
          <cell r="X183">
            <v>7.8</v>
          </cell>
          <cell r="Y183">
            <v>8.4</v>
          </cell>
          <cell r="Z183">
            <v>8.5</v>
          </cell>
          <cell r="AA183">
            <v>8.5</v>
          </cell>
          <cell r="AB183">
            <v>8.4</v>
          </cell>
          <cell r="AC183">
            <v>7.5</v>
          </cell>
          <cell r="AD183">
            <v>8.9</v>
          </cell>
          <cell r="AE183" t="str">
            <v>P (P/F)</v>
          </cell>
          <cell r="AF183" t="str">
            <v>P (P/F)</v>
          </cell>
          <cell r="AG183">
            <v>7.8</v>
          </cell>
          <cell r="AH183" t="str">
            <v>P (P/F)</v>
          </cell>
          <cell r="AI183">
            <v>8</v>
          </cell>
          <cell r="AJ183">
            <v>7.4</v>
          </cell>
          <cell r="AK183">
            <v>8.3000000000000007</v>
          </cell>
          <cell r="AL183">
            <v>7.9</v>
          </cell>
          <cell r="AM183">
            <v>52</v>
          </cell>
          <cell r="AN183">
            <v>0</v>
          </cell>
          <cell r="AO183">
            <v>6.1</v>
          </cell>
          <cell r="AP183">
            <v>4.5999999999999996</v>
          </cell>
          <cell r="AQ183" t="str">
            <v/>
          </cell>
          <cell r="AR183" t="str">
            <v/>
          </cell>
          <cell r="AS183" t="str">
            <v/>
          </cell>
          <cell r="AT183" t="str">
            <v/>
          </cell>
          <cell r="AU183">
            <v>5.7</v>
          </cell>
          <cell r="AV183" t="str">
            <v/>
          </cell>
          <cell r="AW183" t="str">
            <v/>
          </cell>
          <cell r="AX183" t="str">
            <v/>
          </cell>
          <cell r="AY183" t="str">
            <v/>
          </cell>
          <cell r="AZ183" t="str">
            <v/>
          </cell>
          <cell r="BA183">
            <v>5.8</v>
          </cell>
          <cell r="BB183" t="str">
            <v/>
          </cell>
          <cell r="BC183">
            <v>6.6</v>
          </cell>
          <cell r="BD183">
            <v>5</v>
          </cell>
          <cell r="BE183">
            <v>0</v>
          </cell>
          <cell r="BF183">
            <v>5.8</v>
          </cell>
          <cell r="BG183">
            <v>9.5</v>
          </cell>
          <cell r="BH183">
            <v>9.1</v>
          </cell>
          <cell r="BI183">
            <v>6.3</v>
          </cell>
          <cell r="BJ183">
            <v>8.6999999999999993</v>
          </cell>
          <cell r="BK183">
            <v>8.3000000000000007</v>
          </cell>
          <cell r="BL183">
            <v>7.9</v>
          </cell>
          <cell r="BM183">
            <v>8.6999999999999993</v>
          </cell>
          <cell r="BN183">
            <v>7.6</v>
          </cell>
          <cell r="BO183">
            <v>6.5</v>
          </cell>
          <cell r="BP183">
            <v>8</v>
          </cell>
          <cell r="BQ183">
            <v>9.1999999999999993</v>
          </cell>
          <cell r="BR183">
            <v>7.2</v>
          </cell>
          <cell r="BS183">
            <v>8.1999999999999993</v>
          </cell>
          <cell r="BT183">
            <v>8.1</v>
          </cell>
          <cell r="BU183">
            <v>9</v>
          </cell>
          <cell r="BV183">
            <v>9.3000000000000007</v>
          </cell>
          <cell r="BW183" t="str">
            <v/>
          </cell>
          <cell r="BX183">
            <v>8.9</v>
          </cell>
          <cell r="BY183" t="str">
            <v/>
          </cell>
          <cell r="BZ183">
            <v>8.6</v>
          </cell>
          <cell r="CA183" t="str">
            <v/>
          </cell>
          <cell r="CB183">
            <v>9</v>
          </cell>
          <cell r="CC183">
            <v>9.1</v>
          </cell>
          <cell r="CD183">
            <v>8.6</v>
          </cell>
          <cell r="CE183">
            <v>57</v>
          </cell>
          <cell r="CF183">
            <v>0</v>
          </cell>
          <cell r="CG183">
            <v>8.1999999999999993</v>
          </cell>
          <cell r="CH183">
            <v>7.7</v>
          </cell>
          <cell r="CI183">
            <v>8.4</v>
          </cell>
          <cell r="CJ183">
            <v>8.6999999999999993</v>
          </cell>
          <cell r="CK183">
            <v>8.1</v>
          </cell>
          <cell r="CL183">
            <v>9</v>
          </cell>
          <cell r="CM183" t="str">
            <v/>
          </cell>
          <cell r="CN183">
            <v>7.4</v>
          </cell>
          <cell r="CO183">
            <v>8.6</v>
          </cell>
          <cell r="CP183">
            <v>8.8000000000000007</v>
          </cell>
          <cell r="CQ183">
            <v>8.1999999999999993</v>
          </cell>
          <cell r="CR183">
            <v>7.8</v>
          </cell>
          <cell r="CS183">
            <v>28</v>
          </cell>
          <cell r="CT183">
            <v>0</v>
          </cell>
          <cell r="CU183">
            <v>137</v>
          </cell>
          <cell r="CV183">
            <v>0</v>
          </cell>
          <cell r="CW183">
            <v>6</v>
          </cell>
          <cell r="CX183">
            <v>131</v>
          </cell>
          <cell r="CY183">
            <v>8.5</v>
          </cell>
          <cell r="CZ183">
            <v>3.7</v>
          </cell>
          <cell r="DA183" t="str">
            <v/>
          </cell>
          <cell r="DB183" t="str">
            <v/>
          </cell>
          <cell r="DC183" t="str">
            <v/>
          </cell>
          <cell r="DD183" t="str">
            <v/>
          </cell>
          <cell r="DE183" t="str">
            <v/>
          </cell>
          <cell r="DF183" t="str">
            <v/>
          </cell>
          <cell r="DJ183">
            <v>0</v>
          </cell>
          <cell r="DK183">
            <v>5</v>
          </cell>
          <cell r="DL183">
            <v>131</v>
          </cell>
          <cell r="DM183">
            <v>5</v>
          </cell>
          <cell r="DN183">
            <v>8.19</v>
          </cell>
          <cell r="DO183">
            <v>3.57</v>
          </cell>
          <cell r="DP183">
            <v>142</v>
          </cell>
          <cell r="DQ183">
            <v>5</v>
          </cell>
          <cell r="DR183">
            <v>147</v>
          </cell>
          <cell r="DS183">
            <v>142</v>
          </cell>
          <cell r="DT183">
            <v>8.2799999999999994</v>
          </cell>
          <cell r="DU183">
            <v>3.62</v>
          </cell>
          <cell r="DV183" t="str">
            <v/>
          </cell>
          <cell r="DW183">
            <v>0</v>
          </cell>
          <cell r="DX183" t="str">
            <v>KLTN</v>
          </cell>
        </row>
        <row r="184">
          <cell r="B184">
            <v>2120718512</v>
          </cell>
          <cell r="C184" t="str">
            <v>Trần</v>
          </cell>
          <cell r="D184" t="str">
            <v>Thảo</v>
          </cell>
          <cell r="E184" t="str">
            <v>Nguyên</v>
          </cell>
          <cell r="F184">
            <v>35254</v>
          </cell>
          <cell r="G184" t="str">
            <v>Nữ</v>
          </cell>
          <cell r="H184" t="str">
            <v>Đã Đăng Ký (chưa học xong)</v>
          </cell>
          <cell r="I184">
            <v>8.5</v>
          </cell>
          <cell r="J184">
            <v>8</v>
          </cell>
          <cell r="K184">
            <v>6.4</v>
          </cell>
          <cell r="L184">
            <v>8.3000000000000007</v>
          </cell>
          <cell r="M184">
            <v>8.5</v>
          </cell>
          <cell r="N184">
            <v>9.5</v>
          </cell>
          <cell r="O184">
            <v>7.9</v>
          </cell>
          <cell r="P184">
            <v>9.1</v>
          </cell>
          <cell r="Q184" t="str">
            <v/>
          </cell>
          <cell r="R184" t="str">
            <v/>
          </cell>
          <cell r="S184" t="str">
            <v/>
          </cell>
          <cell r="T184" t="str">
            <v/>
          </cell>
          <cell r="U184" t="str">
            <v/>
          </cell>
          <cell r="V184">
            <v>9</v>
          </cell>
          <cell r="W184">
            <v>8.9</v>
          </cell>
          <cell r="X184">
            <v>9.3000000000000007</v>
          </cell>
          <cell r="Y184">
            <v>10</v>
          </cell>
          <cell r="Z184">
            <v>9.6</v>
          </cell>
          <cell r="AA184">
            <v>7.2</v>
          </cell>
          <cell r="AB184">
            <v>8.1999999999999993</v>
          </cell>
          <cell r="AC184">
            <v>8.1</v>
          </cell>
          <cell r="AD184">
            <v>7.5</v>
          </cell>
          <cell r="AE184">
            <v>8.4</v>
          </cell>
          <cell r="AF184" t="str">
            <v>P (P/F)</v>
          </cell>
          <cell r="AG184" t="str">
            <v>P (P/F)</v>
          </cell>
          <cell r="AH184" t="str">
            <v>P (P/F)</v>
          </cell>
          <cell r="AI184">
            <v>7.4</v>
          </cell>
          <cell r="AJ184">
            <v>7</v>
          </cell>
          <cell r="AK184">
            <v>8.6999999999999993</v>
          </cell>
          <cell r="AL184">
            <v>8</v>
          </cell>
          <cell r="AM184">
            <v>52</v>
          </cell>
          <cell r="AN184">
            <v>0</v>
          </cell>
          <cell r="AO184">
            <v>7.1</v>
          </cell>
          <cell r="AP184">
            <v>5.5</v>
          </cell>
          <cell r="AQ184" t="str">
            <v/>
          </cell>
          <cell r="AR184">
            <v>6.1</v>
          </cell>
          <cell r="AS184" t="str">
            <v/>
          </cell>
          <cell r="AT184" t="str">
            <v/>
          </cell>
          <cell r="AU184" t="str">
            <v/>
          </cell>
          <cell r="AV184" t="str">
            <v/>
          </cell>
          <cell r="AW184">
            <v>5.9</v>
          </cell>
          <cell r="AX184" t="str">
            <v/>
          </cell>
          <cell r="AY184" t="str">
            <v/>
          </cell>
          <cell r="AZ184" t="str">
            <v/>
          </cell>
          <cell r="BA184" t="str">
            <v/>
          </cell>
          <cell r="BB184" t="str">
            <v/>
          </cell>
          <cell r="BC184">
            <v>6.8</v>
          </cell>
          <cell r="BD184">
            <v>5</v>
          </cell>
          <cell r="BE184">
            <v>0</v>
          </cell>
          <cell r="BF184">
            <v>6.4</v>
          </cell>
          <cell r="BG184">
            <v>8.8000000000000007</v>
          </cell>
          <cell r="BH184">
            <v>8.1999999999999993</v>
          </cell>
          <cell r="BI184">
            <v>9.9</v>
          </cell>
          <cell r="BJ184">
            <v>8.3000000000000007</v>
          </cell>
          <cell r="BK184">
            <v>8.1999999999999993</v>
          </cell>
          <cell r="BL184">
            <v>7.1</v>
          </cell>
          <cell r="BM184">
            <v>8.9</v>
          </cell>
          <cell r="BN184">
            <v>7.9</v>
          </cell>
          <cell r="BO184">
            <v>8.5</v>
          </cell>
          <cell r="BP184">
            <v>7.5</v>
          </cell>
          <cell r="BQ184">
            <v>6.2</v>
          </cell>
          <cell r="BR184">
            <v>9.5</v>
          </cell>
          <cell r="BS184">
            <v>7.4</v>
          </cell>
          <cell r="BT184">
            <v>7.1</v>
          </cell>
          <cell r="BU184">
            <v>7</v>
          </cell>
          <cell r="BV184">
            <v>8.6</v>
          </cell>
          <cell r="BW184" t="str">
            <v/>
          </cell>
          <cell r="BX184">
            <v>8.5</v>
          </cell>
          <cell r="BY184" t="str">
            <v/>
          </cell>
          <cell r="BZ184">
            <v>8.3000000000000007</v>
          </cell>
          <cell r="CA184" t="str">
            <v/>
          </cell>
          <cell r="CB184">
            <v>9.1999999999999993</v>
          </cell>
          <cell r="CC184">
            <v>8.3000000000000007</v>
          </cell>
          <cell r="CD184">
            <v>8.1999999999999993</v>
          </cell>
          <cell r="CE184">
            <v>57</v>
          </cell>
          <cell r="CF184">
            <v>0</v>
          </cell>
          <cell r="CG184">
            <v>6.2</v>
          </cell>
          <cell r="CH184">
            <v>8.9</v>
          </cell>
          <cell r="CI184">
            <v>9.8000000000000007</v>
          </cell>
          <cell r="CJ184">
            <v>8.6999999999999993</v>
          </cell>
          <cell r="CK184">
            <v>8.8000000000000007</v>
          </cell>
          <cell r="CL184">
            <v>9.4</v>
          </cell>
          <cell r="CM184" t="str">
            <v/>
          </cell>
          <cell r="CN184">
            <v>7.2</v>
          </cell>
          <cell r="CO184">
            <v>8.1</v>
          </cell>
          <cell r="CP184">
            <v>9.6999999999999993</v>
          </cell>
          <cell r="CQ184">
            <v>8.6999999999999993</v>
          </cell>
          <cell r="CR184">
            <v>6.9</v>
          </cell>
          <cell r="CS184">
            <v>28</v>
          </cell>
          <cell r="CT184">
            <v>0</v>
          </cell>
          <cell r="CU184">
            <v>137</v>
          </cell>
          <cell r="CV184">
            <v>0</v>
          </cell>
          <cell r="CW184">
            <v>6</v>
          </cell>
          <cell r="CX184">
            <v>131</v>
          </cell>
          <cell r="CY184">
            <v>8.49</v>
          </cell>
          <cell r="CZ184">
            <v>3.67</v>
          </cell>
          <cell r="DA184" t="str">
            <v/>
          </cell>
          <cell r="DB184" t="str">
            <v/>
          </cell>
          <cell r="DC184" t="str">
            <v/>
          </cell>
          <cell r="DD184" t="str">
            <v/>
          </cell>
          <cell r="DE184" t="str">
            <v/>
          </cell>
          <cell r="DF184" t="str">
            <v/>
          </cell>
          <cell r="DJ184">
            <v>0</v>
          </cell>
          <cell r="DK184">
            <v>5</v>
          </cell>
          <cell r="DL184">
            <v>131</v>
          </cell>
          <cell r="DM184">
            <v>5</v>
          </cell>
          <cell r="DN184">
            <v>8.18</v>
          </cell>
          <cell r="DO184">
            <v>3.54</v>
          </cell>
          <cell r="DP184">
            <v>142</v>
          </cell>
          <cell r="DQ184">
            <v>5</v>
          </cell>
          <cell r="DR184">
            <v>147</v>
          </cell>
          <cell r="DS184">
            <v>142</v>
          </cell>
          <cell r="DT184">
            <v>8.25</v>
          </cell>
          <cell r="DU184">
            <v>3.58</v>
          </cell>
          <cell r="DV184" t="str">
            <v>PSU-MGT 296</v>
          </cell>
          <cell r="DW184">
            <v>0</v>
          </cell>
          <cell r="DX184" t="str">
            <v>KLTN</v>
          </cell>
        </row>
        <row r="185">
          <cell r="B185">
            <v>2120717632</v>
          </cell>
          <cell r="C185" t="str">
            <v>Võ</v>
          </cell>
          <cell r="D185" t="str">
            <v>Thị Huỳnh</v>
          </cell>
          <cell r="E185" t="str">
            <v>Nhung</v>
          </cell>
          <cell r="F185">
            <v>35509</v>
          </cell>
          <cell r="G185" t="str">
            <v>Nữ</v>
          </cell>
          <cell r="H185" t="str">
            <v>Đã Đăng Ký (chưa học xong)</v>
          </cell>
          <cell r="I185">
            <v>9.1</v>
          </cell>
          <cell r="J185">
            <v>9.1</v>
          </cell>
          <cell r="K185">
            <v>8</v>
          </cell>
          <cell r="L185">
            <v>8.6999999999999993</v>
          </cell>
          <cell r="M185">
            <v>8.1999999999999993</v>
          </cell>
          <cell r="N185">
            <v>7.8</v>
          </cell>
          <cell r="O185">
            <v>9.6999999999999993</v>
          </cell>
          <cell r="P185" t="str">
            <v/>
          </cell>
          <cell r="Q185">
            <v>8.6</v>
          </cell>
          <cell r="R185" t="str">
            <v/>
          </cell>
          <cell r="S185" t="str">
            <v/>
          </cell>
          <cell r="T185" t="str">
            <v/>
          </cell>
          <cell r="U185" t="str">
            <v/>
          </cell>
          <cell r="V185">
            <v>9.4</v>
          </cell>
          <cell r="W185">
            <v>7.5</v>
          </cell>
          <cell r="X185">
            <v>8.4</v>
          </cell>
          <cell r="Y185">
            <v>9.4</v>
          </cell>
          <cell r="Z185">
            <v>7.8</v>
          </cell>
          <cell r="AA185">
            <v>6.7</v>
          </cell>
          <cell r="AB185">
            <v>7.9</v>
          </cell>
          <cell r="AC185">
            <v>8.3000000000000007</v>
          </cell>
          <cell r="AD185">
            <v>9.4</v>
          </cell>
          <cell r="AE185">
            <v>7.8</v>
          </cell>
          <cell r="AF185">
            <v>7.6</v>
          </cell>
          <cell r="AG185">
            <v>6.4</v>
          </cell>
          <cell r="AH185">
            <v>6.5</v>
          </cell>
          <cell r="AI185">
            <v>6.9</v>
          </cell>
          <cell r="AJ185">
            <v>8.1999999999999993</v>
          </cell>
          <cell r="AK185">
            <v>8.6999999999999993</v>
          </cell>
          <cell r="AL185">
            <v>7.6</v>
          </cell>
          <cell r="AM185">
            <v>52</v>
          </cell>
          <cell r="AN185">
            <v>0</v>
          </cell>
          <cell r="AO185">
            <v>8.4</v>
          </cell>
          <cell r="AP185">
            <v>6.9</v>
          </cell>
          <cell r="AQ185" t="str">
            <v/>
          </cell>
          <cell r="AR185" t="str">
            <v/>
          </cell>
          <cell r="AS185" t="str">
            <v/>
          </cell>
          <cell r="AT185" t="str">
            <v/>
          </cell>
          <cell r="AU185">
            <v>5.2</v>
          </cell>
          <cell r="AV185" t="str">
            <v/>
          </cell>
          <cell r="AW185" t="str">
            <v/>
          </cell>
          <cell r="AX185" t="str">
            <v/>
          </cell>
          <cell r="AY185" t="str">
            <v/>
          </cell>
          <cell r="AZ185" t="str">
            <v/>
          </cell>
          <cell r="BA185">
            <v>6.9</v>
          </cell>
          <cell r="BB185" t="str">
            <v/>
          </cell>
          <cell r="BC185">
            <v>7.4</v>
          </cell>
          <cell r="BD185">
            <v>5</v>
          </cell>
          <cell r="BE185">
            <v>0</v>
          </cell>
          <cell r="BF185">
            <v>8.1999999999999993</v>
          </cell>
          <cell r="BG185">
            <v>9</v>
          </cell>
          <cell r="BH185">
            <v>8.3000000000000007</v>
          </cell>
          <cell r="BI185">
            <v>7.2</v>
          </cell>
          <cell r="BJ185">
            <v>7.9</v>
          </cell>
          <cell r="BK185">
            <v>7.4</v>
          </cell>
          <cell r="BL185">
            <v>8.5</v>
          </cell>
          <cell r="BM185">
            <v>8.6999999999999993</v>
          </cell>
          <cell r="BN185">
            <v>7.8</v>
          </cell>
          <cell r="BO185">
            <v>5.5</v>
          </cell>
          <cell r="BP185">
            <v>8.8000000000000007</v>
          </cell>
          <cell r="BQ185">
            <v>9</v>
          </cell>
          <cell r="BR185">
            <v>8.4</v>
          </cell>
          <cell r="BS185">
            <v>8.1999999999999993</v>
          </cell>
          <cell r="BT185">
            <v>7.4</v>
          </cell>
          <cell r="BU185">
            <v>9</v>
          </cell>
          <cell r="BV185">
            <v>8.9</v>
          </cell>
          <cell r="BW185" t="str">
            <v/>
          </cell>
          <cell r="BX185">
            <v>8</v>
          </cell>
          <cell r="BY185" t="str">
            <v/>
          </cell>
          <cell r="BZ185">
            <v>7.9</v>
          </cell>
          <cell r="CA185" t="str">
            <v/>
          </cell>
          <cell r="CB185">
            <v>9.1</v>
          </cell>
          <cell r="CC185">
            <v>8.1</v>
          </cell>
          <cell r="CD185">
            <v>8</v>
          </cell>
          <cell r="CE185">
            <v>57</v>
          </cell>
          <cell r="CF185">
            <v>0</v>
          </cell>
          <cell r="CG185">
            <v>7.9</v>
          </cell>
          <cell r="CH185">
            <v>7.2</v>
          </cell>
          <cell r="CI185">
            <v>7.6</v>
          </cell>
          <cell r="CJ185">
            <v>8.1999999999999993</v>
          </cell>
          <cell r="CK185">
            <v>7.9</v>
          </cell>
          <cell r="CL185">
            <v>9</v>
          </cell>
          <cell r="CM185" t="str">
            <v/>
          </cell>
          <cell r="CN185">
            <v>7.8</v>
          </cell>
          <cell r="CO185">
            <v>9</v>
          </cell>
          <cell r="CP185">
            <v>8.3000000000000007</v>
          </cell>
          <cell r="CQ185">
            <v>9.6999999999999993</v>
          </cell>
          <cell r="CR185">
            <v>8.3000000000000007</v>
          </cell>
          <cell r="CS185">
            <v>28</v>
          </cell>
          <cell r="CT185">
            <v>0</v>
          </cell>
          <cell r="CU185">
            <v>137</v>
          </cell>
          <cell r="CV185">
            <v>0</v>
          </cell>
          <cell r="CW185">
            <v>0</v>
          </cell>
          <cell r="CX185">
            <v>137</v>
          </cell>
          <cell r="CY185">
            <v>8.39</v>
          </cell>
          <cell r="CZ185">
            <v>3.63</v>
          </cell>
          <cell r="DA185" t="str">
            <v/>
          </cell>
          <cell r="DB185" t="str">
            <v/>
          </cell>
          <cell r="DC185" t="str">
            <v/>
          </cell>
          <cell r="DD185" t="str">
            <v/>
          </cell>
          <cell r="DE185" t="str">
            <v/>
          </cell>
          <cell r="DF185" t="str">
            <v/>
          </cell>
          <cell r="DJ185">
            <v>0</v>
          </cell>
          <cell r="DK185">
            <v>5</v>
          </cell>
          <cell r="DL185">
            <v>137</v>
          </cell>
          <cell r="DM185">
            <v>5</v>
          </cell>
          <cell r="DN185">
            <v>8.1</v>
          </cell>
          <cell r="DO185">
            <v>3.51</v>
          </cell>
          <cell r="DP185">
            <v>142</v>
          </cell>
          <cell r="DQ185">
            <v>5</v>
          </cell>
          <cell r="DR185">
            <v>147</v>
          </cell>
          <cell r="DS185">
            <v>142</v>
          </cell>
          <cell r="DT185">
            <v>8.14</v>
          </cell>
          <cell r="DU185">
            <v>3.53</v>
          </cell>
          <cell r="DV185" t="str">
            <v/>
          </cell>
          <cell r="DW185">
            <v>0</v>
          </cell>
          <cell r="DX185" t="str">
            <v>KLTN</v>
          </cell>
        </row>
        <row r="186">
          <cell r="B186">
            <v>2020716931</v>
          </cell>
          <cell r="C186" t="str">
            <v>Bùi</v>
          </cell>
          <cell r="D186" t="str">
            <v>Lê Như</v>
          </cell>
          <cell r="E186" t="str">
            <v>Quỳnh</v>
          </cell>
          <cell r="F186">
            <v>35359</v>
          </cell>
          <cell r="G186" t="str">
            <v>Nữ</v>
          </cell>
          <cell r="H186" t="str">
            <v>Đang Học Lại</v>
          </cell>
          <cell r="I186">
            <v>9.5</v>
          </cell>
          <cell r="J186">
            <v>8.4</v>
          </cell>
          <cell r="K186">
            <v>6</v>
          </cell>
          <cell r="L186">
            <v>9.4</v>
          </cell>
          <cell r="M186">
            <v>9.8000000000000007</v>
          </cell>
          <cell r="N186">
            <v>8.5</v>
          </cell>
          <cell r="O186">
            <v>9</v>
          </cell>
          <cell r="P186" t="str">
            <v/>
          </cell>
          <cell r="Q186">
            <v>6.2</v>
          </cell>
          <cell r="R186" t="str">
            <v/>
          </cell>
          <cell r="S186">
            <v>7.9</v>
          </cell>
          <cell r="T186" t="str">
            <v/>
          </cell>
          <cell r="U186" t="str">
            <v/>
          </cell>
          <cell r="V186">
            <v>6.5</v>
          </cell>
          <cell r="W186" t="str">
            <v/>
          </cell>
          <cell r="X186">
            <v>7.9</v>
          </cell>
          <cell r="Y186">
            <v>8.6</v>
          </cell>
          <cell r="Z186">
            <v>8.6999999999999993</v>
          </cell>
          <cell r="AA186">
            <v>8.1999999999999993</v>
          </cell>
          <cell r="AB186">
            <v>7.8</v>
          </cell>
          <cell r="AC186">
            <v>7.5</v>
          </cell>
          <cell r="AD186">
            <v>6.7</v>
          </cell>
          <cell r="AE186">
            <v>8.1</v>
          </cell>
          <cell r="AF186">
            <v>7.3</v>
          </cell>
          <cell r="AG186">
            <v>8</v>
          </cell>
          <cell r="AH186">
            <v>7.3</v>
          </cell>
          <cell r="AI186">
            <v>7.6</v>
          </cell>
          <cell r="AJ186">
            <v>7.8</v>
          </cell>
          <cell r="AK186">
            <v>7.4</v>
          </cell>
          <cell r="AL186">
            <v>8</v>
          </cell>
          <cell r="AM186">
            <v>52</v>
          </cell>
          <cell r="AN186">
            <v>0</v>
          </cell>
          <cell r="AO186">
            <v>7.9</v>
          </cell>
          <cell r="AP186">
            <v>5.5</v>
          </cell>
          <cell r="AQ186" t="str">
            <v/>
          </cell>
          <cell r="AR186" t="str">
            <v/>
          </cell>
          <cell r="AS186" t="str">
            <v/>
          </cell>
          <cell r="AT186" t="str">
            <v/>
          </cell>
          <cell r="AU186">
            <v>6.9</v>
          </cell>
          <cell r="AV186" t="str">
            <v/>
          </cell>
          <cell r="AW186" t="str">
            <v/>
          </cell>
          <cell r="AX186" t="str">
            <v/>
          </cell>
          <cell r="AY186" t="str">
            <v/>
          </cell>
          <cell r="AZ186" t="str">
            <v/>
          </cell>
          <cell r="BA186">
            <v>7.9</v>
          </cell>
          <cell r="BB186" t="str">
            <v/>
          </cell>
          <cell r="BC186">
            <v>7.6</v>
          </cell>
          <cell r="BD186">
            <v>5</v>
          </cell>
          <cell r="BE186">
            <v>0</v>
          </cell>
          <cell r="BF186">
            <v>7.4</v>
          </cell>
          <cell r="BG186">
            <v>9.3000000000000007</v>
          </cell>
          <cell r="BH186">
            <v>8.3000000000000007</v>
          </cell>
          <cell r="BI186">
            <v>7.1</v>
          </cell>
          <cell r="BJ186">
            <v>7.9</v>
          </cell>
          <cell r="BK186">
            <v>8.1999999999999993</v>
          </cell>
          <cell r="BL186">
            <v>7.3</v>
          </cell>
          <cell r="BM186">
            <v>8.4</v>
          </cell>
          <cell r="BN186">
            <v>7.6</v>
          </cell>
          <cell r="BO186">
            <v>6.2</v>
          </cell>
          <cell r="BP186">
            <v>8.8000000000000007</v>
          </cell>
          <cell r="BQ186">
            <v>8.6</v>
          </cell>
          <cell r="BR186">
            <v>8</v>
          </cell>
          <cell r="BS186">
            <v>7.8</v>
          </cell>
          <cell r="BT186">
            <v>7.6</v>
          </cell>
          <cell r="BU186">
            <v>7.8</v>
          </cell>
          <cell r="BV186">
            <v>6.7</v>
          </cell>
          <cell r="BW186" t="str">
            <v/>
          </cell>
          <cell r="BX186">
            <v>8.4</v>
          </cell>
          <cell r="BY186" t="str">
            <v/>
          </cell>
          <cell r="BZ186">
            <v>8.6999999999999993</v>
          </cell>
          <cell r="CA186" t="str">
            <v/>
          </cell>
          <cell r="CB186">
            <v>9.1</v>
          </cell>
          <cell r="CC186">
            <v>8.3000000000000007</v>
          </cell>
          <cell r="CD186">
            <v>7.9</v>
          </cell>
          <cell r="CE186">
            <v>57</v>
          </cell>
          <cell r="CF186">
            <v>0</v>
          </cell>
          <cell r="CG186">
            <v>9.1</v>
          </cell>
          <cell r="CH186">
            <v>8.1999999999999993</v>
          </cell>
          <cell r="CI186">
            <v>8.1</v>
          </cell>
          <cell r="CJ186">
            <v>9</v>
          </cell>
          <cell r="CK186">
            <v>7.6</v>
          </cell>
          <cell r="CL186">
            <v>8.9</v>
          </cell>
          <cell r="CM186" t="str">
            <v/>
          </cell>
          <cell r="CN186">
            <v>6.9</v>
          </cell>
          <cell r="CO186">
            <v>6.4</v>
          </cell>
          <cell r="CP186">
            <v>8.3000000000000007</v>
          </cell>
          <cell r="CQ186">
            <v>8.6999999999999993</v>
          </cell>
          <cell r="CR186">
            <v>8</v>
          </cell>
          <cell r="CS186">
            <v>28</v>
          </cell>
          <cell r="CT186">
            <v>0</v>
          </cell>
          <cell r="CU186">
            <v>137</v>
          </cell>
          <cell r="CV186">
            <v>0</v>
          </cell>
          <cell r="CW186">
            <v>0</v>
          </cell>
          <cell r="CX186">
            <v>137</v>
          </cell>
          <cell r="CY186">
            <v>8.23</v>
          </cell>
          <cell r="CZ186">
            <v>3.55</v>
          </cell>
          <cell r="DA186" t="str">
            <v/>
          </cell>
          <cell r="DB186" t="str">
            <v/>
          </cell>
          <cell r="DC186" t="str">
            <v/>
          </cell>
          <cell r="DD186" t="str">
            <v/>
          </cell>
          <cell r="DE186" t="str">
            <v/>
          </cell>
          <cell r="DF186" t="str">
            <v/>
          </cell>
          <cell r="DJ186">
            <v>0</v>
          </cell>
          <cell r="DK186">
            <v>5</v>
          </cell>
          <cell r="DL186">
            <v>137</v>
          </cell>
          <cell r="DM186">
            <v>5</v>
          </cell>
          <cell r="DN186">
            <v>7.94</v>
          </cell>
          <cell r="DO186">
            <v>3.42</v>
          </cell>
          <cell r="DP186">
            <v>142</v>
          </cell>
          <cell r="DQ186">
            <v>5</v>
          </cell>
          <cell r="DR186">
            <v>147</v>
          </cell>
          <cell r="DS186">
            <v>142</v>
          </cell>
          <cell r="DT186">
            <v>7.97</v>
          </cell>
          <cell r="DU186">
            <v>3.44</v>
          </cell>
          <cell r="DV186" t="str">
            <v/>
          </cell>
          <cell r="DW186">
            <v>0</v>
          </cell>
          <cell r="DX186" t="str">
            <v>KLTN</v>
          </cell>
        </row>
        <row r="187">
          <cell r="B187">
            <v>2120717420</v>
          </cell>
          <cell r="C187" t="str">
            <v>Hồ</v>
          </cell>
          <cell r="D187" t="str">
            <v>Thị Thảo</v>
          </cell>
          <cell r="E187" t="str">
            <v>Nguyên</v>
          </cell>
          <cell r="F187">
            <v>35570</v>
          </cell>
          <cell r="G187" t="str">
            <v>Nữ</v>
          </cell>
          <cell r="H187" t="str">
            <v>Đã Đăng Ký (chưa học xong)</v>
          </cell>
          <cell r="I187">
            <v>7.6</v>
          </cell>
          <cell r="J187">
            <v>7.7</v>
          </cell>
          <cell r="K187">
            <v>8.3000000000000007</v>
          </cell>
          <cell r="L187">
            <v>7.1</v>
          </cell>
          <cell r="M187">
            <v>8.9</v>
          </cell>
          <cell r="N187">
            <v>9</v>
          </cell>
          <cell r="O187">
            <v>8.6999999999999993</v>
          </cell>
          <cell r="P187" t="str">
            <v/>
          </cell>
          <cell r="Q187">
            <v>9</v>
          </cell>
          <cell r="R187" t="str">
            <v/>
          </cell>
          <cell r="S187" t="str">
            <v/>
          </cell>
          <cell r="T187">
            <v>7.7</v>
          </cell>
          <cell r="U187" t="str">
            <v/>
          </cell>
          <cell r="V187">
            <v>9.3000000000000007</v>
          </cell>
          <cell r="W187" t="str">
            <v/>
          </cell>
          <cell r="X187">
            <v>8</v>
          </cell>
          <cell r="Y187">
            <v>8.4</v>
          </cell>
          <cell r="Z187">
            <v>8.5</v>
          </cell>
          <cell r="AA187">
            <v>8.6999999999999993</v>
          </cell>
          <cell r="AB187">
            <v>9.4</v>
          </cell>
          <cell r="AC187">
            <v>7.3</v>
          </cell>
          <cell r="AD187">
            <v>8.6</v>
          </cell>
          <cell r="AE187">
            <v>6.3</v>
          </cell>
          <cell r="AF187">
            <v>8.9</v>
          </cell>
          <cell r="AG187">
            <v>6.7</v>
          </cell>
          <cell r="AH187">
            <v>7.8</v>
          </cell>
          <cell r="AI187">
            <v>6.6</v>
          </cell>
          <cell r="AJ187">
            <v>6.6</v>
          </cell>
          <cell r="AK187">
            <v>6</v>
          </cell>
          <cell r="AL187">
            <v>6.6</v>
          </cell>
          <cell r="AM187">
            <v>52</v>
          </cell>
          <cell r="AN187">
            <v>0</v>
          </cell>
          <cell r="AO187">
            <v>7.8</v>
          </cell>
          <cell r="AP187">
            <v>6.3</v>
          </cell>
          <cell r="AQ187" t="str">
            <v/>
          </cell>
          <cell r="AR187" t="str">
            <v/>
          </cell>
          <cell r="AS187" t="str">
            <v/>
          </cell>
          <cell r="AT187" t="str">
            <v/>
          </cell>
          <cell r="AU187" t="str">
            <v/>
          </cell>
          <cell r="AV187">
            <v>7.2</v>
          </cell>
          <cell r="AW187" t="str">
            <v/>
          </cell>
          <cell r="AX187" t="str">
            <v/>
          </cell>
          <cell r="AY187" t="str">
            <v/>
          </cell>
          <cell r="AZ187" t="str">
            <v/>
          </cell>
          <cell r="BA187" t="str">
            <v/>
          </cell>
          <cell r="BB187">
            <v>7.2</v>
          </cell>
          <cell r="BC187">
            <v>7</v>
          </cell>
          <cell r="BD187">
            <v>5</v>
          </cell>
          <cell r="BE187">
            <v>0</v>
          </cell>
          <cell r="BF187">
            <v>6.6</v>
          </cell>
          <cell r="BG187">
            <v>9.3000000000000007</v>
          </cell>
          <cell r="BH187">
            <v>8</v>
          </cell>
          <cell r="BI187">
            <v>8</v>
          </cell>
          <cell r="BJ187">
            <v>7.1</v>
          </cell>
          <cell r="BK187">
            <v>7.6</v>
          </cell>
          <cell r="BL187">
            <v>8.1</v>
          </cell>
          <cell r="BM187">
            <v>9.1</v>
          </cell>
          <cell r="BN187">
            <v>7.9</v>
          </cell>
          <cell r="BO187">
            <v>6.1</v>
          </cell>
          <cell r="BP187">
            <v>7.8</v>
          </cell>
          <cell r="BQ187">
            <v>8</v>
          </cell>
          <cell r="BR187">
            <v>6.3</v>
          </cell>
          <cell r="BS187">
            <v>8</v>
          </cell>
          <cell r="BT187">
            <v>8.3000000000000007</v>
          </cell>
          <cell r="BU187">
            <v>8.5</v>
          </cell>
          <cell r="BV187">
            <v>9</v>
          </cell>
          <cell r="BW187" t="str">
            <v/>
          </cell>
          <cell r="BX187">
            <v>7.4</v>
          </cell>
          <cell r="BY187" t="str">
            <v/>
          </cell>
          <cell r="BZ187">
            <v>8</v>
          </cell>
          <cell r="CA187" t="str">
            <v/>
          </cell>
          <cell r="CB187">
            <v>8.3000000000000007</v>
          </cell>
          <cell r="CC187">
            <v>7.1</v>
          </cell>
          <cell r="CD187">
            <v>7.2</v>
          </cell>
          <cell r="CE187">
            <v>57</v>
          </cell>
          <cell r="CF187">
            <v>0</v>
          </cell>
          <cell r="CG187">
            <v>8.3000000000000007</v>
          </cell>
          <cell r="CH187">
            <v>6.6</v>
          </cell>
          <cell r="CI187">
            <v>7.3</v>
          </cell>
          <cell r="CJ187">
            <v>8.3000000000000007</v>
          </cell>
          <cell r="CK187">
            <v>8.5</v>
          </cell>
          <cell r="CL187">
            <v>9.1</v>
          </cell>
          <cell r="CM187" t="str">
            <v/>
          </cell>
          <cell r="CN187">
            <v>7.9</v>
          </cell>
          <cell r="CO187">
            <v>8.4</v>
          </cell>
          <cell r="CP187">
            <v>8.9</v>
          </cell>
          <cell r="CQ187">
            <v>9.4</v>
          </cell>
          <cell r="CR187">
            <v>7.7</v>
          </cell>
          <cell r="CS187">
            <v>28</v>
          </cell>
          <cell r="CT187">
            <v>0</v>
          </cell>
          <cell r="CU187">
            <v>137</v>
          </cell>
          <cell r="CV187">
            <v>0</v>
          </cell>
          <cell r="CW187">
            <v>0</v>
          </cell>
          <cell r="CX187">
            <v>137</v>
          </cell>
          <cell r="CY187">
            <v>8.18</v>
          </cell>
          <cell r="CZ187">
            <v>3.54</v>
          </cell>
          <cell r="DA187" t="str">
            <v/>
          </cell>
          <cell r="DB187" t="str">
            <v/>
          </cell>
          <cell r="DC187" t="str">
            <v/>
          </cell>
          <cell r="DD187" t="str">
            <v/>
          </cell>
          <cell r="DE187" t="str">
            <v/>
          </cell>
          <cell r="DF187" t="str">
            <v/>
          </cell>
          <cell r="DJ187">
            <v>0</v>
          </cell>
          <cell r="DK187">
            <v>5</v>
          </cell>
          <cell r="DL187">
            <v>137</v>
          </cell>
          <cell r="DM187">
            <v>5</v>
          </cell>
          <cell r="DN187">
            <v>7.89</v>
          </cell>
          <cell r="DO187">
            <v>3.42</v>
          </cell>
          <cell r="DP187">
            <v>142</v>
          </cell>
          <cell r="DQ187">
            <v>5</v>
          </cell>
          <cell r="DR187">
            <v>147</v>
          </cell>
          <cell r="DS187">
            <v>142</v>
          </cell>
          <cell r="DT187">
            <v>7.92</v>
          </cell>
          <cell r="DU187">
            <v>3.43</v>
          </cell>
          <cell r="DV187" t="str">
            <v/>
          </cell>
          <cell r="DW187">
            <v>0</v>
          </cell>
          <cell r="DX187" t="str">
            <v>KLTN</v>
          </cell>
        </row>
        <row r="188">
          <cell r="B188">
            <v>2120717431</v>
          </cell>
          <cell r="C188" t="str">
            <v>Dương</v>
          </cell>
          <cell r="D188" t="str">
            <v>Thị Hoàng</v>
          </cell>
          <cell r="E188" t="str">
            <v>Diểm</v>
          </cell>
          <cell r="F188">
            <v>35584</v>
          </cell>
          <cell r="G188" t="str">
            <v>Nữ</v>
          </cell>
          <cell r="H188" t="str">
            <v>Đã Đăng Ký (chưa học xong)</v>
          </cell>
          <cell r="I188">
            <v>9.5</v>
          </cell>
          <cell r="J188">
            <v>9</v>
          </cell>
          <cell r="K188">
            <v>8.1</v>
          </cell>
          <cell r="L188">
            <v>8.9</v>
          </cell>
          <cell r="M188">
            <v>6.7</v>
          </cell>
          <cell r="N188">
            <v>8.9</v>
          </cell>
          <cell r="O188">
            <v>8.8000000000000007</v>
          </cell>
          <cell r="P188" t="str">
            <v/>
          </cell>
          <cell r="Q188">
            <v>9.5</v>
          </cell>
          <cell r="R188" t="str">
            <v/>
          </cell>
          <cell r="S188" t="str">
            <v/>
          </cell>
          <cell r="T188" t="str">
            <v/>
          </cell>
          <cell r="U188" t="str">
            <v/>
          </cell>
          <cell r="V188">
            <v>7.4</v>
          </cell>
          <cell r="W188">
            <v>8.6</v>
          </cell>
          <cell r="X188">
            <v>9.1999999999999993</v>
          </cell>
          <cell r="Y188">
            <v>9.4</v>
          </cell>
          <cell r="Z188">
            <v>8.6</v>
          </cell>
          <cell r="AA188">
            <v>7.2</v>
          </cell>
          <cell r="AB188">
            <v>8.1999999999999993</v>
          </cell>
          <cell r="AC188">
            <v>8.1</v>
          </cell>
          <cell r="AD188">
            <v>7.4</v>
          </cell>
          <cell r="AE188">
            <v>5.9</v>
          </cell>
          <cell r="AF188">
            <v>7</v>
          </cell>
          <cell r="AG188">
            <v>5.6</v>
          </cell>
          <cell r="AH188">
            <v>7.5</v>
          </cell>
          <cell r="AI188">
            <v>6.3</v>
          </cell>
          <cell r="AJ188">
            <v>8.3000000000000007</v>
          </cell>
          <cell r="AK188">
            <v>6.4</v>
          </cell>
          <cell r="AL188">
            <v>7.2</v>
          </cell>
          <cell r="AM188">
            <v>52</v>
          </cell>
          <cell r="AN188">
            <v>0</v>
          </cell>
          <cell r="AO188">
            <v>8</v>
          </cell>
          <cell r="AP188">
            <v>7.3</v>
          </cell>
          <cell r="AQ188" t="str">
            <v/>
          </cell>
          <cell r="AR188" t="str">
            <v/>
          </cell>
          <cell r="AS188">
            <v>5.4</v>
          </cell>
          <cell r="AT188" t="str">
            <v/>
          </cell>
          <cell r="AU188" t="str">
            <v/>
          </cell>
          <cell r="AV188" t="str">
            <v/>
          </cell>
          <cell r="AW188" t="str">
            <v/>
          </cell>
          <cell r="AX188" t="str">
            <v/>
          </cell>
          <cell r="AY188">
            <v>7.5</v>
          </cell>
          <cell r="AZ188" t="str">
            <v/>
          </cell>
          <cell r="BA188" t="str">
            <v/>
          </cell>
          <cell r="BB188" t="str">
            <v/>
          </cell>
          <cell r="BC188">
            <v>7.8</v>
          </cell>
          <cell r="BD188">
            <v>5</v>
          </cell>
          <cell r="BE188">
            <v>0</v>
          </cell>
          <cell r="BF188">
            <v>7</v>
          </cell>
          <cell r="BG188">
            <v>9.3000000000000007</v>
          </cell>
          <cell r="BH188">
            <v>7.4</v>
          </cell>
          <cell r="BI188">
            <v>9.5</v>
          </cell>
          <cell r="BJ188">
            <v>7.3</v>
          </cell>
          <cell r="BK188">
            <v>7.6</v>
          </cell>
          <cell r="BL188">
            <v>7.1</v>
          </cell>
          <cell r="BM188">
            <v>8.4</v>
          </cell>
          <cell r="BN188">
            <v>7.7</v>
          </cell>
          <cell r="BO188">
            <v>6.8</v>
          </cell>
          <cell r="BP188">
            <v>6</v>
          </cell>
          <cell r="BQ188">
            <v>7.6</v>
          </cell>
          <cell r="BR188">
            <v>8.1</v>
          </cell>
          <cell r="BS188">
            <v>7.4</v>
          </cell>
          <cell r="BT188">
            <v>8</v>
          </cell>
          <cell r="BU188">
            <v>7.9</v>
          </cell>
          <cell r="BV188">
            <v>7.3</v>
          </cell>
          <cell r="BW188" t="str">
            <v/>
          </cell>
          <cell r="BX188">
            <v>8.8000000000000007</v>
          </cell>
          <cell r="BY188" t="str">
            <v/>
          </cell>
          <cell r="BZ188">
            <v>7.2</v>
          </cell>
          <cell r="CA188" t="str">
            <v/>
          </cell>
          <cell r="CB188">
            <v>8.8000000000000007</v>
          </cell>
          <cell r="CC188">
            <v>8.4</v>
          </cell>
          <cell r="CD188">
            <v>8.3000000000000007</v>
          </cell>
          <cell r="CE188">
            <v>57</v>
          </cell>
          <cell r="CF188">
            <v>0</v>
          </cell>
          <cell r="CG188">
            <v>6.7</v>
          </cell>
          <cell r="CH188">
            <v>9.3000000000000007</v>
          </cell>
          <cell r="CI188">
            <v>8.1</v>
          </cell>
          <cell r="CJ188">
            <v>8.3000000000000007</v>
          </cell>
          <cell r="CK188">
            <v>7.7</v>
          </cell>
          <cell r="CL188">
            <v>8.5</v>
          </cell>
          <cell r="CM188" t="str">
            <v/>
          </cell>
          <cell r="CN188">
            <v>8.3000000000000007</v>
          </cell>
          <cell r="CO188">
            <v>9.9</v>
          </cell>
          <cell r="CP188">
            <v>8.6</v>
          </cell>
          <cell r="CQ188">
            <v>7.2</v>
          </cell>
          <cell r="CR188">
            <v>8.3000000000000007</v>
          </cell>
          <cell r="CS188">
            <v>28</v>
          </cell>
          <cell r="CT188">
            <v>0</v>
          </cell>
          <cell r="CU188">
            <v>137</v>
          </cell>
          <cell r="CV188">
            <v>0</v>
          </cell>
          <cell r="CW188">
            <v>0</v>
          </cell>
          <cell r="CX188">
            <v>137</v>
          </cell>
          <cell r="CY188">
            <v>8.2100000000000009</v>
          </cell>
          <cell r="CZ188">
            <v>3.52</v>
          </cell>
          <cell r="DA188" t="str">
            <v/>
          </cell>
          <cell r="DB188" t="str">
            <v/>
          </cell>
          <cell r="DC188" t="str">
            <v/>
          </cell>
          <cell r="DD188" t="str">
            <v/>
          </cell>
          <cell r="DE188" t="str">
            <v/>
          </cell>
          <cell r="DF188" t="str">
            <v/>
          </cell>
          <cell r="DJ188">
            <v>0</v>
          </cell>
          <cell r="DK188">
            <v>5</v>
          </cell>
          <cell r="DL188">
            <v>137</v>
          </cell>
          <cell r="DM188">
            <v>5</v>
          </cell>
          <cell r="DN188">
            <v>7.92</v>
          </cell>
          <cell r="DO188">
            <v>3.39</v>
          </cell>
          <cell r="DP188">
            <v>142</v>
          </cell>
          <cell r="DQ188">
            <v>5</v>
          </cell>
          <cell r="DR188">
            <v>147</v>
          </cell>
          <cell r="DS188">
            <v>142</v>
          </cell>
          <cell r="DT188">
            <v>7.95</v>
          </cell>
          <cell r="DU188">
            <v>3.41</v>
          </cell>
          <cell r="DV188" t="str">
            <v/>
          </cell>
          <cell r="DW188">
            <v>0</v>
          </cell>
          <cell r="DX188" t="str">
            <v>KLTN</v>
          </cell>
        </row>
        <row r="189">
          <cell r="B189">
            <v>2120713515</v>
          </cell>
          <cell r="C189" t="str">
            <v>Nguyễn</v>
          </cell>
          <cell r="D189" t="str">
            <v>Thị Linh</v>
          </cell>
          <cell r="E189" t="str">
            <v>Đa</v>
          </cell>
          <cell r="F189">
            <v>35500</v>
          </cell>
          <cell r="G189" t="str">
            <v>Nữ</v>
          </cell>
          <cell r="H189" t="str">
            <v>Đã Đăng Ký (chưa học xong)</v>
          </cell>
          <cell r="I189">
            <v>8.4</v>
          </cell>
          <cell r="J189">
            <v>8</v>
          </cell>
          <cell r="K189">
            <v>6.1</v>
          </cell>
          <cell r="L189">
            <v>8</v>
          </cell>
          <cell r="M189">
            <v>8.6999999999999993</v>
          </cell>
          <cell r="N189">
            <v>6.7</v>
          </cell>
          <cell r="O189">
            <v>9.3000000000000007</v>
          </cell>
          <cell r="P189" t="str">
            <v/>
          </cell>
          <cell r="Q189">
            <v>8</v>
          </cell>
          <cell r="R189" t="str">
            <v/>
          </cell>
          <cell r="S189" t="str">
            <v/>
          </cell>
          <cell r="T189" t="str">
            <v/>
          </cell>
          <cell r="U189" t="str">
            <v/>
          </cell>
          <cell r="V189">
            <v>9.5</v>
          </cell>
          <cell r="W189">
            <v>9.1</v>
          </cell>
          <cell r="X189">
            <v>6.4</v>
          </cell>
          <cell r="Y189">
            <v>6.3</v>
          </cell>
          <cell r="Z189">
            <v>7.3</v>
          </cell>
          <cell r="AA189">
            <v>8</v>
          </cell>
          <cell r="AB189">
            <v>8.1999999999999993</v>
          </cell>
          <cell r="AC189">
            <v>8.1999999999999993</v>
          </cell>
          <cell r="AD189">
            <v>7.2</v>
          </cell>
          <cell r="AE189" t="str">
            <v>P (P/F)</v>
          </cell>
          <cell r="AF189" t="str">
            <v>P (P/F)</v>
          </cell>
          <cell r="AG189">
            <v>6.5</v>
          </cell>
          <cell r="AH189" t="str">
            <v>P (P/F)</v>
          </cell>
          <cell r="AI189">
            <v>7.1</v>
          </cell>
          <cell r="AJ189">
            <v>7.4</v>
          </cell>
          <cell r="AK189">
            <v>6.5</v>
          </cell>
          <cell r="AL189">
            <v>8.6999999999999993</v>
          </cell>
          <cell r="AM189">
            <v>52</v>
          </cell>
          <cell r="AN189">
            <v>0</v>
          </cell>
          <cell r="AO189">
            <v>7</v>
          </cell>
          <cell r="AP189">
            <v>5.4</v>
          </cell>
          <cell r="AQ189" t="str">
            <v/>
          </cell>
          <cell r="AR189" t="str">
            <v/>
          </cell>
          <cell r="AS189" t="str">
            <v/>
          </cell>
          <cell r="AT189" t="str">
            <v/>
          </cell>
          <cell r="AU189" t="str">
            <v/>
          </cell>
          <cell r="AV189">
            <v>6.3</v>
          </cell>
          <cell r="AW189" t="str">
            <v/>
          </cell>
          <cell r="AX189" t="str">
            <v/>
          </cell>
          <cell r="AY189" t="str">
            <v/>
          </cell>
          <cell r="AZ189" t="str">
            <v/>
          </cell>
          <cell r="BA189" t="str">
            <v/>
          </cell>
          <cell r="BB189">
            <v>6.2</v>
          </cell>
          <cell r="BC189">
            <v>6.6</v>
          </cell>
          <cell r="BD189">
            <v>5</v>
          </cell>
          <cell r="BE189">
            <v>0</v>
          </cell>
          <cell r="BF189">
            <v>7.6</v>
          </cell>
          <cell r="BG189">
            <v>9.8000000000000007</v>
          </cell>
          <cell r="BH189">
            <v>8</v>
          </cell>
          <cell r="BI189">
            <v>7.1</v>
          </cell>
          <cell r="BJ189">
            <v>7.2</v>
          </cell>
          <cell r="BK189">
            <v>8</v>
          </cell>
          <cell r="BL189">
            <v>8.6</v>
          </cell>
          <cell r="BM189">
            <v>7.7</v>
          </cell>
          <cell r="BN189">
            <v>6.9</v>
          </cell>
          <cell r="BO189">
            <v>5.5</v>
          </cell>
          <cell r="BP189">
            <v>7.1</v>
          </cell>
          <cell r="BQ189">
            <v>7.2</v>
          </cell>
          <cell r="BR189">
            <v>9</v>
          </cell>
          <cell r="BS189">
            <v>7.6</v>
          </cell>
          <cell r="BT189">
            <v>7.9</v>
          </cell>
          <cell r="BU189">
            <v>7.5</v>
          </cell>
          <cell r="BV189">
            <v>8.5</v>
          </cell>
          <cell r="BW189" t="str">
            <v/>
          </cell>
          <cell r="BX189">
            <v>9</v>
          </cell>
          <cell r="BY189" t="str">
            <v/>
          </cell>
          <cell r="BZ189">
            <v>9</v>
          </cell>
          <cell r="CA189" t="str">
            <v/>
          </cell>
          <cell r="CB189">
            <v>8.6</v>
          </cell>
          <cell r="CC189">
            <v>9</v>
          </cell>
          <cell r="CD189">
            <v>8.3000000000000007</v>
          </cell>
          <cell r="CE189">
            <v>57</v>
          </cell>
          <cell r="CF189">
            <v>0</v>
          </cell>
          <cell r="CG189">
            <v>8.6999999999999993</v>
          </cell>
          <cell r="CH189">
            <v>7.8</v>
          </cell>
          <cell r="CI189">
            <v>7</v>
          </cell>
          <cell r="CJ189">
            <v>8.6</v>
          </cell>
          <cell r="CK189">
            <v>8.5</v>
          </cell>
          <cell r="CL189">
            <v>8.5</v>
          </cell>
          <cell r="CM189" t="str">
            <v/>
          </cell>
          <cell r="CN189">
            <v>7.5</v>
          </cell>
          <cell r="CO189">
            <v>10</v>
          </cell>
          <cell r="CP189">
            <v>6.6</v>
          </cell>
          <cell r="CQ189">
            <v>8.6999999999999993</v>
          </cell>
          <cell r="CR189">
            <v>6.4</v>
          </cell>
          <cell r="CS189">
            <v>28</v>
          </cell>
          <cell r="CT189">
            <v>0</v>
          </cell>
          <cell r="CU189">
            <v>137</v>
          </cell>
          <cell r="CV189">
            <v>0</v>
          </cell>
          <cell r="CW189">
            <v>6</v>
          </cell>
          <cell r="CX189">
            <v>131</v>
          </cell>
          <cell r="CY189">
            <v>8.1199999999999992</v>
          </cell>
          <cell r="CZ189">
            <v>3.51</v>
          </cell>
          <cell r="DA189" t="str">
            <v/>
          </cell>
          <cell r="DB189" t="str">
            <v/>
          </cell>
          <cell r="DC189" t="str">
            <v/>
          </cell>
          <cell r="DD189" t="str">
            <v/>
          </cell>
          <cell r="DE189" t="str">
            <v/>
          </cell>
          <cell r="DF189" t="str">
            <v/>
          </cell>
          <cell r="DJ189">
            <v>0</v>
          </cell>
          <cell r="DK189">
            <v>5</v>
          </cell>
          <cell r="DL189">
            <v>131</v>
          </cell>
          <cell r="DM189">
            <v>5</v>
          </cell>
          <cell r="DN189">
            <v>7.83</v>
          </cell>
          <cell r="DO189">
            <v>3.38</v>
          </cell>
          <cell r="DP189">
            <v>142</v>
          </cell>
          <cell r="DQ189">
            <v>5</v>
          </cell>
          <cell r="DR189">
            <v>147</v>
          </cell>
          <cell r="DS189">
            <v>142</v>
          </cell>
          <cell r="DT189">
            <v>7.88</v>
          </cell>
          <cell r="DU189">
            <v>3.42</v>
          </cell>
          <cell r="DV189" t="str">
            <v/>
          </cell>
          <cell r="DW189">
            <v>0</v>
          </cell>
          <cell r="DX189" t="str">
            <v>KLTN</v>
          </cell>
        </row>
        <row r="190">
          <cell r="B190">
            <v>2120715598</v>
          </cell>
          <cell r="C190" t="str">
            <v>Đỗ</v>
          </cell>
          <cell r="D190" t="str">
            <v>Hải</v>
          </cell>
          <cell r="E190" t="str">
            <v>Hà</v>
          </cell>
          <cell r="F190">
            <v>35552</v>
          </cell>
          <cell r="G190" t="str">
            <v>Nữ</v>
          </cell>
          <cell r="H190" t="str">
            <v>Đã Đăng Ký (chưa học xong)</v>
          </cell>
          <cell r="I190">
            <v>7.7</v>
          </cell>
          <cell r="J190">
            <v>7.1</v>
          </cell>
          <cell r="K190">
            <v>6.3</v>
          </cell>
          <cell r="L190">
            <v>8.6</v>
          </cell>
          <cell r="M190">
            <v>9.5</v>
          </cell>
          <cell r="N190">
            <v>9.1</v>
          </cell>
          <cell r="O190">
            <v>9.4</v>
          </cell>
          <cell r="P190" t="str">
            <v/>
          </cell>
          <cell r="Q190">
            <v>8.1</v>
          </cell>
          <cell r="R190" t="str">
            <v/>
          </cell>
          <cell r="S190" t="str">
            <v/>
          </cell>
          <cell r="T190" t="str">
            <v/>
          </cell>
          <cell r="U190" t="str">
            <v/>
          </cell>
          <cell r="V190">
            <v>8.6999999999999993</v>
          </cell>
          <cell r="W190">
            <v>9.6999999999999993</v>
          </cell>
          <cell r="X190">
            <v>8.6999999999999993</v>
          </cell>
          <cell r="Y190">
            <v>8.4</v>
          </cell>
          <cell r="Z190">
            <v>9.5</v>
          </cell>
          <cell r="AA190">
            <v>6.8</v>
          </cell>
          <cell r="AB190">
            <v>8.6</v>
          </cell>
          <cell r="AC190">
            <v>6.6</v>
          </cell>
          <cell r="AD190">
            <v>5.7</v>
          </cell>
          <cell r="AE190" t="str">
            <v>P (P/F)</v>
          </cell>
          <cell r="AF190" t="str">
            <v>P (P/F)</v>
          </cell>
          <cell r="AG190" t="str">
            <v>P (P/F)</v>
          </cell>
          <cell r="AH190" t="str">
            <v>P (P/F)</v>
          </cell>
          <cell r="AI190">
            <v>8.1</v>
          </cell>
          <cell r="AJ190">
            <v>9</v>
          </cell>
          <cell r="AK190">
            <v>7.6</v>
          </cell>
          <cell r="AL190">
            <v>7.9</v>
          </cell>
          <cell r="AM190">
            <v>52</v>
          </cell>
          <cell r="AN190">
            <v>0</v>
          </cell>
          <cell r="AO190">
            <v>6.5</v>
          </cell>
          <cell r="AP190">
            <v>4.4000000000000004</v>
          </cell>
          <cell r="AQ190" t="str">
            <v/>
          </cell>
          <cell r="AR190" t="str">
            <v/>
          </cell>
          <cell r="AS190" t="str">
            <v/>
          </cell>
          <cell r="AT190" t="str">
            <v/>
          </cell>
          <cell r="AU190" t="str">
            <v/>
          </cell>
          <cell r="AV190">
            <v>6</v>
          </cell>
          <cell r="AW190" t="str">
            <v/>
          </cell>
          <cell r="AX190" t="str">
            <v/>
          </cell>
          <cell r="AY190" t="str">
            <v/>
          </cell>
          <cell r="AZ190" t="str">
            <v/>
          </cell>
          <cell r="BA190" t="str">
            <v/>
          </cell>
          <cell r="BB190">
            <v>7.4</v>
          </cell>
          <cell r="BC190">
            <v>6.7</v>
          </cell>
          <cell r="BD190">
            <v>5</v>
          </cell>
          <cell r="BE190">
            <v>0</v>
          </cell>
          <cell r="BF190">
            <v>7.7</v>
          </cell>
          <cell r="BG190">
            <v>9.5</v>
          </cell>
          <cell r="BH190">
            <v>7.2</v>
          </cell>
          <cell r="BI190">
            <v>9.4</v>
          </cell>
          <cell r="BJ190">
            <v>7.1</v>
          </cell>
          <cell r="BK190">
            <v>8.1999999999999993</v>
          </cell>
          <cell r="BL190">
            <v>7.8</v>
          </cell>
          <cell r="BM190">
            <v>9.3000000000000007</v>
          </cell>
          <cell r="BN190">
            <v>7.3</v>
          </cell>
          <cell r="BO190">
            <v>5.3</v>
          </cell>
          <cell r="BP190">
            <v>8.4</v>
          </cell>
          <cell r="BQ190">
            <v>7.2</v>
          </cell>
          <cell r="BR190">
            <v>6.3</v>
          </cell>
          <cell r="BS190">
            <v>7.9</v>
          </cell>
          <cell r="BT190">
            <v>7.4</v>
          </cell>
          <cell r="BU190">
            <v>7.4</v>
          </cell>
          <cell r="BV190">
            <v>9</v>
          </cell>
          <cell r="BW190" t="str">
            <v/>
          </cell>
          <cell r="BX190">
            <v>8.6</v>
          </cell>
          <cell r="BY190" t="str">
            <v/>
          </cell>
          <cell r="BZ190">
            <v>9</v>
          </cell>
          <cell r="CA190" t="str">
            <v/>
          </cell>
          <cell r="CB190">
            <v>8.4</v>
          </cell>
          <cell r="CC190">
            <v>8.1999999999999993</v>
          </cell>
          <cell r="CD190">
            <v>8.4</v>
          </cell>
          <cell r="CE190">
            <v>57</v>
          </cell>
          <cell r="CF190">
            <v>0</v>
          </cell>
          <cell r="CG190">
            <v>8</v>
          </cell>
          <cell r="CH190">
            <v>8.1</v>
          </cell>
          <cell r="CI190">
            <v>8.1999999999999993</v>
          </cell>
          <cell r="CJ190">
            <v>7.1</v>
          </cell>
          <cell r="CK190">
            <v>8.5</v>
          </cell>
          <cell r="CL190">
            <v>7.8</v>
          </cell>
          <cell r="CM190" t="str">
            <v/>
          </cell>
          <cell r="CN190">
            <v>7.5</v>
          </cell>
          <cell r="CO190">
            <v>8</v>
          </cell>
          <cell r="CP190">
            <v>8.6999999999999993</v>
          </cell>
          <cell r="CQ190">
            <v>9.6</v>
          </cell>
          <cell r="CR190">
            <v>7.3</v>
          </cell>
          <cell r="CS190">
            <v>28</v>
          </cell>
          <cell r="CT190">
            <v>0</v>
          </cell>
          <cell r="CU190">
            <v>137</v>
          </cell>
          <cell r="CV190">
            <v>0</v>
          </cell>
          <cell r="CW190">
            <v>8</v>
          </cell>
          <cell r="CX190">
            <v>129</v>
          </cell>
          <cell r="CY190">
            <v>8.2200000000000006</v>
          </cell>
          <cell r="CZ190">
            <v>3.51</v>
          </cell>
          <cell r="DA190" t="str">
            <v/>
          </cell>
          <cell r="DB190" t="str">
            <v/>
          </cell>
          <cell r="DC190" t="str">
            <v/>
          </cell>
          <cell r="DD190" t="str">
            <v/>
          </cell>
          <cell r="DE190" t="str">
            <v/>
          </cell>
          <cell r="DF190" t="str">
            <v/>
          </cell>
          <cell r="DJ190">
            <v>0</v>
          </cell>
          <cell r="DK190">
            <v>5</v>
          </cell>
          <cell r="DL190">
            <v>129</v>
          </cell>
          <cell r="DM190">
            <v>5</v>
          </cell>
          <cell r="DN190">
            <v>7.91</v>
          </cell>
          <cell r="DO190">
            <v>3.38</v>
          </cell>
          <cell r="DP190">
            <v>142</v>
          </cell>
          <cell r="DQ190">
            <v>5</v>
          </cell>
          <cell r="DR190">
            <v>147</v>
          </cell>
          <cell r="DS190">
            <v>142</v>
          </cell>
          <cell r="DT190">
            <v>7.98</v>
          </cell>
          <cell r="DU190">
            <v>3.42</v>
          </cell>
          <cell r="DV190" t="str">
            <v/>
          </cell>
          <cell r="DW190">
            <v>0</v>
          </cell>
          <cell r="DX190" t="str">
            <v>KLTN</v>
          </cell>
        </row>
        <row r="191">
          <cell r="B191">
            <v>2120256049</v>
          </cell>
          <cell r="C191" t="str">
            <v>Thiều</v>
          </cell>
          <cell r="D191" t="str">
            <v>Nhật</v>
          </cell>
          <cell r="E191" t="str">
            <v>Quỳnh</v>
          </cell>
          <cell r="F191">
            <v>35667</v>
          </cell>
          <cell r="G191" t="str">
            <v>Nữ</v>
          </cell>
          <cell r="H191" t="str">
            <v>Đã Đăng Ký (chưa học xong)</v>
          </cell>
          <cell r="I191">
            <v>7.6</v>
          </cell>
          <cell r="J191">
            <v>8.5</v>
          </cell>
          <cell r="K191">
            <v>8.1999999999999993</v>
          </cell>
          <cell r="L191">
            <v>7.6</v>
          </cell>
          <cell r="M191">
            <v>8.6999999999999993</v>
          </cell>
          <cell r="N191">
            <v>7.9</v>
          </cell>
          <cell r="O191">
            <v>6.9</v>
          </cell>
          <cell r="P191">
            <v>9</v>
          </cell>
          <cell r="Q191" t="str">
            <v/>
          </cell>
          <cell r="R191" t="str">
            <v/>
          </cell>
          <cell r="S191" t="str">
            <v/>
          </cell>
          <cell r="T191" t="str">
            <v/>
          </cell>
          <cell r="U191" t="str">
            <v/>
          </cell>
          <cell r="V191">
            <v>10</v>
          </cell>
          <cell r="W191">
            <v>8.6</v>
          </cell>
          <cell r="X191">
            <v>7.3</v>
          </cell>
          <cell r="Y191">
            <v>8.4</v>
          </cell>
          <cell r="Z191">
            <v>9.8000000000000007</v>
          </cell>
          <cell r="AA191">
            <v>8.4</v>
          </cell>
          <cell r="AB191">
            <v>7.8</v>
          </cell>
          <cell r="AC191">
            <v>7.8</v>
          </cell>
          <cell r="AD191">
            <v>7.7</v>
          </cell>
          <cell r="AE191">
            <v>6.4</v>
          </cell>
          <cell r="AF191">
            <v>7.8</v>
          </cell>
          <cell r="AG191">
            <v>6.2</v>
          </cell>
          <cell r="AH191">
            <v>6.8</v>
          </cell>
          <cell r="AI191">
            <v>6.2</v>
          </cell>
          <cell r="AJ191">
            <v>8</v>
          </cell>
          <cell r="AK191">
            <v>6.3</v>
          </cell>
          <cell r="AL191">
            <v>6.2</v>
          </cell>
          <cell r="AM191">
            <v>52</v>
          </cell>
          <cell r="AN191">
            <v>0</v>
          </cell>
          <cell r="AO191">
            <v>8.1</v>
          </cell>
          <cell r="AP191">
            <v>5.5</v>
          </cell>
          <cell r="AQ191">
            <v>9.4</v>
          </cell>
          <cell r="AR191" t="str">
            <v/>
          </cell>
          <cell r="AS191" t="str">
            <v/>
          </cell>
          <cell r="AT191" t="str">
            <v/>
          </cell>
          <cell r="AU191" t="str">
            <v/>
          </cell>
          <cell r="AV191" t="str">
            <v/>
          </cell>
          <cell r="AW191">
            <v>5.2</v>
          </cell>
          <cell r="AX191" t="str">
            <v/>
          </cell>
          <cell r="AY191" t="str">
            <v/>
          </cell>
          <cell r="AZ191" t="str">
            <v/>
          </cell>
          <cell r="BA191" t="str">
            <v/>
          </cell>
          <cell r="BB191" t="str">
            <v/>
          </cell>
          <cell r="BC191">
            <v>9.3000000000000007</v>
          </cell>
          <cell r="BD191">
            <v>5</v>
          </cell>
          <cell r="BE191">
            <v>0</v>
          </cell>
          <cell r="BF191">
            <v>7.5</v>
          </cell>
          <cell r="BG191">
            <v>8.6</v>
          </cell>
          <cell r="BH191">
            <v>7.1</v>
          </cell>
          <cell r="BI191">
            <v>7.7</v>
          </cell>
          <cell r="BJ191">
            <v>6.8</v>
          </cell>
          <cell r="BK191">
            <v>7.5</v>
          </cell>
          <cell r="BL191">
            <v>9.1</v>
          </cell>
          <cell r="BM191">
            <v>7.7</v>
          </cell>
          <cell r="BN191">
            <v>7.3</v>
          </cell>
          <cell r="BO191">
            <v>5.8</v>
          </cell>
          <cell r="BP191">
            <v>8.6999999999999993</v>
          </cell>
          <cell r="BQ191">
            <v>7.3</v>
          </cell>
          <cell r="BR191">
            <v>8.4</v>
          </cell>
          <cell r="BS191">
            <v>7.5</v>
          </cell>
          <cell r="BT191">
            <v>7.1</v>
          </cell>
          <cell r="BU191">
            <v>7.9</v>
          </cell>
          <cell r="BV191">
            <v>7.5</v>
          </cell>
          <cell r="BW191" t="str">
            <v/>
          </cell>
          <cell r="BX191">
            <v>7.9</v>
          </cell>
          <cell r="BY191" t="str">
            <v/>
          </cell>
          <cell r="BZ191">
            <v>7.7</v>
          </cell>
          <cell r="CA191" t="str">
            <v/>
          </cell>
          <cell r="CB191">
            <v>9.1</v>
          </cell>
          <cell r="CC191">
            <v>8.3000000000000007</v>
          </cell>
          <cell r="CD191">
            <v>8</v>
          </cell>
          <cell r="CE191">
            <v>57</v>
          </cell>
          <cell r="CF191">
            <v>0</v>
          </cell>
          <cell r="CG191">
            <v>9.1</v>
          </cell>
          <cell r="CH191">
            <v>8.5</v>
          </cell>
          <cell r="CI191">
            <v>7.6</v>
          </cell>
          <cell r="CJ191">
            <v>8.3000000000000007</v>
          </cell>
          <cell r="CK191">
            <v>8.3000000000000007</v>
          </cell>
          <cell r="CL191">
            <v>8.6999999999999993</v>
          </cell>
          <cell r="CM191" t="str">
            <v/>
          </cell>
          <cell r="CN191">
            <v>7.8</v>
          </cell>
          <cell r="CO191">
            <v>9</v>
          </cell>
          <cell r="CP191">
            <v>6.6</v>
          </cell>
          <cell r="CQ191">
            <v>9.5</v>
          </cell>
          <cell r="CR191">
            <v>7.4</v>
          </cell>
          <cell r="CS191">
            <v>28</v>
          </cell>
          <cell r="CT191">
            <v>0</v>
          </cell>
          <cell r="CU191">
            <v>137</v>
          </cell>
          <cell r="CV191">
            <v>0</v>
          </cell>
          <cell r="CW191">
            <v>0</v>
          </cell>
          <cell r="CX191">
            <v>137</v>
          </cell>
          <cell r="CY191">
            <v>8.08</v>
          </cell>
          <cell r="CZ191">
            <v>3.46</v>
          </cell>
          <cell r="DA191" t="str">
            <v/>
          </cell>
          <cell r="DB191" t="str">
            <v/>
          </cell>
          <cell r="DC191" t="str">
            <v/>
          </cell>
          <cell r="DD191" t="str">
            <v/>
          </cell>
          <cell r="DE191" t="str">
            <v/>
          </cell>
          <cell r="DF191" t="str">
            <v/>
          </cell>
          <cell r="DJ191">
            <v>0</v>
          </cell>
          <cell r="DK191">
            <v>5</v>
          </cell>
          <cell r="DL191">
            <v>137</v>
          </cell>
          <cell r="DM191">
            <v>5</v>
          </cell>
          <cell r="DN191">
            <v>7.8</v>
          </cell>
          <cell r="DO191">
            <v>3.34</v>
          </cell>
          <cell r="DP191">
            <v>142</v>
          </cell>
          <cell r="DQ191">
            <v>5</v>
          </cell>
          <cell r="DR191">
            <v>147</v>
          </cell>
          <cell r="DS191">
            <v>142</v>
          </cell>
          <cell r="DT191">
            <v>7.81</v>
          </cell>
          <cell r="DU191">
            <v>3.35</v>
          </cell>
          <cell r="DV191" t="str">
            <v/>
          </cell>
          <cell r="DW191">
            <v>0</v>
          </cell>
          <cell r="DX191" t="str">
            <v>KLTN</v>
          </cell>
        </row>
        <row r="192">
          <cell r="B192">
            <v>2120717446</v>
          </cell>
          <cell r="C192" t="str">
            <v>Mai</v>
          </cell>
          <cell r="D192" t="str">
            <v>Hoàng Yến</v>
          </cell>
          <cell r="E192" t="str">
            <v>Nhi</v>
          </cell>
          <cell r="F192">
            <v>35065</v>
          </cell>
          <cell r="G192" t="str">
            <v>Nữ</v>
          </cell>
          <cell r="H192" t="str">
            <v>Đã Đăng Ký (chưa học xong)</v>
          </cell>
          <cell r="I192">
            <v>8.5</v>
          </cell>
          <cell r="J192">
            <v>8.4</v>
          </cell>
          <cell r="K192">
            <v>7.7</v>
          </cell>
          <cell r="L192">
            <v>9.3000000000000007</v>
          </cell>
          <cell r="M192">
            <v>8.1</v>
          </cell>
          <cell r="N192">
            <v>10</v>
          </cell>
          <cell r="O192">
            <v>8.3000000000000007</v>
          </cell>
          <cell r="P192">
            <v>9.1</v>
          </cell>
          <cell r="Q192" t="str">
            <v/>
          </cell>
          <cell r="R192" t="str">
            <v/>
          </cell>
          <cell r="S192" t="str">
            <v/>
          </cell>
          <cell r="T192" t="str">
            <v/>
          </cell>
          <cell r="U192" t="str">
            <v/>
          </cell>
          <cell r="V192">
            <v>9.1</v>
          </cell>
          <cell r="W192">
            <v>8.1</v>
          </cell>
          <cell r="X192">
            <v>9.1</v>
          </cell>
          <cell r="Y192">
            <v>10</v>
          </cell>
          <cell r="Z192">
            <v>9.6</v>
          </cell>
          <cell r="AA192">
            <v>7.2</v>
          </cell>
          <cell r="AB192">
            <v>8.1999999999999993</v>
          </cell>
          <cell r="AC192">
            <v>8</v>
          </cell>
          <cell r="AD192">
            <v>6.1</v>
          </cell>
          <cell r="AE192">
            <v>6.8</v>
          </cell>
          <cell r="AF192">
            <v>7.5</v>
          </cell>
          <cell r="AG192">
            <v>6.5</v>
          </cell>
          <cell r="AH192">
            <v>6.9</v>
          </cell>
          <cell r="AI192">
            <v>6.7</v>
          </cell>
          <cell r="AJ192">
            <v>7.5</v>
          </cell>
          <cell r="AK192">
            <v>7.9</v>
          </cell>
          <cell r="AL192">
            <v>7.3</v>
          </cell>
          <cell r="AM192">
            <v>52</v>
          </cell>
          <cell r="AN192">
            <v>0</v>
          </cell>
          <cell r="AO192">
            <v>7.1</v>
          </cell>
          <cell r="AP192">
            <v>6.9</v>
          </cell>
          <cell r="AQ192">
            <v>6.1</v>
          </cell>
          <cell r="AR192" t="str">
            <v/>
          </cell>
          <cell r="AS192" t="str">
            <v/>
          </cell>
          <cell r="AT192" t="str">
            <v/>
          </cell>
          <cell r="AU192" t="str">
            <v/>
          </cell>
          <cell r="AV192" t="str">
            <v/>
          </cell>
          <cell r="AW192" t="str">
            <v/>
          </cell>
          <cell r="AX192" t="str">
            <v/>
          </cell>
          <cell r="AY192" t="str">
            <v/>
          </cell>
          <cell r="AZ192" t="str">
            <v/>
          </cell>
          <cell r="BA192">
            <v>6.5</v>
          </cell>
          <cell r="BB192" t="str">
            <v/>
          </cell>
          <cell r="BC192">
            <v>7.3</v>
          </cell>
          <cell r="BD192">
            <v>5</v>
          </cell>
          <cell r="BE192">
            <v>0</v>
          </cell>
          <cell r="BF192">
            <v>7.5</v>
          </cell>
          <cell r="BG192">
            <v>8</v>
          </cell>
          <cell r="BH192">
            <v>7.8</v>
          </cell>
          <cell r="BI192">
            <v>9.1</v>
          </cell>
          <cell r="BJ192">
            <v>8.4</v>
          </cell>
          <cell r="BK192">
            <v>8.1999999999999993</v>
          </cell>
          <cell r="BL192">
            <v>8.5</v>
          </cell>
          <cell r="BM192">
            <v>8.6</v>
          </cell>
          <cell r="BN192">
            <v>7.9</v>
          </cell>
          <cell r="BO192">
            <v>5.5</v>
          </cell>
          <cell r="BP192">
            <v>5.9</v>
          </cell>
          <cell r="BQ192">
            <v>7</v>
          </cell>
          <cell r="BR192">
            <v>8.6</v>
          </cell>
          <cell r="BS192">
            <v>6.6</v>
          </cell>
          <cell r="BT192">
            <v>6.3</v>
          </cell>
          <cell r="BU192">
            <v>6.9</v>
          </cell>
          <cell r="BV192">
            <v>7.9</v>
          </cell>
          <cell r="BW192" t="str">
            <v/>
          </cell>
          <cell r="BX192">
            <v>7.7</v>
          </cell>
          <cell r="BY192" t="str">
            <v/>
          </cell>
          <cell r="BZ192">
            <v>8.3000000000000007</v>
          </cell>
          <cell r="CA192" t="str">
            <v/>
          </cell>
          <cell r="CB192">
            <v>8.4</v>
          </cell>
          <cell r="CC192">
            <v>8.4</v>
          </cell>
          <cell r="CD192">
            <v>8.5</v>
          </cell>
          <cell r="CE192">
            <v>57</v>
          </cell>
          <cell r="CF192">
            <v>0</v>
          </cell>
          <cell r="CG192">
            <v>5.6</v>
          </cell>
          <cell r="CH192">
            <v>8.4</v>
          </cell>
          <cell r="CI192">
            <v>8.3000000000000007</v>
          </cell>
          <cell r="CJ192">
            <v>8</v>
          </cell>
          <cell r="CK192">
            <v>6.8</v>
          </cell>
          <cell r="CL192">
            <v>8.4</v>
          </cell>
          <cell r="CM192" t="str">
            <v/>
          </cell>
          <cell r="CN192">
            <v>6.1</v>
          </cell>
          <cell r="CO192">
            <v>9.1</v>
          </cell>
          <cell r="CP192">
            <v>8.9</v>
          </cell>
          <cell r="CQ192">
            <v>8.6999999999999993</v>
          </cell>
          <cell r="CR192">
            <v>7.4</v>
          </cell>
          <cell r="CS192">
            <v>28</v>
          </cell>
          <cell r="CT192">
            <v>0</v>
          </cell>
          <cell r="CU192">
            <v>137</v>
          </cell>
          <cell r="CV192">
            <v>0</v>
          </cell>
          <cell r="CW192">
            <v>0</v>
          </cell>
          <cell r="CX192">
            <v>137</v>
          </cell>
          <cell r="CY192">
            <v>8.09</v>
          </cell>
          <cell r="CZ192">
            <v>3.45</v>
          </cell>
          <cell r="DA192" t="str">
            <v/>
          </cell>
          <cell r="DB192" t="str">
            <v/>
          </cell>
          <cell r="DC192" t="str">
            <v/>
          </cell>
          <cell r="DD192" t="str">
            <v/>
          </cell>
          <cell r="DE192" t="str">
            <v/>
          </cell>
          <cell r="DF192" t="str">
            <v/>
          </cell>
          <cell r="DJ192">
            <v>0</v>
          </cell>
          <cell r="DK192">
            <v>5</v>
          </cell>
          <cell r="DL192">
            <v>137</v>
          </cell>
          <cell r="DM192">
            <v>5</v>
          </cell>
          <cell r="DN192">
            <v>7.81</v>
          </cell>
          <cell r="DO192">
            <v>3.33</v>
          </cell>
          <cell r="DP192">
            <v>142</v>
          </cell>
          <cell r="DQ192">
            <v>5</v>
          </cell>
          <cell r="DR192">
            <v>147</v>
          </cell>
          <cell r="DS192">
            <v>142</v>
          </cell>
          <cell r="DT192">
            <v>7.84</v>
          </cell>
          <cell r="DU192">
            <v>3.35</v>
          </cell>
          <cell r="DV192" t="str">
            <v>PSU-MGT 296</v>
          </cell>
          <cell r="DW192">
            <v>0</v>
          </cell>
          <cell r="DX192" t="str">
            <v>KLTN</v>
          </cell>
        </row>
        <row r="193">
          <cell r="B193">
            <v>2120213378</v>
          </cell>
          <cell r="C193" t="str">
            <v>Ngô</v>
          </cell>
          <cell r="D193" t="str">
            <v>Thị Diễm</v>
          </cell>
          <cell r="E193" t="str">
            <v>Hồng</v>
          </cell>
          <cell r="F193">
            <v>35696</v>
          </cell>
          <cell r="G193" t="str">
            <v>Nữ</v>
          </cell>
          <cell r="H193" t="str">
            <v>Đã Đăng Ký (chưa học xong)</v>
          </cell>
          <cell r="I193">
            <v>8.6999999999999993</v>
          </cell>
          <cell r="J193">
            <v>8.6</v>
          </cell>
          <cell r="K193">
            <v>7.9</v>
          </cell>
          <cell r="L193">
            <v>9.4</v>
          </cell>
          <cell r="M193">
            <v>8.8000000000000007</v>
          </cell>
          <cell r="N193">
            <v>6.9</v>
          </cell>
          <cell r="O193">
            <v>9.1999999999999993</v>
          </cell>
          <cell r="P193" t="str">
            <v/>
          </cell>
          <cell r="Q193">
            <v>9.1</v>
          </cell>
          <cell r="R193" t="str">
            <v/>
          </cell>
          <cell r="S193" t="str">
            <v/>
          </cell>
          <cell r="T193" t="str">
            <v/>
          </cell>
          <cell r="U193" t="str">
            <v/>
          </cell>
          <cell r="V193">
            <v>8.3000000000000007</v>
          </cell>
          <cell r="W193">
            <v>7.5</v>
          </cell>
          <cell r="X193">
            <v>8</v>
          </cell>
          <cell r="Y193">
            <v>8.6999999999999993</v>
          </cell>
          <cell r="Z193">
            <v>8.4</v>
          </cell>
          <cell r="AA193">
            <v>6.8</v>
          </cell>
          <cell r="AB193">
            <v>6.8</v>
          </cell>
          <cell r="AC193">
            <v>7.7</v>
          </cell>
          <cell r="AD193">
            <v>8.6</v>
          </cell>
          <cell r="AE193">
            <v>7</v>
          </cell>
          <cell r="AF193">
            <v>7.1</v>
          </cell>
          <cell r="AG193">
            <v>7.5</v>
          </cell>
          <cell r="AH193">
            <v>6.9</v>
          </cell>
          <cell r="AI193">
            <v>6.2</v>
          </cell>
          <cell r="AJ193">
            <v>7.7</v>
          </cell>
          <cell r="AK193">
            <v>5.8</v>
          </cell>
          <cell r="AL193">
            <v>7.4</v>
          </cell>
          <cell r="AM193">
            <v>52</v>
          </cell>
          <cell r="AN193">
            <v>0</v>
          </cell>
          <cell r="AO193">
            <v>7.7</v>
          </cell>
          <cell r="AP193">
            <v>7.9</v>
          </cell>
          <cell r="AQ193" t="str">
            <v/>
          </cell>
          <cell r="AR193">
            <v>8.8000000000000007</v>
          </cell>
          <cell r="AS193" t="str">
            <v/>
          </cell>
          <cell r="AT193" t="str">
            <v/>
          </cell>
          <cell r="AU193" t="str">
            <v/>
          </cell>
          <cell r="AV193" t="str">
            <v/>
          </cell>
          <cell r="AW193" t="str">
            <v/>
          </cell>
          <cell r="AX193">
            <v>8.1999999999999993</v>
          </cell>
          <cell r="AY193" t="str">
            <v/>
          </cell>
          <cell r="AZ193" t="str">
            <v/>
          </cell>
          <cell r="BA193" t="str">
            <v/>
          </cell>
          <cell r="BB193" t="str">
            <v/>
          </cell>
          <cell r="BC193">
            <v>7.2</v>
          </cell>
          <cell r="BD193">
            <v>5</v>
          </cell>
          <cell r="BE193">
            <v>0</v>
          </cell>
          <cell r="BF193">
            <v>5.4</v>
          </cell>
          <cell r="BG193">
            <v>9.5</v>
          </cell>
          <cell r="BH193">
            <v>8.6999999999999993</v>
          </cell>
          <cell r="BI193">
            <v>8.1999999999999993</v>
          </cell>
          <cell r="BJ193">
            <v>6.8</v>
          </cell>
          <cell r="BK193">
            <v>8.1</v>
          </cell>
          <cell r="BL193">
            <v>7</v>
          </cell>
          <cell r="BM193">
            <v>7.8</v>
          </cell>
          <cell r="BN193">
            <v>8</v>
          </cell>
          <cell r="BO193">
            <v>5.7</v>
          </cell>
          <cell r="BP193">
            <v>7.3</v>
          </cell>
          <cell r="BQ193">
            <v>8</v>
          </cell>
          <cell r="BR193">
            <v>7.1</v>
          </cell>
          <cell r="BS193">
            <v>7.2</v>
          </cell>
          <cell r="BT193">
            <v>7.4</v>
          </cell>
          <cell r="BU193">
            <v>7</v>
          </cell>
          <cell r="BV193">
            <v>7.2</v>
          </cell>
          <cell r="BW193" t="str">
            <v/>
          </cell>
          <cell r="BX193">
            <v>8.1</v>
          </cell>
          <cell r="BY193" t="str">
            <v/>
          </cell>
          <cell r="BZ193">
            <v>8.1</v>
          </cell>
          <cell r="CA193" t="str">
            <v/>
          </cell>
          <cell r="CB193">
            <v>8.1999999999999993</v>
          </cell>
          <cell r="CC193">
            <v>8.3000000000000007</v>
          </cell>
          <cell r="CD193">
            <v>7.1</v>
          </cell>
          <cell r="CE193">
            <v>57</v>
          </cell>
          <cell r="CF193">
            <v>0</v>
          </cell>
          <cell r="CG193">
            <v>6.5</v>
          </cell>
          <cell r="CH193">
            <v>6</v>
          </cell>
          <cell r="CI193">
            <v>6.8</v>
          </cell>
          <cell r="CJ193">
            <v>8.1999999999999993</v>
          </cell>
          <cell r="CK193">
            <v>8</v>
          </cell>
          <cell r="CL193">
            <v>9.6</v>
          </cell>
          <cell r="CM193" t="str">
            <v/>
          </cell>
          <cell r="CN193">
            <v>7.8</v>
          </cell>
          <cell r="CO193">
            <v>9.1</v>
          </cell>
          <cell r="CP193">
            <v>8.1999999999999993</v>
          </cell>
          <cell r="CQ193">
            <v>9.3000000000000007</v>
          </cell>
          <cell r="CR193">
            <v>8.5</v>
          </cell>
          <cell r="CS193">
            <v>28</v>
          </cell>
          <cell r="CT193">
            <v>0</v>
          </cell>
          <cell r="CU193">
            <v>137</v>
          </cell>
          <cell r="CV193">
            <v>0</v>
          </cell>
          <cell r="CW193">
            <v>0</v>
          </cell>
          <cell r="CX193">
            <v>137</v>
          </cell>
          <cell r="CY193">
            <v>8.0299999999999994</v>
          </cell>
          <cell r="CZ193">
            <v>3.43</v>
          </cell>
          <cell r="DA193" t="str">
            <v/>
          </cell>
          <cell r="DB193" t="str">
            <v/>
          </cell>
          <cell r="DC193" t="str">
            <v/>
          </cell>
          <cell r="DD193" t="str">
            <v/>
          </cell>
          <cell r="DE193" t="str">
            <v/>
          </cell>
          <cell r="DF193" t="str">
            <v/>
          </cell>
          <cell r="DJ193">
            <v>0</v>
          </cell>
          <cell r="DK193">
            <v>5</v>
          </cell>
          <cell r="DL193">
            <v>137</v>
          </cell>
          <cell r="DM193">
            <v>5</v>
          </cell>
          <cell r="DN193">
            <v>7.75</v>
          </cell>
          <cell r="DO193">
            <v>3.31</v>
          </cell>
          <cell r="DP193">
            <v>142</v>
          </cell>
          <cell r="DQ193">
            <v>5</v>
          </cell>
          <cell r="DR193">
            <v>147</v>
          </cell>
          <cell r="DS193">
            <v>142</v>
          </cell>
          <cell r="DT193">
            <v>7.74</v>
          </cell>
          <cell r="DU193">
            <v>3.3</v>
          </cell>
          <cell r="DV193" t="str">
            <v/>
          </cell>
          <cell r="DW193">
            <v>0</v>
          </cell>
          <cell r="DX193" t="str">
            <v>KLTN</v>
          </cell>
        </row>
        <row r="194">
          <cell r="B194">
            <v>2120716887</v>
          </cell>
          <cell r="C194" t="str">
            <v>Phạm</v>
          </cell>
          <cell r="D194" t="str">
            <v>Quỳnh</v>
          </cell>
          <cell r="E194" t="str">
            <v>Anh</v>
          </cell>
          <cell r="F194">
            <v>35590</v>
          </cell>
          <cell r="G194" t="str">
            <v>Nữ</v>
          </cell>
          <cell r="H194" t="str">
            <v>Đã Đăng Ký (chưa học xong)</v>
          </cell>
          <cell r="I194">
            <v>8.6</v>
          </cell>
          <cell r="J194">
            <v>8.6</v>
          </cell>
          <cell r="K194">
            <v>7.8</v>
          </cell>
          <cell r="L194">
            <v>9.1</v>
          </cell>
          <cell r="M194">
            <v>7.4</v>
          </cell>
          <cell r="N194">
            <v>8.6</v>
          </cell>
          <cell r="O194">
            <v>8.6999999999999993</v>
          </cell>
          <cell r="P194" t="str">
            <v/>
          </cell>
          <cell r="Q194">
            <v>8.6</v>
          </cell>
          <cell r="R194" t="str">
            <v/>
          </cell>
          <cell r="S194" t="str">
            <v/>
          </cell>
          <cell r="T194" t="str">
            <v/>
          </cell>
          <cell r="U194">
            <v>7.4</v>
          </cell>
          <cell r="V194">
            <v>9</v>
          </cell>
          <cell r="W194" t="str">
            <v/>
          </cell>
          <cell r="X194">
            <v>9.1999999999999993</v>
          </cell>
          <cell r="Y194">
            <v>9.3000000000000007</v>
          </cell>
          <cell r="Z194">
            <v>8.4</v>
          </cell>
          <cell r="AA194">
            <v>8.3000000000000007</v>
          </cell>
          <cell r="AB194">
            <v>6.7</v>
          </cell>
          <cell r="AC194">
            <v>7</v>
          </cell>
          <cell r="AD194">
            <v>9.1999999999999993</v>
          </cell>
          <cell r="AE194">
            <v>7.5</v>
          </cell>
          <cell r="AF194">
            <v>7.4</v>
          </cell>
          <cell r="AG194">
            <v>6.5</v>
          </cell>
          <cell r="AH194">
            <v>7.7</v>
          </cell>
          <cell r="AI194">
            <v>6.2</v>
          </cell>
          <cell r="AJ194">
            <v>8.1</v>
          </cell>
          <cell r="AK194">
            <v>6.9</v>
          </cell>
          <cell r="AL194">
            <v>8</v>
          </cell>
          <cell r="AM194">
            <v>52</v>
          </cell>
          <cell r="AN194">
            <v>0</v>
          </cell>
          <cell r="AO194">
            <v>7.9</v>
          </cell>
          <cell r="AP194">
            <v>6.5</v>
          </cell>
          <cell r="AQ194">
            <v>8</v>
          </cell>
          <cell r="AR194" t="str">
            <v/>
          </cell>
          <cell r="AS194" t="str">
            <v/>
          </cell>
          <cell r="AT194" t="str">
            <v/>
          </cell>
          <cell r="AU194" t="str">
            <v/>
          </cell>
          <cell r="AV194" t="str">
            <v/>
          </cell>
          <cell r="AW194">
            <v>8.1999999999999993</v>
          </cell>
          <cell r="AX194" t="str">
            <v/>
          </cell>
          <cell r="AY194" t="str">
            <v/>
          </cell>
          <cell r="AZ194" t="str">
            <v/>
          </cell>
          <cell r="BA194" t="str">
            <v/>
          </cell>
          <cell r="BB194" t="str">
            <v/>
          </cell>
          <cell r="BC194">
            <v>6.8</v>
          </cell>
          <cell r="BD194">
            <v>5</v>
          </cell>
          <cell r="BE194">
            <v>0</v>
          </cell>
          <cell r="BF194">
            <v>6.2</v>
          </cell>
          <cell r="BG194">
            <v>9.4</v>
          </cell>
          <cell r="BH194">
            <v>7.2</v>
          </cell>
          <cell r="BI194">
            <v>6.9</v>
          </cell>
          <cell r="BJ194">
            <v>8.8000000000000007</v>
          </cell>
          <cell r="BK194">
            <v>7.2</v>
          </cell>
          <cell r="BL194">
            <v>9</v>
          </cell>
          <cell r="BM194">
            <v>8</v>
          </cell>
          <cell r="BN194">
            <v>6.6</v>
          </cell>
          <cell r="BO194">
            <v>5.9</v>
          </cell>
          <cell r="BP194">
            <v>5.8</v>
          </cell>
          <cell r="BQ194">
            <v>6.9</v>
          </cell>
          <cell r="BR194">
            <v>7.7</v>
          </cell>
          <cell r="BS194">
            <v>7.1</v>
          </cell>
          <cell r="BT194">
            <v>6.8</v>
          </cell>
          <cell r="BU194">
            <v>6.9</v>
          </cell>
          <cell r="BV194">
            <v>8.1</v>
          </cell>
          <cell r="BW194" t="str">
            <v/>
          </cell>
          <cell r="BX194">
            <v>7</v>
          </cell>
          <cell r="BY194" t="str">
            <v/>
          </cell>
          <cell r="BZ194">
            <v>7.9</v>
          </cell>
          <cell r="CA194" t="str">
            <v/>
          </cell>
          <cell r="CB194">
            <v>7.4</v>
          </cell>
          <cell r="CC194">
            <v>7.9</v>
          </cell>
          <cell r="CD194">
            <v>8.6999999999999993</v>
          </cell>
          <cell r="CE194">
            <v>57</v>
          </cell>
          <cell r="CF194">
            <v>0</v>
          </cell>
          <cell r="CG194">
            <v>6.4</v>
          </cell>
          <cell r="CH194">
            <v>6</v>
          </cell>
          <cell r="CI194">
            <v>7.5</v>
          </cell>
          <cell r="CJ194">
            <v>8.4</v>
          </cell>
          <cell r="CK194">
            <v>7</v>
          </cell>
          <cell r="CL194">
            <v>9.1</v>
          </cell>
          <cell r="CM194" t="str">
            <v/>
          </cell>
          <cell r="CN194">
            <v>8.6999999999999993</v>
          </cell>
          <cell r="CO194">
            <v>10</v>
          </cell>
          <cell r="CP194">
            <v>7.4</v>
          </cell>
          <cell r="CQ194">
            <v>6.3</v>
          </cell>
          <cell r="CR194">
            <v>7.3</v>
          </cell>
          <cell r="CS194">
            <v>28</v>
          </cell>
          <cell r="CT194">
            <v>0</v>
          </cell>
          <cell r="CU194">
            <v>137</v>
          </cell>
          <cell r="CV194">
            <v>0</v>
          </cell>
          <cell r="CW194">
            <v>0</v>
          </cell>
          <cell r="CX194">
            <v>137</v>
          </cell>
          <cell r="CY194">
            <v>7.96</v>
          </cell>
          <cell r="CZ194">
            <v>3.37</v>
          </cell>
          <cell r="DA194" t="str">
            <v/>
          </cell>
          <cell r="DB194" t="str">
            <v/>
          </cell>
          <cell r="DC194" t="str">
            <v/>
          </cell>
          <cell r="DD194" t="str">
            <v/>
          </cell>
          <cell r="DE194" t="str">
            <v/>
          </cell>
          <cell r="DF194" t="str">
            <v/>
          </cell>
          <cell r="DJ194">
            <v>0</v>
          </cell>
          <cell r="DK194">
            <v>5</v>
          </cell>
          <cell r="DL194">
            <v>137</v>
          </cell>
          <cell r="DM194">
            <v>5</v>
          </cell>
          <cell r="DN194">
            <v>7.68</v>
          </cell>
          <cell r="DO194">
            <v>3.25</v>
          </cell>
          <cell r="DP194">
            <v>142</v>
          </cell>
          <cell r="DQ194">
            <v>5</v>
          </cell>
          <cell r="DR194">
            <v>147</v>
          </cell>
          <cell r="DS194">
            <v>142</v>
          </cell>
          <cell r="DT194">
            <v>7.69</v>
          </cell>
          <cell r="DU194">
            <v>3.25</v>
          </cell>
          <cell r="DV194" t="str">
            <v/>
          </cell>
          <cell r="DW194">
            <v>0</v>
          </cell>
          <cell r="DX194" t="str">
            <v>KLTN</v>
          </cell>
        </row>
        <row r="195">
          <cell r="B195">
            <v>2120717007</v>
          </cell>
          <cell r="C195" t="str">
            <v>Trần</v>
          </cell>
          <cell r="D195" t="str">
            <v>Đăng Thùy</v>
          </cell>
          <cell r="E195" t="str">
            <v>Dương</v>
          </cell>
          <cell r="F195">
            <v>35459</v>
          </cell>
          <cell r="G195" t="str">
            <v>Nữ</v>
          </cell>
          <cell r="H195" t="str">
            <v>Đã Đăng Ký (chưa học xong)</v>
          </cell>
          <cell r="I195">
            <v>8.6999999999999993</v>
          </cell>
          <cell r="J195">
            <v>7.6</v>
          </cell>
          <cell r="K195">
            <v>6.4</v>
          </cell>
          <cell r="L195">
            <v>8.1</v>
          </cell>
          <cell r="M195">
            <v>8.5</v>
          </cell>
          <cell r="N195">
            <v>5.6</v>
          </cell>
          <cell r="O195">
            <v>7.8</v>
          </cell>
          <cell r="P195" t="str">
            <v/>
          </cell>
          <cell r="Q195">
            <v>8.4</v>
          </cell>
          <cell r="R195" t="str">
            <v/>
          </cell>
          <cell r="S195" t="str">
            <v/>
          </cell>
          <cell r="T195" t="str">
            <v/>
          </cell>
          <cell r="U195" t="str">
            <v/>
          </cell>
          <cell r="V195">
            <v>8.1</v>
          </cell>
          <cell r="W195">
            <v>9</v>
          </cell>
          <cell r="X195">
            <v>9.3000000000000007</v>
          </cell>
          <cell r="Y195">
            <v>9.1999999999999993</v>
          </cell>
          <cell r="Z195">
            <v>9.1</v>
          </cell>
          <cell r="AA195">
            <v>6.6</v>
          </cell>
          <cell r="AB195">
            <v>6.3</v>
          </cell>
          <cell r="AC195">
            <v>6.9</v>
          </cell>
          <cell r="AD195">
            <v>7.6</v>
          </cell>
          <cell r="AE195" t="str">
            <v>P (P/F)</v>
          </cell>
          <cell r="AF195" t="str">
            <v>P (P/F)</v>
          </cell>
          <cell r="AG195">
            <v>6.9</v>
          </cell>
          <cell r="AH195" t="str">
            <v>P (P/F)</v>
          </cell>
          <cell r="AI195">
            <v>7.1</v>
          </cell>
          <cell r="AJ195">
            <v>7.6</v>
          </cell>
          <cell r="AK195">
            <v>6.3</v>
          </cell>
          <cell r="AL195">
            <v>7.6</v>
          </cell>
          <cell r="AM195">
            <v>52</v>
          </cell>
          <cell r="AN195">
            <v>0</v>
          </cell>
          <cell r="AO195">
            <v>5.6</v>
          </cell>
          <cell r="AP195">
            <v>8.1</v>
          </cell>
          <cell r="AQ195" t="str">
            <v>X</v>
          </cell>
          <cell r="AR195" t="str">
            <v/>
          </cell>
          <cell r="AS195" t="str">
            <v/>
          </cell>
          <cell r="AT195" t="str">
            <v/>
          </cell>
          <cell r="AU195">
            <v>0</v>
          </cell>
          <cell r="AV195" t="str">
            <v/>
          </cell>
          <cell r="AW195" t="str">
            <v/>
          </cell>
          <cell r="AX195" t="str">
            <v/>
          </cell>
          <cell r="AY195" t="str">
            <v/>
          </cell>
          <cell r="AZ195" t="str">
            <v/>
          </cell>
          <cell r="BA195" t="str">
            <v/>
          </cell>
          <cell r="BB195">
            <v>6.6</v>
          </cell>
          <cell r="BC195">
            <v>7.5</v>
          </cell>
          <cell r="BD195">
            <v>4</v>
          </cell>
          <cell r="BE195">
            <v>1</v>
          </cell>
          <cell r="BF195">
            <v>7.1</v>
          </cell>
          <cell r="BG195">
            <v>8.5</v>
          </cell>
          <cell r="BH195">
            <v>7.1</v>
          </cell>
          <cell r="BI195">
            <v>7.2</v>
          </cell>
          <cell r="BJ195">
            <v>5.4</v>
          </cell>
          <cell r="BK195">
            <v>9.3000000000000007</v>
          </cell>
          <cell r="BL195">
            <v>8.5</v>
          </cell>
          <cell r="BM195">
            <v>8.6</v>
          </cell>
          <cell r="BN195">
            <v>7.7</v>
          </cell>
          <cell r="BO195">
            <v>5.5</v>
          </cell>
          <cell r="BP195">
            <v>7.4</v>
          </cell>
          <cell r="BQ195">
            <v>7.7</v>
          </cell>
          <cell r="BR195">
            <v>7.7</v>
          </cell>
          <cell r="BS195">
            <v>9.1</v>
          </cell>
          <cell r="BT195">
            <v>7.4</v>
          </cell>
          <cell r="BU195">
            <v>8</v>
          </cell>
          <cell r="BV195">
            <v>7.5</v>
          </cell>
          <cell r="BW195" t="str">
            <v/>
          </cell>
          <cell r="BX195">
            <v>8.3000000000000007</v>
          </cell>
          <cell r="BY195" t="str">
            <v/>
          </cell>
          <cell r="BZ195">
            <v>7.2</v>
          </cell>
          <cell r="CA195" t="str">
            <v/>
          </cell>
          <cell r="CB195">
            <v>9</v>
          </cell>
          <cell r="CC195">
            <v>6.5</v>
          </cell>
          <cell r="CD195">
            <v>8.3000000000000007</v>
          </cell>
          <cell r="CE195">
            <v>57</v>
          </cell>
          <cell r="CF195">
            <v>0</v>
          </cell>
          <cell r="CG195">
            <v>9.1</v>
          </cell>
          <cell r="CH195">
            <v>7.6</v>
          </cell>
          <cell r="CI195">
            <v>8.1999999999999993</v>
          </cell>
          <cell r="CJ195">
            <v>8.3000000000000007</v>
          </cell>
          <cell r="CK195">
            <v>7.5</v>
          </cell>
          <cell r="CL195">
            <v>8.6999999999999993</v>
          </cell>
          <cell r="CM195" t="str">
            <v/>
          </cell>
          <cell r="CN195">
            <v>8.4</v>
          </cell>
          <cell r="CO195">
            <v>8.6999999999999993</v>
          </cell>
          <cell r="CP195">
            <v>7</v>
          </cell>
          <cell r="CQ195">
            <v>9.4</v>
          </cell>
          <cell r="CR195">
            <v>6.8</v>
          </cell>
          <cell r="CS195">
            <v>28</v>
          </cell>
          <cell r="CT195">
            <v>0</v>
          </cell>
          <cell r="CU195">
            <v>137</v>
          </cell>
          <cell r="CV195">
            <v>0</v>
          </cell>
          <cell r="CW195">
            <v>6</v>
          </cell>
          <cell r="CX195">
            <v>131</v>
          </cell>
          <cell r="CY195">
            <v>7.87</v>
          </cell>
          <cell r="CZ195">
            <v>3.37</v>
          </cell>
          <cell r="DA195" t="str">
            <v/>
          </cell>
          <cell r="DB195" t="str">
            <v/>
          </cell>
          <cell r="DC195" t="str">
            <v/>
          </cell>
          <cell r="DD195" t="str">
            <v/>
          </cell>
          <cell r="DE195" t="str">
            <v/>
          </cell>
          <cell r="DF195" t="str">
            <v/>
          </cell>
          <cell r="DJ195">
            <v>0</v>
          </cell>
          <cell r="DK195">
            <v>5</v>
          </cell>
          <cell r="DL195">
            <v>131</v>
          </cell>
          <cell r="DM195">
            <v>5</v>
          </cell>
          <cell r="DN195">
            <v>7.58</v>
          </cell>
          <cell r="DO195">
            <v>3.25</v>
          </cell>
          <cell r="DP195">
            <v>141</v>
          </cell>
          <cell r="DQ195">
            <v>6</v>
          </cell>
          <cell r="DR195">
            <v>147</v>
          </cell>
          <cell r="DS195">
            <v>141</v>
          </cell>
          <cell r="DT195">
            <v>7.66</v>
          </cell>
          <cell r="DU195">
            <v>3.28</v>
          </cell>
          <cell r="DV195" t="str">
            <v/>
          </cell>
          <cell r="DW195">
            <v>0</v>
          </cell>
          <cell r="DX195" t="str">
            <v>KLTN</v>
          </cell>
        </row>
        <row r="196">
          <cell r="B196">
            <v>2120715622</v>
          </cell>
          <cell r="C196" t="str">
            <v>Huỳnh</v>
          </cell>
          <cell r="D196" t="str">
            <v>Thị Ngọc</v>
          </cell>
          <cell r="E196" t="str">
            <v>Hiền</v>
          </cell>
          <cell r="F196">
            <v>35779</v>
          </cell>
          <cell r="G196" t="str">
            <v>Nữ</v>
          </cell>
          <cell r="H196" t="str">
            <v>Đã Đăng Ký (chưa học xong)</v>
          </cell>
          <cell r="I196">
            <v>9.3000000000000007</v>
          </cell>
          <cell r="J196">
            <v>8.1999999999999993</v>
          </cell>
          <cell r="K196">
            <v>8</v>
          </cell>
          <cell r="L196">
            <v>9.4</v>
          </cell>
          <cell r="M196">
            <v>6.3</v>
          </cell>
          <cell r="N196">
            <v>6.6</v>
          </cell>
          <cell r="O196">
            <v>6.2</v>
          </cell>
          <cell r="P196" t="str">
            <v/>
          </cell>
          <cell r="Q196">
            <v>4.3</v>
          </cell>
          <cell r="R196" t="str">
            <v/>
          </cell>
          <cell r="S196" t="str">
            <v/>
          </cell>
          <cell r="T196" t="str">
            <v/>
          </cell>
          <cell r="U196" t="str">
            <v/>
          </cell>
          <cell r="V196">
            <v>8.6999999999999993</v>
          </cell>
          <cell r="W196">
            <v>7.2</v>
          </cell>
          <cell r="X196">
            <v>8</v>
          </cell>
          <cell r="Y196">
            <v>8.3000000000000007</v>
          </cell>
          <cell r="Z196">
            <v>7.9</v>
          </cell>
          <cell r="AA196">
            <v>8.1</v>
          </cell>
          <cell r="AB196">
            <v>6.3</v>
          </cell>
          <cell r="AC196">
            <v>6.7</v>
          </cell>
          <cell r="AD196">
            <v>8.3000000000000007</v>
          </cell>
          <cell r="AE196">
            <v>7.3</v>
          </cell>
          <cell r="AF196">
            <v>8</v>
          </cell>
          <cell r="AG196">
            <v>7.3</v>
          </cell>
          <cell r="AH196">
            <v>9.3000000000000007</v>
          </cell>
          <cell r="AI196">
            <v>7.5</v>
          </cell>
          <cell r="AJ196">
            <v>7.8</v>
          </cell>
          <cell r="AK196">
            <v>6.9</v>
          </cell>
          <cell r="AL196">
            <v>9.1999999999999993</v>
          </cell>
          <cell r="AM196">
            <v>52</v>
          </cell>
          <cell r="AN196">
            <v>0</v>
          </cell>
          <cell r="AO196">
            <v>8.1</v>
          </cell>
          <cell r="AP196">
            <v>5.3</v>
          </cell>
          <cell r="AQ196">
            <v>7</v>
          </cell>
          <cell r="AR196" t="str">
            <v/>
          </cell>
          <cell r="AS196" t="str">
            <v/>
          </cell>
          <cell r="AT196" t="str">
            <v/>
          </cell>
          <cell r="AU196" t="str">
            <v/>
          </cell>
          <cell r="AV196" t="str">
            <v/>
          </cell>
          <cell r="AW196">
            <v>7</v>
          </cell>
          <cell r="AX196" t="str">
            <v/>
          </cell>
          <cell r="AY196" t="str">
            <v/>
          </cell>
          <cell r="AZ196" t="str">
            <v/>
          </cell>
          <cell r="BA196" t="str">
            <v/>
          </cell>
          <cell r="BB196" t="str">
            <v/>
          </cell>
          <cell r="BC196">
            <v>6.4</v>
          </cell>
          <cell r="BD196">
            <v>5</v>
          </cell>
          <cell r="BE196">
            <v>0</v>
          </cell>
          <cell r="BF196">
            <v>4.7</v>
          </cell>
          <cell r="BG196">
            <v>8.8000000000000007</v>
          </cell>
          <cell r="BH196">
            <v>7.7</v>
          </cell>
          <cell r="BI196">
            <v>8.3000000000000007</v>
          </cell>
          <cell r="BJ196">
            <v>7.9</v>
          </cell>
          <cell r="BK196">
            <v>7.8</v>
          </cell>
          <cell r="BL196">
            <v>6.4</v>
          </cell>
          <cell r="BM196">
            <v>8.6999999999999993</v>
          </cell>
          <cell r="BN196">
            <v>7.4</v>
          </cell>
          <cell r="BO196">
            <v>4.0999999999999996</v>
          </cell>
          <cell r="BP196">
            <v>5</v>
          </cell>
          <cell r="BQ196">
            <v>7.2</v>
          </cell>
          <cell r="BR196">
            <v>8.4</v>
          </cell>
          <cell r="BS196">
            <v>8.3000000000000007</v>
          </cell>
          <cell r="BT196">
            <v>7.8</v>
          </cell>
          <cell r="BU196">
            <v>7.5</v>
          </cell>
          <cell r="BV196">
            <v>8.3000000000000007</v>
          </cell>
          <cell r="BW196" t="str">
            <v/>
          </cell>
          <cell r="BX196">
            <v>9.5</v>
          </cell>
          <cell r="BY196" t="str">
            <v/>
          </cell>
          <cell r="BZ196">
            <v>8.6</v>
          </cell>
          <cell r="CA196" t="str">
            <v/>
          </cell>
          <cell r="CB196">
            <v>8.5</v>
          </cell>
          <cell r="CC196">
            <v>5.9</v>
          </cell>
          <cell r="CD196">
            <v>8.9</v>
          </cell>
          <cell r="CE196">
            <v>57</v>
          </cell>
          <cell r="CF196">
            <v>0</v>
          </cell>
          <cell r="CG196">
            <v>8.8000000000000007</v>
          </cell>
          <cell r="CH196">
            <v>7.8</v>
          </cell>
          <cell r="CI196">
            <v>8.4</v>
          </cell>
          <cell r="CJ196">
            <v>8.8000000000000007</v>
          </cell>
          <cell r="CK196">
            <v>9</v>
          </cell>
          <cell r="CL196">
            <v>9</v>
          </cell>
          <cell r="CM196" t="str">
            <v/>
          </cell>
          <cell r="CN196">
            <v>7.7</v>
          </cell>
          <cell r="CO196">
            <v>9.1999999999999993</v>
          </cell>
          <cell r="CP196">
            <v>7.7</v>
          </cell>
          <cell r="CQ196">
            <v>8.6999999999999993</v>
          </cell>
          <cell r="CR196">
            <v>7.8</v>
          </cell>
          <cell r="CS196">
            <v>28</v>
          </cell>
          <cell r="CT196">
            <v>0</v>
          </cell>
          <cell r="CU196">
            <v>137</v>
          </cell>
          <cell r="CV196">
            <v>0</v>
          </cell>
          <cell r="CW196">
            <v>0</v>
          </cell>
          <cell r="CX196">
            <v>137</v>
          </cell>
          <cell r="CY196">
            <v>7.96</v>
          </cell>
          <cell r="CZ196">
            <v>3.37</v>
          </cell>
          <cell r="DA196" t="str">
            <v/>
          </cell>
          <cell r="DB196" t="str">
            <v/>
          </cell>
          <cell r="DC196" t="str">
            <v/>
          </cell>
          <cell r="DD196" t="str">
            <v/>
          </cell>
          <cell r="DE196" t="str">
            <v/>
          </cell>
          <cell r="DF196" t="str">
            <v/>
          </cell>
          <cell r="DJ196">
            <v>0</v>
          </cell>
          <cell r="DK196">
            <v>5</v>
          </cell>
          <cell r="DL196">
            <v>137</v>
          </cell>
          <cell r="DM196">
            <v>5</v>
          </cell>
          <cell r="DN196">
            <v>7.68</v>
          </cell>
          <cell r="DO196">
            <v>3.25</v>
          </cell>
          <cell r="DP196">
            <v>142</v>
          </cell>
          <cell r="DQ196">
            <v>5</v>
          </cell>
          <cell r="DR196">
            <v>147</v>
          </cell>
          <cell r="DS196">
            <v>142</v>
          </cell>
          <cell r="DT196">
            <v>7.71</v>
          </cell>
          <cell r="DU196">
            <v>3.27</v>
          </cell>
          <cell r="DV196" t="str">
            <v/>
          </cell>
          <cell r="DW196">
            <v>0</v>
          </cell>
          <cell r="DX196" t="str">
            <v>KLTN</v>
          </cell>
        </row>
        <row r="197">
          <cell r="B197">
            <v>2120715904</v>
          </cell>
          <cell r="C197" t="str">
            <v>Xa</v>
          </cell>
          <cell r="D197" t="str">
            <v>Nguyên Thảo</v>
          </cell>
          <cell r="E197" t="str">
            <v>Trinh</v>
          </cell>
          <cell r="F197">
            <v>35678</v>
          </cell>
          <cell r="G197" t="str">
            <v>Nữ</v>
          </cell>
          <cell r="H197" t="str">
            <v>Đã Đăng Ký (chưa học xong)</v>
          </cell>
          <cell r="I197">
            <v>7.6</v>
          </cell>
          <cell r="J197">
            <v>7.7</v>
          </cell>
          <cell r="K197">
            <v>5.7</v>
          </cell>
          <cell r="L197">
            <v>8.6</v>
          </cell>
          <cell r="M197">
            <v>8.6</v>
          </cell>
          <cell r="N197">
            <v>7.3</v>
          </cell>
          <cell r="O197">
            <v>6.9</v>
          </cell>
          <cell r="P197">
            <v>7.9</v>
          </cell>
          <cell r="Q197" t="str">
            <v/>
          </cell>
          <cell r="R197" t="str">
            <v/>
          </cell>
          <cell r="S197" t="str">
            <v/>
          </cell>
          <cell r="T197" t="str">
            <v/>
          </cell>
          <cell r="U197">
            <v>8.8000000000000007</v>
          </cell>
          <cell r="V197">
            <v>9.9</v>
          </cell>
          <cell r="W197" t="str">
            <v/>
          </cell>
          <cell r="X197">
            <v>8.8000000000000007</v>
          </cell>
          <cell r="Y197">
            <v>9</v>
          </cell>
          <cell r="Z197">
            <v>7.5</v>
          </cell>
          <cell r="AA197">
            <v>7.2</v>
          </cell>
          <cell r="AB197">
            <v>8.3000000000000007</v>
          </cell>
          <cell r="AC197">
            <v>7.4</v>
          </cell>
          <cell r="AD197">
            <v>7.5</v>
          </cell>
          <cell r="AE197" t="str">
            <v>P (P/F)</v>
          </cell>
          <cell r="AF197" t="str">
            <v>P (P/F)</v>
          </cell>
          <cell r="AG197" t="str">
            <v>P (P/F)</v>
          </cell>
          <cell r="AH197" t="str">
            <v>P (P/F)</v>
          </cell>
          <cell r="AI197">
            <v>6.5</v>
          </cell>
          <cell r="AJ197">
            <v>7.7</v>
          </cell>
          <cell r="AK197">
            <v>6.9</v>
          </cell>
          <cell r="AL197">
            <v>7.6</v>
          </cell>
          <cell r="AM197">
            <v>52</v>
          </cell>
          <cell r="AN197">
            <v>0</v>
          </cell>
          <cell r="AO197">
            <v>6.4</v>
          </cell>
          <cell r="AP197">
            <v>4.7</v>
          </cell>
          <cell r="AQ197">
            <v>7.6</v>
          </cell>
          <cell r="AR197" t="str">
            <v/>
          </cell>
          <cell r="AS197" t="str">
            <v/>
          </cell>
          <cell r="AT197" t="str">
            <v/>
          </cell>
          <cell r="AU197" t="str">
            <v/>
          </cell>
          <cell r="AV197" t="str">
            <v/>
          </cell>
          <cell r="AW197">
            <v>4.8</v>
          </cell>
          <cell r="AX197" t="str">
            <v/>
          </cell>
          <cell r="AY197" t="str">
            <v/>
          </cell>
          <cell r="AZ197" t="str">
            <v/>
          </cell>
          <cell r="BA197" t="str">
            <v/>
          </cell>
          <cell r="BB197" t="str">
            <v/>
          </cell>
          <cell r="BC197">
            <v>5.8</v>
          </cell>
          <cell r="BD197">
            <v>5</v>
          </cell>
          <cell r="BE197">
            <v>0</v>
          </cell>
          <cell r="BF197">
            <v>6</v>
          </cell>
          <cell r="BG197">
            <v>8</v>
          </cell>
          <cell r="BH197">
            <v>6.3</v>
          </cell>
          <cell r="BI197">
            <v>9.5</v>
          </cell>
          <cell r="BJ197">
            <v>7.9</v>
          </cell>
          <cell r="BK197">
            <v>7.2</v>
          </cell>
          <cell r="BL197">
            <v>6.9</v>
          </cell>
          <cell r="BM197">
            <v>7.7</v>
          </cell>
          <cell r="BN197">
            <v>7.7</v>
          </cell>
          <cell r="BO197">
            <v>5.8</v>
          </cell>
          <cell r="BP197">
            <v>8.1</v>
          </cell>
          <cell r="BQ197">
            <v>6.4</v>
          </cell>
          <cell r="BR197">
            <v>7.3</v>
          </cell>
          <cell r="BS197">
            <v>6.6</v>
          </cell>
          <cell r="BT197">
            <v>7.2</v>
          </cell>
          <cell r="BU197">
            <v>7.2</v>
          </cell>
          <cell r="BV197">
            <v>5.5</v>
          </cell>
          <cell r="BW197" t="str">
            <v/>
          </cell>
          <cell r="BX197">
            <v>8.6999999999999993</v>
          </cell>
          <cell r="BY197" t="str">
            <v/>
          </cell>
          <cell r="BZ197">
            <v>8.1</v>
          </cell>
          <cell r="CA197" t="str">
            <v/>
          </cell>
          <cell r="CB197">
            <v>8.6</v>
          </cell>
          <cell r="CC197">
            <v>8.1</v>
          </cell>
          <cell r="CD197">
            <v>6.6</v>
          </cell>
          <cell r="CE197">
            <v>57</v>
          </cell>
          <cell r="CF197">
            <v>0</v>
          </cell>
          <cell r="CG197">
            <v>7.9</v>
          </cell>
          <cell r="CH197">
            <v>8.8000000000000007</v>
          </cell>
          <cell r="CI197">
            <v>6.8</v>
          </cell>
          <cell r="CJ197">
            <v>8.5</v>
          </cell>
          <cell r="CK197">
            <v>8.4</v>
          </cell>
          <cell r="CL197">
            <v>8.8000000000000007</v>
          </cell>
          <cell r="CM197" t="str">
            <v/>
          </cell>
          <cell r="CN197">
            <v>7</v>
          </cell>
          <cell r="CO197">
            <v>10</v>
          </cell>
          <cell r="CP197">
            <v>7.3</v>
          </cell>
          <cell r="CQ197">
            <v>9.5</v>
          </cell>
          <cell r="CR197">
            <v>8</v>
          </cell>
          <cell r="CS197">
            <v>28</v>
          </cell>
          <cell r="CT197">
            <v>0</v>
          </cell>
          <cell r="CU197">
            <v>137</v>
          </cell>
          <cell r="CV197">
            <v>0</v>
          </cell>
          <cell r="CW197">
            <v>8</v>
          </cell>
          <cell r="CX197">
            <v>129</v>
          </cell>
          <cell r="CY197">
            <v>7.89</v>
          </cell>
          <cell r="CZ197">
            <v>3.34</v>
          </cell>
          <cell r="DA197" t="str">
            <v/>
          </cell>
          <cell r="DB197" t="str">
            <v/>
          </cell>
          <cell r="DC197" t="str">
            <v/>
          </cell>
          <cell r="DD197" t="str">
            <v/>
          </cell>
          <cell r="DE197" t="str">
            <v/>
          </cell>
          <cell r="DF197" t="str">
            <v/>
          </cell>
          <cell r="DJ197">
            <v>0</v>
          </cell>
          <cell r="DK197">
            <v>5</v>
          </cell>
          <cell r="DL197">
            <v>129</v>
          </cell>
          <cell r="DM197">
            <v>5</v>
          </cell>
          <cell r="DN197">
            <v>7.6</v>
          </cell>
          <cell r="DO197">
            <v>3.21</v>
          </cell>
          <cell r="DP197">
            <v>142</v>
          </cell>
          <cell r="DQ197">
            <v>5</v>
          </cell>
          <cell r="DR197">
            <v>147</v>
          </cell>
          <cell r="DS197">
            <v>142</v>
          </cell>
          <cell r="DT197">
            <v>7.66</v>
          </cell>
          <cell r="DU197">
            <v>3.25</v>
          </cell>
          <cell r="DV197" t="str">
            <v/>
          </cell>
          <cell r="DW197">
            <v>0</v>
          </cell>
          <cell r="DX197" t="str">
            <v>KLTN</v>
          </cell>
        </row>
        <row r="198">
          <cell r="B198">
            <v>2110319256</v>
          </cell>
          <cell r="C198" t="str">
            <v>Dương</v>
          </cell>
          <cell r="D198" t="str">
            <v>Thảo</v>
          </cell>
          <cell r="E198" t="str">
            <v>Nhi</v>
          </cell>
          <cell r="F198">
            <v>35784</v>
          </cell>
          <cell r="G198" t="str">
            <v>Nữ</v>
          </cell>
          <cell r="H198" t="str">
            <v>Đã Đăng Ký (chưa học xong)</v>
          </cell>
          <cell r="I198">
            <v>9</v>
          </cell>
          <cell r="J198">
            <v>8.5</v>
          </cell>
          <cell r="K198">
            <v>7</v>
          </cell>
          <cell r="L198">
            <v>8.4</v>
          </cell>
          <cell r="M198">
            <v>7.5</v>
          </cell>
          <cell r="N198">
            <v>6.8</v>
          </cell>
          <cell r="O198">
            <v>8</v>
          </cell>
          <cell r="P198" t="str">
            <v/>
          </cell>
          <cell r="Q198">
            <v>8.8000000000000007</v>
          </cell>
          <cell r="R198" t="str">
            <v/>
          </cell>
          <cell r="S198" t="str">
            <v/>
          </cell>
          <cell r="T198" t="str">
            <v/>
          </cell>
          <cell r="U198">
            <v>8.1</v>
          </cell>
          <cell r="V198">
            <v>8.5</v>
          </cell>
          <cell r="W198" t="str">
            <v/>
          </cell>
          <cell r="X198">
            <v>9.1999999999999993</v>
          </cell>
          <cell r="Y198">
            <v>8.5</v>
          </cell>
          <cell r="Z198">
            <v>8.1</v>
          </cell>
          <cell r="AA198">
            <v>8.3000000000000007</v>
          </cell>
          <cell r="AB198">
            <v>5.3</v>
          </cell>
          <cell r="AC198">
            <v>5.7</v>
          </cell>
          <cell r="AD198">
            <v>8.6</v>
          </cell>
          <cell r="AE198">
            <v>7.8</v>
          </cell>
          <cell r="AF198">
            <v>8.6999999999999993</v>
          </cell>
          <cell r="AG198">
            <v>7</v>
          </cell>
          <cell r="AH198">
            <v>7.5</v>
          </cell>
          <cell r="AI198">
            <v>6.9</v>
          </cell>
          <cell r="AJ198">
            <v>8.6999999999999993</v>
          </cell>
          <cell r="AK198">
            <v>8.3000000000000007</v>
          </cell>
          <cell r="AL198">
            <v>7.9</v>
          </cell>
          <cell r="AM198">
            <v>52</v>
          </cell>
          <cell r="AN198">
            <v>0</v>
          </cell>
          <cell r="AO198">
            <v>7.9</v>
          </cell>
          <cell r="AP198">
            <v>8.8000000000000007</v>
          </cell>
          <cell r="AQ198">
            <v>5.8</v>
          </cell>
          <cell r="AR198" t="str">
            <v/>
          </cell>
          <cell r="AS198" t="str">
            <v/>
          </cell>
          <cell r="AT198" t="str">
            <v/>
          </cell>
          <cell r="AU198" t="str">
            <v/>
          </cell>
          <cell r="AV198" t="str">
            <v/>
          </cell>
          <cell r="AW198">
            <v>5.4</v>
          </cell>
          <cell r="AX198" t="str">
            <v/>
          </cell>
          <cell r="AY198" t="str">
            <v/>
          </cell>
          <cell r="AZ198" t="str">
            <v/>
          </cell>
          <cell r="BA198" t="str">
            <v/>
          </cell>
          <cell r="BB198" t="str">
            <v/>
          </cell>
          <cell r="BC198">
            <v>5.8</v>
          </cell>
          <cell r="BD198">
            <v>5</v>
          </cell>
          <cell r="BE198">
            <v>0</v>
          </cell>
          <cell r="BF198">
            <v>6</v>
          </cell>
          <cell r="BG198">
            <v>9.6</v>
          </cell>
          <cell r="BH198">
            <v>7.5</v>
          </cell>
          <cell r="BI198">
            <v>7</v>
          </cell>
          <cell r="BJ198">
            <v>8.5</v>
          </cell>
          <cell r="BK198">
            <v>7.9</v>
          </cell>
          <cell r="BL198">
            <v>8</v>
          </cell>
          <cell r="BM198">
            <v>8.1999999999999993</v>
          </cell>
          <cell r="BN198">
            <v>6.6</v>
          </cell>
          <cell r="BO198">
            <v>6.3</v>
          </cell>
          <cell r="BP198">
            <v>4.2</v>
          </cell>
          <cell r="BQ198">
            <v>6.4</v>
          </cell>
          <cell r="BR198">
            <v>7.5</v>
          </cell>
          <cell r="BS198">
            <v>7.6</v>
          </cell>
          <cell r="BT198">
            <v>6.6</v>
          </cell>
          <cell r="BU198">
            <v>5.9</v>
          </cell>
          <cell r="BV198">
            <v>7.1</v>
          </cell>
          <cell r="BW198" t="str">
            <v/>
          </cell>
          <cell r="BX198">
            <v>8.1</v>
          </cell>
          <cell r="BY198" t="str">
            <v/>
          </cell>
          <cell r="BZ198">
            <v>8.5</v>
          </cell>
          <cell r="CA198" t="str">
            <v/>
          </cell>
          <cell r="CB198">
            <v>8.6</v>
          </cell>
          <cell r="CC198">
            <v>8.1</v>
          </cell>
          <cell r="CD198">
            <v>8.6999999999999993</v>
          </cell>
          <cell r="CE198">
            <v>57</v>
          </cell>
          <cell r="CF198">
            <v>0</v>
          </cell>
          <cell r="CG198">
            <v>7.4</v>
          </cell>
          <cell r="CH198">
            <v>7</v>
          </cell>
          <cell r="CI198">
            <v>7.7</v>
          </cell>
          <cell r="CJ198">
            <v>8.4</v>
          </cell>
          <cell r="CK198">
            <v>8</v>
          </cell>
          <cell r="CL198">
            <v>8.4</v>
          </cell>
          <cell r="CM198" t="str">
            <v/>
          </cell>
          <cell r="CN198">
            <v>8.6999999999999993</v>
          </cell>
          <cell r="CO198">
            <v>9.1</v>
          </cell>
          <cell r="CP198">
            <v>5.4</v>
          </cell>
          <cell r="CQ198">
            <v>6.3</v>
          </cell>
          <cell r="CR198">
            <v>6.9</v>
          </cell>
          <cell r="CS198">
            <v>28</v>
          </cell>
          <cell r="CT198">
            <v>0</v>
          </cell>
          <cell r="CU198">
            <v>137</v>
          </cell>
          <cell r="CV198">
            <v>0</v>
          </cell>
          <cell r="CW198">
            <v>0</v>
          </cell>
          <cell r="CX198">
            <v>137</v>
          </cell>
          <cell r="CY198">
            <v>7.81</v>
          </cell>
          <cell r="CZ198">
            <v>3.32</v>
          </cell>
          <cell r="DA198" t="str">
            <v/>
          </cell>
          <cell r="DB198" t="str">
            <v/>
          </cell>
          <cell r="DC198" t="str">
            <v/>
          </cell>
          <cell r="DD198" t="str">
            <v/>
          </cell>
          <cell r="DE198" t="str">
            <v/>
          </cell>
          <cell r="DF198" t="str">
            <v/>
          </cell>
          <cell r="DJ198">
            <v>0</v>
          </cell>
          <cell r="DK198">
            <v>5</v>
          </cell>
          <cell r="DL198">
            <v>137</v>
          </cell>
          <cell r="DM198">
            <v>5</v>
          </cell>
          <cell r="DN198">
            <v>7.54</v>
          </cell>
          <cell r="DO198">
            <v>3.21</v>
          </cell>
          <cell r="DP198">
            <v>142</v>
          </cell>
          <cell r="DQ198">
            <v>5</v>
          </cell>
          <cell r="DR198">
            <v>147</v>
          </cell>
          <cell r="DS198">
            <v>142</v>
          </cell>
          <cell r="DT198">
            <v>7.57</v>
          </cell>
          <cell r="DU198">
            <v>3.23</v>
          </cell>
          <cell r="DV198" t="str">
            <v/>
          </cell>
          <cell r="DW198">
            <v>0</v>
          </cell>
          <cell r="DX198" t="str">
            <v>KLTN</v>
          </cell>
        </row>
        <row r="199">
          <cell r="B199">
            <v>2120715802</v>
          </cell>
          <cell r="C199" t="str">
            <v>Lê</v>
          </cell>
          <cell r="D199" t="str">
            <v>Tán Như</v>
          </cell>
          <cell r="E199" t="str">
            <v>Quỳnh</v>
          </cell>
          <cell r="F199">
            <v>35685</v>
          </cell>
          <cell r="G199" t="str">
            <v>Nữ</v>
          </cell>
          <cell r="H199" t="str">
            <v>Đã Đăng Ký (chưa học xong)</v>
          </cell>
          <cell r="I199">
            <v>8.6</v>
          </cell>
          <cell r="J199">
            <v>8.4</v>
          </cell>
          <cell r="K199">
            <v>8.1999999999999993</v>
          </cell>
          <cell r="L199">
            <v>7.9</v>
          </cell>
          <cell r="M199">
            <v>9.8000000000000007</v>
          </cell>
          <cell r="N199">
            <v>7.2</v>
          </cell>
          <cell r="O199">
            <v>7.3</v>
          </cell>
          <cell r="P199" t="str">
            <v/>
          </cell>
          <cell r="Q199">
            <v>9.1</v>
          </cell>
          <cell r="R199" t="str">
            <v/>
          </cell>
          <cell r="S199" t="str">
            <v/>
          </cell>
          <cell r="T199" t="str">
            <v/>
          </cell>
          <cell r="U199" t="str">
            <v/>
          </cell>
          <cell r="V199">
            <v>7.3</v>
          </cell>
          <cell r="W199">
            <v>6.7</v>
          </cell>
          <cell r="X199">
            <v>7.8</v>
          </cell>
          <cell r="Y199">
            <v>8.4</v>
          </cell>
          <cell r="Z199">
            <v>9.6</v>
          </cell>
          <cell r="AA199">
            <v>7.9</v>
          </cell>
          <cell r="AB199">
            <v>5.9</v>
          </cell>
          <cell r="AC199">
            <v>5</v>
          </cell>
          <cell r="AD199">
            <v>8.3000000000000007</v>
          </cell>
          <cell r="AE199">
            <v>7.1</v>
          </cell>
          <cell r="AF199">
            <v>9.1999999999999993</v>
          </cell>
          <cell r="AG199">
            <v>6.9</v>
          </cell>
          <cell r="AH199">
            <v>6.7</v>
          </cell>
          <cell r="AI199">
            <v>6.9</v>
          </cell>
          <cell r="AJ199">
            <v>8.8000000000000007</v>
          </cell>
          <cell r="AK199">
            <v>5.3</v>
          </cell>
          <cell r="AL199">
            <v>6.4</v>
          </cell>
          <cell r="AM199">
            <v>52</v>
          </cell>
          <cell r="AN199">
            <v>0</v>
          </cell>
          <cell r="AO199">
            <v>8.6999999999999993</v>
          </cell>
          <cell r="AP199">
            <v>8</v>
          </cell>
          <cell r="AQ199">
            <v>8.1</v>
          </cell>
          <cell r="AR199" t="str">
            <v/>
          </cell>
          <cell r="AS199" t="str">
            <v/>
          </cell>
          <cell r="AT199" t="str">
            <v/>
          </cell>
          <cell r="AU199" t="str">
            <v/>
          </cell>
          <cell r="AV199" t="str">
            <v/>
          </cell>
          <cell r="AW199">
            <v>8.9</v>
          </cell>
          <cell r="AX199" t="str">
            <v/>
          </cell>
          <cell r="AY199" t="str">
            <v/>
          </cell>
          <cell r="AZ199" t="str">
            <v/>
          </cell>
          <cell r="BA199" t="str">
            <v/>
          </cell>
          <cell r="BB199" t="str">
            <v/>
          </cell>
          <cell r="BC199">
            <v>5.4</v>
          </cell>
          <cell r="BD199">
            <v>5</v>
          </cell>
          <cell r="BE199">
            <v>0</v>
          </cell>
          <cell r="BF199">
            <v>5.4</v>
          </cell>
          <cell r="BG199">
            <v>9.6</v>
          </cell>
          <cell r="BH199">
            <v>6.6</v>
          </cell>
          <cell r="BI199">
            <v>7.4</v>
          </cell>
          <cell r="BJ199">
            <v>6.1</v>
          </cell>
          <cell r="BK199">
            <v>7</v>
          </cell>
          <cell r="BL199">
            <v>8.3000000000000007</v>
          </cell>
          <cell r="BM199">
            <v>8.6</v>
          </cell>
          <cell r="BN199">
            <v>7.2</v>
          </cell>
          <cell r="BO199">
            <v>6.6</v>
          </cell>
          <cell r="BP199">
            <v>8.1</v>
          </cell>
          <cell r="BQ199">
            <v>5.2</v>
          </cell>
          <cell r="BR199">
            <v>6.5</v>
          </cell>
          <cell r="BS199">
            <v>8.4</v>
          </cell>
          <cell r="BT199">
            <v>7</v>
          </cell>
          <cell r="BU199">
            <v>6.8</v>
          </cell>
          <cell r="BV199">
            <v>8.1</v>
          </cell>
          <cell r="BW199" t="str">
            <v/>
          </cell>
          <cell r="BX199">
            <v>8.1999999999999993</v>
          </cell>
          <cell r="BY199" t="str">
            <v/>
          </cell>
          <cell r="BZ199">
            <v>8.4</v>
          </cell>
          <cell r="CA199" t="str">
            <v/>
          </cell>
          <cell r="CB199">
            <v>8</v>
          </cell>
          <cell r="CC199">
            <v>7.4</v>
          </cell>
          <cell r="CD199">
            <v>8.5</v>
          </cell>
          <cell r="CE199">
            <v>57</v>
          </cell>
          <cell r="CF199">
            <v>0</v>
          </cell>
          <cell r="CG199">
            <v>8.8000000000000007</v>
          </cell>
          <cell r="CH199">
            <v>6.7</v>
          </cell>
          <cell r="CI199">
            <v>8</v>
          </cell>
          <cell r="CJ199">
            <v>7.7</v>
          </cell>
          <cell r="CK199">
            <v>8.8000000000000007</v>
          </cell>
          <cell r="CL199">
            <v>9</v>
          </cell>
          <cell r="CM199" t="str">
            <v/>
          </cell>
          <cell r="CN199">
            <v>6.8</v>
          </cell>
          <cell r="CO199">
            <v>8.5</v>
          </cell>
          <cell r="CP199">
            <v>7.7</v>
          </cell>
          <cell r="CQ199">
            <v>9.6</v>
          </cell>
          <cell r="CR199">
            <v>8.3000000000000007</v>
          </cell>
          <cell r="CS199">
            <v>28</v>
          </cell>
          <cell r="CT199">
            <v>0</v>
          </cell>
          <cell r="CU199">
            <v>137</v>
          </cell>
          <cell r="CV199">
            <v>0</v>
          </cell>
          <cell r="CW199">
            <v>0</v>
          </cell>
          <cell r="CX199">
            <v>137</v>
          </cell>
          <cell r="CY199">
            <v>7.86</v>
          </cell>
          <cell r="CZ199">
            <v>3.3</v>
          </cell>
          <cell r="DA199" t="str">
            <v/>
          </cell>
          <cell r="DB199" t="str">
            <v/>
          </cell>
          <cell r="DC199" t="str">
            <v/>
          </cell>
          <cell r="DD199" t="str">
            <v/>
          </cell>
          <cell r="DE199" t="str">
            <v/>
          </cell>
          <cell r="DF199" t="str">
            <v/>
          </cell>
          <cell r="DJ199">
            <v>0</v>
          </cell>
          <cell r="DK199">
            <v>5</v>
          </cell>
          <cell r="DL199">
            <v>137</v>
          </cell>
          <cell r="DM199">
            <v>5</v>
          </cell>
          <cell r="DN199">
            <v>7.58</v>
          </cell>
          <cell r="DO199">
            <v>3.18</v>
          </cell>
          <cell r="DP199">
            <v>142</v>
          </cell>
          <cell r="DQ199">
            <v>5</v>
          </cell>
          <cell r="DR199">
            <v>147</v>
          </cell>
          <cell r="DS199">
            <v>142</v>
          </cell>
          <cell r="DT199">
            <v>7.57</v>
          </cell>
          <cell r="DU199">
            <v>3.18</v>
          </cell>
          <cell r="DV199" t="str">
            <v/>
          </cell>
          <cell r="DW199">
            <v>0</v>
          </cell>
          <cell r="DX199" t="str">
            <v>KLTN</v>
          </cell>
        </row>
        <row r="200">
          <cell r="B200">
            <v>2120713601</v>
          </cell>
          <cell r="C200" t="str">
            <v>Phạm</v>
          </cell>
          <cell r="D200" t="str">
            <v>Thị Nguyên</v>
          </cell>
          <cell r="E200" t="str">
            <v>Trinh</v>
          </cell>
          <cell r="F200">
            <v>35431</v>
          </cell>
          <cell r="G200" t="str">
            <v>Nữ</v>
          </cell>
          <cell r="H200" t="str">
            <v>Đã Đăng Ký (chưa học xong)</v>
          </cell>
          <cell r="I200">
            <v>8.5</v>
          </cell>
          <cell r="J200">
            <v>7.5</v>
          </cell>
          <cell r="K200">
            <v>8.4</v>
          </cell>
          <cell r="L200">
            <v>7.4</v>
          </cell>
          <cell r="M200">
            <v>7</v>
          </cell>
          <cell r="N200">
            <v>8.4</v>
          </cell>
          <cell r="O200">
            <v>7.6</v>
          </cell>
          <cell r="P200">
            <v>9.1</v>
          </cell>
          <cell r="Q200" t="str">
            <v/>
          </cell>
          <cell r="R200" t="str">
            <v/>
          </cell>
          <cell r="S200" t="str">
            <v/>
          </cell>
          <cell r="T200" t="str">
            <v/>
          </cell>
          <cell r="U200" t="str">
            <v/>
          </cell>
          <cell r="V200">
            <v>9.6</v>
          </cell>
          <cell r="W200">
            <v>8.4</v>
          </cell>
          <cell r="X200">
            <v>9.1</v>
          </cell>
          <cell r="Y200">
            <v>10</v>
          </cell>
          <cell r="Z200">
            <v>9.6</v>
          </cell>
          <cell r="AA200">
            <v>7.7</v>
          </cell>
          <cell r="AB200">
            <v>6.1</v>
          </cell>
          <cell r="AC200">
            <v>7.1</v>
          </cell>
          <cell r="AD200">
            <v>6.9</v>
          </cell>
          <cell r="AE200">
            <v>7.4</v>
          </cell>
          <cell r="AF200" t="str">
            <v>P (P/F)</v>
          </cell>
          <cell r="AG200">
            <v>5.8</v>
          </cell>
          <cell r="AH200">
            <v>7</v>
          </cell>
          <cell r="AI200">
            <v>6.7</v>
          </cell>
          <cell r="AJ200">
            <v>6.2</v>
          </cell>
          <cell r="AK200">
            <v>7.9</v>
          </cell>
          <cell r="AL200">
            <v>8</v>
          </cell>
          <cell r="AM200">
            <v>52</v>
          </cell>
          <cell r="AN200">
            <v>0</v>
          </cell>
          <cell r="AO200">
            <v>7.1</v>
          </cell>
          <cell r="AP200">
            <v>6.5</v>
          </cell>
          <cell r="AQ200">
            <v>9.8000000000000007</v>
          </cell>
          <cell r="AR200" t="str">
            <v/>
          </cell>
          <cell r="AS200" t="str">
            <v/>
          </cell>
          <cell r="AT200" t="str">
            <v/>
          </cell>
          <cell r="AU200" t="str">
            <v/>
          </cell>
          <cell r="AV200" t="str">
            <v/>
          </cell>
          <cell r="AW200">
            <v>6.6</v>
          </cell>
          <cell r="AX200" t="str">
            <v/>
          </cell>
          <cell r="AY200" t="str">
            <v/>
          </cell>
          <cell r="AZ200" t="str">
            <v/>
          </cell>
          <cell r="BA200" t="str">
            <v/>
          </cell>
          <cell r="BB200" t="str">
            <v/>
          </cell>
          <cell r="BC200">
            <v>6.4</v>
          </cell>
          <cell r="BD200">
            <v>5</v>
          </cell>
          <cell r="BE200">
            <v>0</v>
          </cell>
          <cell r="BF200">
            <v>5.7</v>
          </cell>
          <cell r="BG200">
            <v>8</v>
          </cell>
          <cell r="BH200">
            <v>6.9</v>
          </cell>
          <cell r="BI200">
            <v>7.5</v>
          </cell>
          <cell r="BJ200">
            <v>7.9</v>
          </cell>
          <cell r="BK200">
            <v>7.5</v>
          </cell>
          <cell r="BL200">
            <v>8.6</v>
          </cell>
          <cell r="BM200">
            <v>8.1</v>
          </cell>
          <cell r="BN200">
            <v>7.9</v>
          </cell>
          <cell r="BO200">
            <v>5.6</v>
          </cell>
          <cell r="BP200">
            <v>5.4</v>
          </cell>
          <cell r="BQ200">
            <v>5.3</v>
          </cell>
          <cell r="BR200">
            <v>8</v>
          </cell>
          <cell r="BS200">
            <v>6.9</v>
          </cell>
          <cell r="BT200">
            <v>6.9</v>
          </cell>
          <cell r="BU200">
            <v>7.5</v>
          </cell>
          <cell r="BV200">
            <v>6.9</v>
          </cell>
          <cell r="BW200" t="str">
            <v/>
          </cell>
          <cell r="BX200">
            <v>8.1999999999999993</v>
          </cell>
          <cell r="BY200" t="str">
            <v/>
          </cell>
          <cell r="BZ200">
            <v>7.9</v>
          </cell>
          <cell r="CA200" t="str">
            <v/>
          </cell>
          <cell r="CB200">
            <v>8.1999999999999993</v>
          </cell>
          <cell r="CC200">
            <v>6.8</v>
          </cell>
          <cell r="CD200">
            <v>8.5</v>
          </cell>
          <cell r="CE200">
            <v>57</v>
          </cell>
          <cell r="CF200">
            <v>0</v>
          </cell>
          <cell r="CG200">
            <v>6</v>
          </cell>
          <cell r="CH200">
            <v>8.4</v>
          </cell>
          <cell r="CI200">
            <v>8.6</v>
          </cell>
          <cell r="CJ200">
            <v>7.4</v>
          </cell>
          <cell r="CK200">
            <v>7.9</v>
          </cell>
          <cell r="CL200">
            <v>8.3000000000000007</v>
          </cell>
          <cell r="CM200" t="str">
            <v/>
          </cell>
          <cell r="CN200">
            <v>6.6</v>
          </cell>
          <cell r="CO200">
            <v>8.6999999999999993</v>
          </cell>
          <cell r="CP200">
            <v>9.5</v>
          </cell>
          <cell r="CQ200">
            <v>8.6999999999999993</v>
          </cell>
          <cell r="CR200">
            <v>8</v>
          </cell>
          <cell r="CS200">
            <v>28</v>
          </cell>
          <cell r="CT200">
            <v>0</v>
          </cell>
          <cell r="CU200">
            <v>137</v>
          </cell>
          <cell r="CV200">
            <v>0</v>
          </cell>
          <cell r="CW200">
            <v>2</v>
          </cell>
          <cell r="CX200">
            <v>135</v>
          </cell>
          <cell r="CY200">
            <v>7.83</v>
          </cell>
          <cell r="CZ200">
            <v>3.29</v>
          </cell>
          <cell r="DA200" t="str">
            <v/>
          </cell>
          <cell r="DB200" t="str">
            <v/>
          </cell>
          <cell r="DC200" t="str">
            <v/>
          </cell>
          <cell r="DD200" t="str">
            <v/>
          </cell>
          <cell r="DE200" t="str">
            <v/>
          </cell>
          <cell r="DF200" t="str">
            <v/>
          </cell>
          <cell r="DJ200">
            <v>0</v>
          </cell>
          <cell r="DK200">
            <v>5</v>
          </cell>
          <cell r="DL200">
            <v>135</v>
          </cell>
          <cell r="DM200">
            <v>5</v>
          </cell>
          <cell r="DN200">
            <v>7.55</v>
          </cell>
          <cell r="DO200">
            <v>3.17</v>
          </cell>
          <cell r="DP200">
            <v>142</v>
          </cell>
          <cell r="DQ200">
            <v>5</v>
          </cell>
          <cell r="DR200">
            <v>147</v>
          </cell>
          <cell r="DS200">
            <v>142</v>
          </cell>
          <cell r="DT200">
            <v>7.56</v>
          </cell>
          <cell r="DU200">
            <v>3.18</v>
          </cell>
          <cell r="DV200" t="str">
            <v>PSU-MGT 296</v>
          </cell>
          <cell r="DW200">
            <v>0</v>
          </cell>
          <cell r="DX200" t="str">
            <v>KLTN</v>
          </cell>
        </row>
        <row r="201">
          <cell r="B201">
            <v>2120713708</v>
          </cell>
          <cell r="C201" t="str">
            <v>Võ</v>
          </cell>
          <cell r="D201" t="str">
            <v>Bữu Bích</v>
          </cell>
          <cell r="E201" t="str">
            <v>Tuyền</v>
          </cell>
          <cell r="F201">
            <v>35619</v>
          </cell>
          <cell r="G201" t="str">
            <v>Nữ</v>
          </cell>
          <cell r="H201" t="str">
            <v>Đã Đăng Ký (chưa học xong)</v>
          </cell>
          <cell r="I201">
            <v>8.8000000000000007</v>
          </cell>
          <cell r="J201">
            <v>8</v>
          </cell>
          <cell r="K201">
            <v>4.2</v>
          </cell>
          <cell r="L201">
            <v>9.6</v>
          </cell>
          <cell r="M201">
            <v>8.1</v>
          </cell>
          <cell r="N201">
            <v>6.7</v>
          </cell>
          <cell r="O201">
            <v>8.4</v>
          </cell>
          <cell r="P201">
            <v>8.9</v>
          </cell>
          <cell r="Q201" t="str">
            <v/>
          </cell>
          <cell r="R201" t="str">
            <v/>
          </cell>
          <cell r="S201" t="str">
            <v/>
          </cell>
          <cell r="T201" t="str">
            <v/>
          </cell>
          <cell r="U201" t="str">
            <v/>
          </cell>
          <cell r="V201">
            <v>8.1</v>
          </cell>
          <cell r="W201">
            <v>9.5</v>
          </cell>
          <cell r="X201">
            <v>8.6</v>
          </cell>
          <cell r="Y201">
            <v>9.4</v>
          </cell>
          <cell r="Z201">
            <v>8.9</v>
          </cell>
          <cell r="AA201">
            <v>8.4</v>
          </cell>
          <cell r="AB201">
            <v>6.3</v>
          </cell>
          <cell r="AC201">
            <v>6.5</v>
          </cell>
          <cell r="AD201">
            <v>7.5</v>
          </cell>
          <cell r="AE201" t="str">
            <v>P (P/F)</v>
          </cell>
          <cell r="AF201">
            <v>6.7</v>
          </cell>
          <cell r="AG201">
            <v>6.6</v>
          </cell>
          <cell r="AH201">
            <v>6.1</v>
          </cell>
          <cell r="AI201">
            <v>6.6</v>
          </cell>
          <cell r="AJ201">
            <v>6.7</v>
          </cell>
          <cell r="AK201">
            <v>7.3</v>
          </cell>
          <cell r="AL201">
            <v>6.2</v>
          </cell>
          <cell r="AM201">
            <v>52</v>
          </cell>
          <cell r="AN201">
            <v>0</v>
          </cell>
          <cell r="AO201">
            <v>10</v>
          </cell>
          <cell r="AP201">
            <v>8.8000000000000007</v>
          </cell>
          <cell r="AQ201" t="str">
            <v/>
          </cell>
          <cell r="AR201" t="str">
            <v/>
          </cell>
          <cell r="AS201" t="str">
            <v/>
          </cell>
          <cell r="AT201" t="str">
            <v/>
          </cell>
          <cell r="AU201">
            <v>7.6</v>
          </cell>
          <cell r="AV201" t="str">
            <v/>
          </cell>
          <cell r="AW201" t="str">
            <v/>
          </cell>
          <cell r="AX201" t="str">
            <v/>
          </cell>
          <cell r="AY201" t="str">
            <v/>
          </cell>
          <cell r="AZ201" t="str">
            <v/>
          </cell>
          <cell r="BA201">
            <v>8.6</v>
          </cell>
          <cell r="BB201" t="str">
            <v/>
          </cell>
          <cell r="BC201">
            <v>6.8</v>
          </cell>
          <cell r="BD201">
            <v>5</v>
          </cell>
          <cell r="BE201">
            <v>0</v>
          </cell>
          <cell r="BF201">
            <v>4.5</v>
          </cell>
          <cell r="BG201">
            <v>9.8000000000000007</v>
          </cell>
          <cell r="BH201">
            <v>6.8</v>
          </cell>
          <cell r="BI201">
            <v>7.7</v>
          </cell>
          <cell r="BJ201">
            <v>8.8000000000000007</v>
          </cell>
          <cell r="BK201">
            <v>7.6</v>
          </cell>
          <cell r="BL201">
            <v>8.1</v>
          </cell>
          <cell r="BM201">
            <v>7.7</v>
          </cell>
          <cell r="BN201">
            <v>7</v>
          </cell>
          <cell r="BO201">
            <v>5.4</v>
          </cell>
          <cell r="BP201">
            <v>6.4</v>
          </cell>
          <cell r="BQ201">
            <v>6.1</v>
          </cell>
          <cell r="BR201">
            <v>7.5</v>
          </cell>
          <cell r="BS201">
            <v>7.6</v>
          </cell>
          <cell r="BT201">
            <v>7.8</v>
          </cell>
          <cell r="BU201">
            <v>7.9</v>
          </cell>
          <cell r="BV201">
            <v>6.1</v>
          </cell>
          <cell r="BW201" t="str">
            <v/>
          </cell>
          <cell r="BX201">
            <v>7.7</v>
          </cell>
          <cell r="BY201" t="str">
            <v/>
          </cell>
          <cell r="BZ201">
            <v>7.6</v>
          </cell>
          <cell r="CA201" t="str">
            <v/>
          </cell>
          <cell r="CB201">
            <v>8.4</v>
          </cell>
          <cell r="CC201">
            <v>8.6</v>
          </cell>
          <cell r="CD201">
            <v>8.1</v>
          </cell>
          <cell r="CE201">
            <v>57</v>
          </cell>
          <cell r="CF201">
            <v>0</v>
          </cell>
          <cell r="CG201">
            <v>7.6</v>
          </cell>
          <cell r="CH201">
            <v>7.7</v>
          </cell>
          <cell r="CI201">
            <v>7.5</v>
          </cell>
          <cell r="CJ201">
            <v>8.1999999999999993</v>
          </cell>
          <cell r="CK201">
            <v>8</v>
          </cell>
          <cell r="CL201">
            <v>8</v>
          </cell>
          <cell r="CM201" t="str">
            <v/>
          </cell>
          <cell r="CN201">
            <v>7.7</v>
          </cell>
          <cell r="CO201">
            <v>5.4</v>
          </cell>
          <cell r="CP201">
            <v>7.7</v>
          </cell>
          <cell r="CQ201">
            <v>8.1999999999999993</v>
          </cell>
          <cell r="CR201">
            <v>8.3000000000000007</v>
          </cell>
          <cell r="CS201">
            <v>28</v>
          </cell>
          <cell r="CT201">
            <v>0</v>
          </cell>
          <cell r="CU201">
            <v>137</v>
          </cell>
          <cell r="CV201">
            <v>0</v>
          </cell>
          <cell r="CW201">
            <v>2</v>
          </cell>
          <cell r="CX201">
            <v>135</v>
          </cell>
          <cell r="CY201">
            <v>7.8</v>
          </cell>
          <cell r="CZ201">
            <v>3.29</v>
          </cell>
          <cell r="DA201" t="str">
            <v/>
          </cell>
          <cell r="DB201" t="str">
            <v/>
          </cell>
          <cell r="DC201" t="str">
            <v/>
          </cell>
          <cell r="DD201" t="str">
            <v/>
          </cell>
          <cell r="DE201" t="str">
            <v/>
          </cell>
          <cell r="DF201" t="str">
            <v/>
          </cell>
          <cell r="DJ201">
            <v>0</v>
          </cell>
          <cell r="DK201">
            <v>5</v>
          </cell>
          <cell r="DL201">
            <v>135</v>
          </cell>
          <cell r="DM201">
            <v>5</v>
          </cell>
          <cell r="DN201">
            <v>7.52</v>
          </cell>
          <cell r="DO201">
            <v>3.18</v>
          </cell>
          <cell r="DP201">
            <v>142</v>
          </cell>
          <cell r="DQ201">
            <v>5</v>
          </cell>
          <cell r="DR201">
            <v>147</v>
          </cell>
          <cell r="DS201">
            <v>142</v>
          </cell>
          <cell r="DT201">
            <v>7.49</v>
          </cell>
          <cell r="DU201">
            <v>3.16</v>
          </cell>
          <cell r="DV201" t="str">
            <v/>
          </cell>
          <cell r="DW201">
            <v>0</v>
          </cell>
          <cell r="DX201" t="str">
            <v>KLTN</v>
          </cell>
        </row>
        <row r="202">
          <cell r="B202">
            <v>2120715671</v>
          </cell>
          <cell r="C202" t="str">
            <v>Huỳnh</v>
          </cell>
          <cell r="D202" t="str">
            <v>Thị Ngọc</v>
          </cell>
          <cell r="E202" t="str">
            <v>Lành</v>
          </cell>
          <cell r="F202">
            <v>35087</v>
          </cell>
          <cell r="G202" t="str">
            <v>Nữ</v>
          </cell>
          <cell r="H202" t="str">
            <v>Đã Đăng Ký (chưa học xong)</v>
          </cell>
          <cell r="I202">
            <v>7.9</v>
          </cell>
          <cell r="J202">
            <v>5.9</v>
          </cell>
          <cell r="K202">
            <v>8.6999999999999993</v>
          </cell>
          <cell r="L202">
            <v>7.6</v>
          </cell>
          <cell r="M202">
            <v>8.1</v>
          </cell>
          <cell r="N202">
            <v>8.9</v>
          </cell>
          <cell r="O202">
            <v>9.3000000000000007</v>
          </cell>
          <cell r="P202" t="str">
            <v/>
          </cell>
          <cell r="Q202">
            <v>9</v>
          </cell>
          <cell r="R202" t="str">
            <v/>
          </cell>
          <cell r="S202" t="str">
            <v/>
          </cell>
          <cell r="T202" t="str">
            <v/>
          </cell>
          <cell r="U202" t="str">
            <v/>
          </cell>
          <cell r="V202">
            <v>6.7</v>
          </cell>
          <cell r="W202">
            <v>8.5</v>
          </cell>
          <cell r="X202">
            <v>8.3000000000000007</v>
          </cell>
          <cell r="Y202">
            <v>8</v>
          </cell>
          <cell r="Z202">
            <v>8.1</v>
          </cell>
          <cell r="AA202">
            <v>8.1</v>
          </cell>
          <cell r="AB202">
            <v>6.9</v>
          </cell>
          <cell r="AC202">
            <v>7</v>
          </cell>
          <cell r="AD202">
            <v>8.6</v>
          </cell>
          <cell r="AE202">
            <v>7.5</v>
          </cell>
          <cell r="AF202">
            <v>5.2</v>
          </cell>
          <cell r="AG202">
            <v>6.5</v>
          </cell>
          <cell r="AH202">
            <v>8.1999999999999993</v>
          </cell>
          <cell r="AI202">
            <v>6.2</v>
          </cell>
          <cell r="AJ202">
            <v>5.2</v>
          </cell>
          <cell r="AK202">
            <v>8.4</v>
          </cell>
          <cell r="AL202">
            <v>4.8</v>
          </cell>
          <cell r="AM202">
            <v>52</v>
          </cell>
          <cell r="AN202">
            <v>0</v>
          </cell>
          <cell r="AO202">
            <v>8.4</v>
          </cell>
          <cell r="AP202">
            <v>4.3</v>
          </cell>
          <cell r="AQ202">
            <v>7.1</v>
          </cell>
          <cell r="AR202" t="str">
            <v/>
          </cell>
          <cell r="AS202" t="str">
            <v/>
          </cell>
          <cell r="AT202" t="str">
            <v/>
          </cell>
          <cell r="AU202" t="str">
            <v/>
          </cell>
          <cell r="AV202" t="str">
            <v/>
          </cell>
          <cell r="AW202">
            <v>5.3</v>
          </cell>
          <cell r="AX202" t="str">
            <v/>
          </cell>
          <cell r="AY202" t="str">
            <v/>
          </cell>
          <cell r="AZ202" t="str">
            <v/>
          </cell>
          <cell r="BA202" t="str">
            <v/>
          </cell>
          <cell r="BB202" t="str">
            <v/>
          </cell>
          <cell r="BC202">
            <v>8.6999999999999993</v>
          </cell>
          <cell r="BD202">
            <v>5</v>
          </cell>
          <cell r="BE202">
            <v>0</v>
          </cell>
          <cell r="BF202">
            <v>8.1</v>
          </cell>
          <cell r="BG202">
            <v>8.5</v>
          </cell>
          <cell r="BH202">
            <v>7</v>
          </cell>
          <cell r="BI202">
            <v>4.7</v>
          </cell>
          <cell r="BJ202">
            <v>7.8</v>
          </cell>
          <cell r="BK202">
            <v>7.1</v>
          </cell>
          <cell r="BL202">
            <v>8.9</v>
          </cell>
          <cell r="BM202">
            <v>7.9</v>
          </cell>
          <cell r="BN202">
            <v>8.1</v>
          </cell>
          <cell r="BO202">
            <v>4.7</v>
          </cell>
          <cell r="BP202">
            <v>5</v>
          </cell>
          <cell r="BQ202">
            <v>5.8</v>
          </cell>
          <cell r="BR202">
            <v>6.6</v>
          </cell>
          <cell r="BS202">
            <v>8.5</v>
          </cell>
          <cell r="BT202">
            <v>8</v>
          </cell>
          <cell r="BU202">
            <v>8.9</v>
          </cell>
          <cell r="BV202">
            <v>6</v>
          </cell>
          <cell r="BW202" t="str">
            <v/>
          </cell>
          <cell r="BX202">
            <v>7.6</v>
          </cell>
          <cell r="BY202" t="str">
            <v/>
          </cell>
          <cell r="BZ202">
            <v>6.8</v>
          </cell>
          <cell r="CA202" t="str">
            <v/>
          </cell>
          <cell r="CB202">
            <v>9.1999999999999993</v>
          </cell>
          <cell r="CC202">
            <v>6.9</v>
          </cell>
          <cell r="CD202">
            <v>8.6999999999999993</v>
          </cell>
          <cell r="CE202">
            <v>57</v>
          </cell>
          <cell r="CF202">
            <v>0</v>
          </cell>
          <cell r="CG202">
            <v>7.4</v>
          </cell>
          <cell r="CH202">
            <v>8.5</v>
          </cell>
          <cell r="CI202">
            <v>7.4</v>
          </cell>
          <cell r="CJ202">
            <v>7.6</v>
          </cell>
          <cell r="CK202">
            <v>8.6999999999999993</v>
          </cell>
          <cell r="CL202">
            <v>8.6999999999999993</v>
          </cell>
          <cell r="CM202" t="str">
            <v/>
          </cell>
          <cell r="CN202">
            <v>4.5999999999999996</v>
          </cell>
          <cell r="CO202">
            <v>8.9</v>
          </cell>
          <cell r="CP202">
            <v>7.4</v>
          </cell>
          <cell r="CQ202">
            <v>9.5</v>
          </cell>
          <cell r="CR202">
            <v>8</v>
          </cell>
          <cell r="CS202">
            <v>28</v>
          </cell>
          <cell r="CT202">
            <v>0</v>
          </cell>
          <cell r="CU202">
            <v>137</v>
          </cell>
          <cell r="CV202">
            <v>0</v>
          </cell>
          <cell r="CW202">
            <v>0</v>
          </cell>
          <cell r="CX202">
            <v>137</v>
          </cell>
          <cell r="CY202">
            <v>7.68</v>
          </cell>
          <cell r="CZ202">
            <v>3.27</v>
          </cell>
          <cell r="DA202" t="str">
            <v/>
          </cell>
          <cell r="DB202" t="str">
            <v/>
          </cell>
          <cell r="DC202" t="str">
            <v/>
          </cell>
          <cell r="DD202" t="str">
            <v/>
          </cell>
          <cell r="DE202" t="str">
            <v/>
          </cell>
          <cell r="DF202" t="str">
            <v/>
          </cell>
          <cell r="DJ202">
            <v>0</v>
          </cell>
          <cell r="DK202">
            <v>5</v>
          </cell>
          <cell r="DL202">
            <v>137</v>
          </cell>
          <cell r="DM202">
            <v>5</v>
          </cell>
          <cell r="DN202">
            <v>7.41</v>
          </cell>
          <cell r="DO202">
            <v>3.15</v>
          </cell>
          <cell r="DP202">
            <v>142</v>
          </cell>
          <cell r="DQ202">
            <v>5</v>
          </cell>
          <cell r="DR202">
            <v>147</v>
          </cell>
          <cell r="DS202">
            <v>142</v>
          </cell>
          <cell r="DT202">
            <v>7.43</v>
          </cell>
          <cell r="DU202">
            <v>3.17</v>
          </cell>
          <cell r="DV202" t="str">
            <v/>
          </cell>
          <cell r="DW202">
            <v>0</v>
          </cell>
          <cell r="DX202" t="str">
            <v>KLTN</v>
          </cell>
        </row>
        <row r="203">
          <cell r="B203">
            <v>2120718173</v>
          </cell>
          <cell r="C203" t="str">
            <v>Trần</v>
          </cell>
          <cell r="D203" t="str">
            <v>Thu</v>
          </cell>
          <cell r="E203" t="str">
            <v>Hiền</v>
          </cell>
          <cell r="F203">
            <v>35425</v>
          </cell>
          <cell r="G203" t="str">
            <v>Nữ</v>
          </cell>
          <cell r="H203" t="str">
            <v>Đã Đăng Ký (chưa học xong)</v>
          </cell>
          <cell r="I203">
            <v>8.3000000000000007</v>
          </cell>
          <cell r="J203">
            <v>8.1</v>
          </cell>
          <cell r="K203">
            <v>9.1</v>
          </cell>
          <cell r="L203">
            <v>8.1999999999999993</v>
          </cell>
          <cell r="M203">
            <v>7.4</v>
          </cell>
          <cell r="N203">
            <v>8.1</v>
          </cell>
          <cell r="O203">
            <v>6.4</v>
          </cell>
          <cell r="P203">
            <v>8.8000000000000007</v>
          </cell>
          <cell r="Q203" t="str">
            <v/>
          </cell>
          <cell r="R203" t="str">
            <v/>
          </cell>
          <cell r="S203" t="str">
            <v/>
          </cell>
          <cell r="T203" t="str">
            <v/>
          </cell>
          <cell r="U203" t="str">
            <v/>
          </cell>
          <cell r="V203">
            <v>6.5</v>
          </cell>
          <cell r="W203">
            <v>8.8000000000000007</v>
          </cell>
          <cell r="X203">
            <v>8.6</v>
          </cell>
          <cell r="Y203">
            <v>10</v>
          </cell>
          <cell r="Z203">
            <v>9.6</v>
          </cell>
          <cell r="AA203">
            <v>6.5</v>
          </cell>
          <cell r="AB203">
            <v>7.6</v>
          </cell>
          <cell r="AC203">
            <v>8.1</v>
          </cell>
          <cell r="AD203">
            <v>8.6</v>
          </cell>
          <cell r="AE203" t="str">
            <v>P (P/F)</v>
          </cell>
          <cell r="AF203" t="str">
            <v>P (P/F)</v>
          </cell>
          <cell r="AG203">
            <v>5.7</v>
          </cell>
          <cell r="AH203" t="str">
            <v>P (P/F)</v>
          </cell>
          <cell r="AI203">
            <v>6.5</v>
          </cell>
          <cell r="AJ203">
            <v>7.6</v>
          </cell>
          <cell r="AK203">
            <v>7.5</v>
          </cell>
          <cell r="AL203">
            <v>6.7</v>
          </cell>
          <cell r="AM203">
            <v>52</v>
          </cell>
          <cell r="AN203">
            <v>0</v>
          </cell>
          <cell r="AO203">
            <v>5.6</v>
          </cell>
          <cell r="AP203">
            <v>5.8</v>
          </cell>
          <cell r="AQ203">
            <v>5</v>
          </cell>
          <cell r="AR203" t="str">
            <v/>
          </cell>
          <cell r="AS203" t="str">
            <v/>
          </cell>
          <cell r="AT203" t="str">
            <v/>
          </cell>
          <cell r="AU203" t="str">
            <v/>
          </cell>
          <cell r="AV203" t="str">
            <v/>
          </cell>
          <cell r="AW203" t="str">
            <v/>
          </cell>
          <cell r="AX203" t="str">
            <v/>
          </cell>
          <cell r="AY203" t="str">
            <v/>
          </cell>
          <cell r="AZ203" t="str">
            <v/>
          </cell>
          <cell r="BA203" t="str">
            <v/>
          </cell>
          <cell r="BB203">
            <v>6.2</v>
          </cell>
          <cell r="BC203">
            <v>6.7</v>
          </cell>
          <cell r="BD203">
            <v>5</v>
          </cell>
          <cell r="BE203">
            <v>0</v>
          </cell>
          <cell r="BF203">
            <v>7.3</v>
          </cell>
          <cell r="BG203">
            <v>8.1999999999999993</v>
          </cell>
          <cell r="BH203">
            <v>6.5</v>
          </cell>
          <cell r="BI203">
            <v>6.4</v>
          </cell>
          <cell r="BJ203">
            <v>7.8</v>
          </cell>
          <cell r="BK203">
            <v>6.5</v>
          </cell>
          <cell r="BL203">
            <v>8.6999999999999993</v>
          </cell>
          <cell r="BM203">
            <v>8.1999999999999993</v>
          </cell>
          <cell r="BN203">
            <v>7.9</v>
          </cell>
          <cell r="BO203">
            <v>4.9000000000000004</v>
          </cell>
          <cell r="BP203">
            <v>5.4</v>
          </cell>
          <cell r="BQ203">
            <v>5.7</v>
          </cell>
          <cell r="BR203">
            <v>8.1</v>
          </cell>
          <cell r="BS203">
            <v>6.2</v>
          </cell>
          <cell r="BT203">
            <v>7.1</v>
          </cell>
          <cell r="BU203">
            <v>7.5</v>
          </cell>
          <cell r="BV203">
            <v>7.6</v>
          </cell>
          <cell r="BW203" t="str">
            <v/>
          </cell>
          <cell r="BX203">
            <v>6.3</v>
          </cell>
          <cell r="BY203" t="str">
            <v/>
          </cell>
          <cell r="BZ203">
            <v>8.1</v>
          </cell>
          <cell r="CA203" t="str">
            <v/>
          </cell>
          <cell r="CB203">
            <v>8.4</v>
          </cell>
          <cell r="CC203">
            <v>9.1999999999999993</v>
          </cell>
          <cell r="CD203">
            <v>8</v>
          </cell>
          <cell r="CE203">
            <v>57</v>
          </cell>
          <cell r="CF203">
            <v>0</v>
          </cell>
          <cell r="CG203">
            <v>7.8</v>
          </cell>
          <cell r="CH203">
            <v>6.4</v>
          </cell>
          <cell r="CI203">
            <v>8.4</v>
          </cell>
          <cell r="CJ203">
            <v>5.9</v>
          </cell>
          <cell r="CK203">
            <v>7.6</v>
          </cell>
          <cell r="CL203">
            <v>8.9</v>
          </cell>
          <cell r="CM203" t="str">
            <v/>
          </cell>
          <cell r="CN203">
            <v>6</v>
          </cell>
          <cell r="CO203">
            <v>7.5</v>
          </cell>
          <cell r="CP203">
            <v>7.3</v>
          </cell>
          <cell r="CQ203">
            <v>7.5</v>
          </cell>
          <cell r="CR203">
            <v>7.6</v>
          </cell>
          <cell r="CS203">
            <v>28</v>
          </cell>
          <cell r="CT203">
            <v>0</v>
          </cell>
          <cell r="CU203">
            <v>137</v>
          </cell>
          <cell r="CV203">
            <v>0</v>
          </cell>
          <cell r="CW203">
            <v>6</v>
          </cell>
          <cell r="CX203">
            <v>131</v>
          </cell>
          <cell r="CY203">
            <v>7.63</v>
          </cell>
          <cell r="CZ203">
            <v>3.2</v>
          </cell>
          <cell r="DA203" t="str">
            <v/>
          </cell>
          <cell r="DB203" t="str">
            <v/>
          </cell>
          <cell r="DC203" t="str">
            <v/>
          </cell>
          <cell r="DD203" t="str">
            <v/>
          </cell>
          <cell r="DE203" t="str">
            <v/>
          </cell>
          <cell r="DF203" t="str">
            <v/>
          </cell>
          <cell r="DJ203">
            <v>0</v>
          </cell>
          <cell r="DK203">
            <v>5</v>
          </cell>
          <cell r="DL203">
            <v>131</v>
          </cell>
          <cell r="DM203">
            <v>5</v>
          </cell>
          <cell r="DN203">
            <v>7.35</v>
          </cell>
          <cell r="DO203">
            <v>3.08</v>
          </cell>
          <cell r="DP203">
            <v>142</v>
          </cell>
          <cell r="DQ203">
            <v>5</v>
          </cell>
          <cell r="DR203">
            <v>147</v>
          </cell>
          <cell r="DS203">
            <v>142</v>
          </cell>
          <cell r="DT203">
            <v>7.41</v>
          </cell>
          <cell r="DU203">
            <v>3.12</v>
          </cell>
          <cell r="DV203" t="str">
            <v/>
          </cell>
          <cell r="DW203">
            <v>0</v>
          </cell>
          <cell r="DX203" t="str">
            <v>KLTN</v>
          </cell>
        </row>
        <row r="204">
          <cell r="B204" t="str">
            <v>SINH VIÊN ĐỦ ĐK LÀM TTTN</v>
          </cell>
        </row>
        <row r="205">
          <cell r="B205">
            <v>2120317365</v>
          </cell>
          <cell r="C205" t="str">
            <v>Lê</v>
          </cell>
          <cell r="D205" t="str">
            <v>Thị Diệu</v>
          </cell>
          <cell r="E205" t="str">
            <v>Quỳnh</v>
          </cell>
          <cell r="F205">
            <v>35723</v>
          </cell>
          <cell r="G205" t="str">
            <v>Nữ</v>
          </cell>
          <cell r="H205" t="str">
            <v>Đã Đăng Ký (chưa học xong)</v>
          </cell>
          <cell r="I205">
            <v>8.8000000000000007</v>
          </cell>
          <cell r="J205">
            <v>8.1999999999999993</v>
          </cell>
          <cell r="K205">
            <v>8.5</v>
          </cell>
          <cell r="L205">
            <v>8.1</v>
          </cell>
          <cell r="M205">
            <v>5</v>
          </cell>
          <cell r="N205">
            <v>6.1</v>
          </cell>
          <cell r="O205">
            <v>5.9</v>
          </cell>
          <cell r="P205">
            <v>9.1</v>
          </cell>
          <cell r="Q205" t="str">
            <v/>
          </cell>
          <cell r="R205" t="str">
            <v/>
          </cell>
          <cell r="S205" t="str">
            <v/>
          </cell>
          <cell r="T205" t="str">
            <v/>
          </cell>
          <cell r="U205" t="str">
            <v/>
          </cell>
          <cell r="V205">
            <v>8.1999999999999993</v>
          </cell>
          <cell r="W205">
            <v>8.5</v>
          </cell>
          <cell r="X205">
            <v>8.6999999999999993</v>
          </cell>
          <cell r="Y205">
            <v>10</v>
          </cell>
          <cell r="Z205">
            <v>9.8000000000000007</v>
          </cell>
          <cell r="AA205">
            <v>7.4</v>
          </cell>
          <cell r="AB205">
            <v>6.8</v>
          </cell>
          <cell r="AC205">
            <v>6.7</v>
          </cell>
          <cell r="AD205">
            <v>6.6</v>
          </cell>
          <cell r="AE205" t="str">
            <v>P (P/F)</v>
          </cell>
          <cell r="AF205" t="str">
            <v>P (P/F)</v>
          </cell>
          <cell r="AG205">
            <v>5.5</v>
          </cell>
          <cell r="AH205" t="str">
            <v>P (P/F)</v>
          </cell>
          <cell r="AI205">
            <v>6.9</v>
          </cell>
          <cell r="AJ205">
            <v>6.7</v>
          </cell>
          <cell r="AK205">
            <v>6.2</v>
          </cell>
          <cell r="AL205">
            <v>7.8</v>
          </cell>
          <cell r="AM205">
            <v>52</v>
          </cell>
          <cell r="AN205">
            <v>0</v>
          </cell>
          <cell r="AO205">
            <v>4.9000000000000004</v>
          </cell>
          <cell r="AP205">
            <v>4.7</v>
          </cell>
          <cell r="AQ205">
            <v>6.8</v>
          </cell>
          <cell r="AR205" t="str">
            <v/>
          </cell>
          <cell r="AS205" t="str">
            <v/>
          </cell>
          <cell r="AT205" t="str">
            <v/>
          </cell>
          <cell r="AU205" t="str">
            <v/>
          </cell>
          <cell r="AV205" t="str">
            <v/>
          </cell>
          <cell r="AW205">
            <v>8.8000000000000007</v>
          </cell>
          <cell r="AX205" t="str">
            <v/>
          </cell>
          <cell r="AY205" t="str">
            <v/>
          </cell>
          <cell r="AZ205" t="str">
            <v/>
          </cell>
          <cell r="BA205" t="str">
            <v/>
          </cell>
          <cell r="BB205" t="str">
            <v/>
          </cell>
          <cell r="BC205">
            <v>4.5999999999999996</v>
          </cell>
          <cell r="BD205">
            <v>5</v>
          </cell>
          <cell r="BE205">
            <v>0</v>
          </cell>
          <cell r="BF205">
            <v>6.5</v>
          </cell>
          <cell r="BG205">
            <v>8.8000000000000007</v>
          </cell>
          <cell r="BH205">
            <v>7.7</v>
          </cell>
          <cell r="BI205">
            <v>4.5999999999999996</v>
          </cell>
          <cell r="BJ205">
            <v>7.9</v>
          </cell>
          <cell r="BK205">
            <v>7.8</v>
          </cell>
          <cell r="BL205">
            <v>7.3</v>
          </cell>
          <cell r="BM205">
            <v>8.5</v>
          </cell>
          <cell r="BN205">
            <v>7.6</v>
          </cell>
          <cell r="BO205">
            <v>4.4000000000000004</v>
          </cell>
          <cell r="BP205">
            <v>5.0999999999999996</v>
          </cell>
          <cell r="BQ205">
            <v>5.3</v>
          </cell>
          <cell r="BR205">
            <v>8</v>
          </cell>
          <cell r="BS205">
            <v>6.2</v>
          </cell>
          <cell r="BT205">
            <v>7</v>
          </cell>
          <cell r="BU205">
            <v>7.7</v>
          </cell>
          <cell r="BV205">
            <v>7</v>
          </cell>
          <cell r="BW205" t="str">
            <v/>
          </cell>
          <cell r="BX205">
            <v>8.6999999999999993</v>
          </cell>
          <cell r="BY205" t="str">
            <v/>
          </cell>
          <cell r="BZ205">
            <v>8.3000000000000007</v>
          </cell>
          <cell r="CA205" t="str">
            <v/>
          </cell>
          <cell r="CB205">
            <v>8.5</v>
          </cell>
          <cell r="CC205">
            <v>7.6</v>
          </cell>
          <cell r="CD205">
            <v>8.8000000000000007</v>
          </cell>
          <cell r="CE205">
            <v>57</v>
          </cell>
          <cell r="CF205">
            <v>0</v>
          </cell>
          <cell r="CG205">
            <v>5.5</v>
          </cell>
          <cell r="CH205">
            <v>7.7</v>
          </cell>
          <cell r="CI205">
            <v>8.6</v>
          </cell>
          <cell r="CJ205">
            <v>8.3000000000000007</v>
          </cell>
          <cell r="CK205">
            <v>7.9</v>
          </cell>
          <cell r="CL205">
            <v>8.1</v>
          </cell>
          <cell r="CM205" t="str">
            <v/>
          </cell>
          <cell r="CN205">
            <v>6.3</v>
          </cell>
          <cell r="CO205">
            <v>8.9</v>
          </cell>
          <cell r="CP205">
            <v>8.6</v>
          </cell>
          <cell r="CQ205">
            <v>9.1</v>
          </cell>
          <cell r="CR205">
            <v>8.5</v>
          </cell>
          <cell r="CS205">
            <v>28</v>
          </cell>
          <cell r="CT205">
            <v>0</v>
          </cell>
          <cell r="CU205">
            <v>137</v>
          </cell>
          <cell r="CV205">
            <v>0</v>
          </cell>
          <cell r="CW205">
            <v>6</v>
          </cell>
          <cell r="CX205">
            <v>131</v>
          </cell>
          <cell r="CY205">
            <v>7.6</v>
          </cell>
          <cell r="CZ205">
            <v>3.19</v>
          </cell>
          <cell r="DA205" t="str">
            <v/>
          </cell>
          <cell r="DB205" t="str">
            <v/>
          </cell>
          <cell r="DC205" t="str">
            <v/>
          </cell>
          <cell r="DD205" t="str">
            <v/>
          </cell>
          <cell r="DE205" t="str">
            <v/>
          </cell>
          <cell r="DF205" t="str">
            <v/>
          </cell>
          <cell r="DJ205">
            <v>0</v>
          </cell>
          <cell r="DK205">
            <v>5</v>
          </cell>
          <cell r="DL205">
            <v>131</v>
          </cell>
          <cell r="DM205">
            <v>5</v>
          </cell>
          <cell r="DN205">
            <v>7.32</v>
          </cell>
          <cell r="DO205">
            <v>3.08</v>
          </cell>
          <cell r="DP205">
            <v>142</v>
          </cell>
          <cell r="DQ205">
            <v>5</v>
          </cell>
          <cell r="DR205">
            <v>147</v>
          </cell>
          <cell r="DS205">
            <v>142</v>
          </cell>
          <cell r="DT205">
            <v>7.37</v>
          </cell>
          <cell r="DU205">
            <v>3.11</v>
          </cell>
          <cell r="DV205" t="str">
            <v>PSU-MGT 296</v>
          </cell>
          <cell r="DW205">
            <v>0</v>
          </cell>
          <cell r="DX205" t="str">
            <v>CĐTN</v>
          </cell>
        </row>
        <row r="206">
          <cell r="B206">
            <v>2120715690</v>
          </cell>
          <cell r="C206" t="str">
            <v>Đỗ</v>
          </cell>
          <cell r="D206" t="str">
            <v>Khánh</v>
          </cell>
          <cell r="E206" t="str">
            <v>Ly</v>
          </cell>
          <cell r="F206">
            <v>34898</v>
          </cell>
          <cell r="G206" t="str">
            <v>Nữ</v>
          </cell>
          <cell r="H206" t="str">
            <v>Đã Đăng Ký (chưa học xong)</v>
          </cell>
          <cell r="I206">
            <v>8.8000000000000007</v>
          </cell>
          <cell r="J206">
            <v>8.3000000000000007</v>
          </cell>
          <cell r="K206">
            <v>8.1</v>
          </cell>
          <cell r="L206">
            <v>8</v>
          </cell>
          <cell r="M206">
            <v>7.9</v>
          </cell>
          <cell r="N206">
            <v>9</v>
          </cell>
          <cell r="O206">
            <v>7.8</v>
          </cell>
          <cell r="P206">
            <v>9</v>
          </cell>
          <cell r="Q206" t="str">
            <v/>
          </cell>
          <cell r="R206" t="str">
            <v/>
          </cell>
          <cell r="S206" t="str">
            <v/>
          </cell>
          <cell r="T206" t="str">
            <v/>
          </cell>
          <cell r="U206" t="str">
            <v/>
          </cell>
          <cell r="V206">
            <v>7.4</v>
          </cell>
          <cell r="W206">
            <v>8.6999999999999993</v>
          </cell>
          <cell r="X206">
            <v>8.5</v>
          </cell>
          <cell r="Y206">
            <v>9.1999999999999993</v>
          </cell>
          <cell r="Z206">
            <v>7.8</v>
          </cell>
          <cell r="AA206">
            <v>7.7</v>
          </cell>
          <cell r="AB206">
            <v>8.6999999999999993</v>
          </cell>
          <cell r="AC206">
            <v>7.6</v>
          </cell>
          <cell r="AD206">
            <v>6.9</v>
          </cell>
          <cell r="AE206">
            <v>6</v>
          </cell>
          <cell r="AF206">
            <v>6.6</v>
          </cell>
          <cell r="AG206">
            <v>5.5</v>
          </cell>
          <cell r="AH206">
            <v>5.2</v>
          </cell>
          <cell r="AI206">
            <v>5.5</v>
          </cell>
          <cell r="AJ206">
            <v>5.8</v>
          </cell>
          <cell r="AK206">
            <v>7.8</v>
          </cell>
          <cell r="AL206">
            <v>5.4</v>
          </cell>
          <cell r="AM206">
            <v>52</v>
          </cell>
          <cell r="AN206">
            <v>0</v>
          </cell>
          <cell r="AO206">
            <v>6.9</v>
          </cell>
          <cell r="AP206">
            <v>6</v>
          </cell>
          <cell r="AQ206" t="str">
            <v/>
          </cell>
          <cell r="AR206" t="str">
            <v/>
          </cell>
          <cell r="AS206">
            <v>6.6</v>
          </cell>
          <cell r="AT206" t="str">
            <v/>
          </cell>
          <cell r="AU206" t="str">
            <v/>
          </cell>
          <cell r="AV206" t="str">
            <v/>
          </cell>
          <cell r="AW206" t="str">
            <v/>
          </cell>
          <cell r="AX206" t="str">
            <v/>
          </cell>
          <cell r="AY206">
            <v>6.8</v>
          </cell>
          <cell r="AZ206" t="str">
            <v/>
          </cell>
          <cell r="BA206" t="str">
            <v/>
          </cell>
          <cell r="BB206" t="str">
            <v/>
          </cell>
          <cell r="BC206">
            <v>7.7</v>
          </cell>
          <cell r="BD206">
            <v>5</v>
          </cell>
          <cell r="BE206">
            <v>0</v>
          </cell>
          <cell r="BF206">
            <v>6.6</v>
          </cell>
          <cell r="BG206">
            <v>9.6999999999999993</v>
          </cell>
          <cell r="BH206">
            <v>6.3</v>
          </cell>
          <cell r="BI206">
            <v>8.6999999999999993</v>
          </cell>
          <cell r="BJ206">
            <v>6.8</v>
          </cell>
          <cell r="BK206">
            <v>8.1999999999999993</v>
          </cell>
          <cell r="BL206">
            <v>6.8</v>
          </cell>
          <cell r="BM206">
            <v>7.9</v>
          </cell>
          <cell r="BN206">
            <v>6.5</v>
          </cell>
          <cell r="BO206">
            <v>4.4000000000000004</v>
          </cell>
          <cell r="BP206">
            <v>5.6</v>
          </cell>
          <cell r="BQ206">
            <v>4.5</v>
          </cell>
          <cell r="BR206">
            <v>8.8000000000000007</v>
          </cell>
          <cell r="BS206">
            <v>7.8</v>
          </cell>
          <cell r="BT206">
            <v>7.8</v>
          </cell>
          <cell r="BU206">
            <v>7.3</v>
          </cell>
          <cell r="BV206">
            <v>7.2</v>
          </cell>
          <cell r="BW206" t="str">
            <v/>
          </cell>
          <cell r="BX206">
            <v>7.2</v>
          </cell>
          <cell r="BY206" t="str">
            <v/>
          </cell>
          <cell r="BZ206">
            <v>7.2</v>
          </cell>
          <cell r="CA206" t="str">
            <v/>
          </cell>
          <cell r="CB206">
            <v>7.7</v>
          </cell>
          <cell r="CC206">
            <v>9.1999999999999993</v>
          </cell>
          <cell r="CD206">
            <v>8.3000000000000007</v>
          </cell>
          <cell r="CE206">
            <v>57</v>
          </cell>
          <cell r="CF206">
            <v>0</v>
          </cell>
          <cell r="CG206">
            <v>6.7</v>
          </cell>
          <cell r="CH206">
            <v>6.7</v>
          </cell>
          <cell r="CI206">
            <v>7.2</v>
          </cell>
          <cell r="CJ206">
            <v>7.5</v>
          </cell>
          <cell r="CK206">
            <v>7.8</v>
          </cell>
          <cell r="CL206">
            <v>8.1</v>
          </cell>
          <cell r="CM206" t="str">
            <v/>
          </cell>
          <cell r="CN206">
            <v>5.9</v>
          </cell>
          <cell r="CO206">
            <v>8.1999999999999993</v>
          </cell>
          <cell r="CP206">
            <v>6.9</v>
          </cell>
          <cell r="CQ206">
            <v>9.6</v>
          </cell>
          <cell r="CR206">
            <v>7.6</v>
          </cell>
          <cell r="CS206">
            <v>28</v>
          </cell>
          <cell r="CT206">
            <v>0</v>
          </cell>
          <cell r="CU206">
            <v>137</v>
          </cell>
          <cell r="CV206">
            <v>0</v>
          </cell>
          <cell r="CW206">
            <v>0</v>
          </cell>
          <cell r="CX206">
            <v>137</v>
          </cell>
          <cell r="CY206">
            <v>7.61</v>
          </cell>
          <cell r="CZ206">
            <v>3.16</v>
          </cell>
          <cell r="DA206" t="str">
            <v/>
          </cell>
          <cell r="DB206" t="str">
            <v/>
          </cell>
          <cell r="DC206" t="str">
            <v/>
          </cell>
          <cell r="DD206" t="str">
            <v/>
          </cell>
          <cell r="DE206" t="str">
            <v/>
          </cell>
          <cell r="DF206" t="str">
            <v/>
          </cell>
          <cell r="DJ206">
            <v>0</v>
          </cell>
          <cell r="DK206">
            <v>5</v>
          </cell>
          <cell r="DL206">
            <v>137</v>
          </cell>
          <cell r="DM206">
            <v>5</v>
          </cell>
          <cell r="DN206">
            <v>7.34</v>
          </cell>
          <cell r="DO206">
            <v>3.05</v>
          </cell>
          <cell r="DP206">
            <v>142</v>
          </cell>
          <cell r="DQ206">
            <v>5</v>
          </cell>
          <cell r="DR206">
            <v>147</v>
          </cell>
          <cell r="DS206">
            <v>142</v>
          </cell>
          <cell r="DT206">
            <v>7.36</v>
          </cell>
          <cell r="DU206">
            <v>3.06</v>
          </cell>
          <cell r="DV206" t="str">
            <v/>
          </cell>
          <cell r="DW206">
            <v>0</v>
          </cell>
          <cell r="DX206" t="str">
            <v>CĐTN</v>
          </cell>
        </row>
        <row r="207">
          <cell r="B207">
            <v>2120715668</v>
          </cell>
          <cell r="C207" t="str">
            <v>Trần</v>
          </cell>
          <cell r="D207" t="str">
            <v>Thị Thanh</v>
          </cell>
          <cell r="E207" t="str">
            <v>Lam</v>
          </cell>
          <cell r="F207">
            <v>35756</v>
          </cell>
          <cell r="G207" t="str">
            <v>Nữ</v>
          </cell>
          <cell r="H207" t="str">
            <v>Đã Đăng Ký (chưa học xong)</v>
          </cell>
          <cell r="I207">
            <v>9.3000000000000007</v>
          </cell>
          <cell r="J207">
            <v>8.1</v>
          </cell>
          <cell r="K207">
            <v>8.1999999999999993</v>
          </cell>
          <cell r="L207">
            <v>8</v>
          </cell>
          <cell r="M207">
            <v>6.4</v>
          </cell>
          <cell r="N207">
            <v>7.6</v>
          </cell>
          <cell r="O207">
            <v>5.8</v>
          </cell>
          <cell r="P207">
            <v>8</v>
          </cell>
          <cell r="Q207" t="str">
            <v/>
          </cell>
          <cell r="R207" t="str">
            <v/>
          </cell>
          <cell r="S207" t="str">
            <v/>
          </cell>
          <cell r="T207" t="str">
            <v/>
          </cell>
          <cell r="U207" t="str">
            <v/>
          </cell>
          <cell r="V207">
            <v>8.4</v>
          </cell>
          <cell r="W207">
            <v>6.3</v>
          </cell>
          <cell r="X207">
            <v>8.8000000000000007</v>
          </cell>
          <cell r="Y207">
            <v>9.1999999999999993</v>
          </cell>
          <cell r="Z207">
            <v>9.8000000000000007</v>
          </cell>
          <cell r="AA207">
            <v>8.1</v>
          </cell>
          <cell r="AB207">
            <v>6</v>
          </cell>
          <cell r="AC207">
            <v>6.1</v>
          </cell>
          <cell r="AD207">
            <v>6.1</v>
          </cell>
          <cell r="AE207">
            <v>6.2</v>
          </cell>
          <cell r="AF207">
            <v>7.5</v>
          </cell>
          <cell r="AG207">
            <v>6.3</v>
          </cell>
          <cell r="AH207">
            <v>6</v>
          </cell>
          <cell r="AI207">
            <v>6.5</v>
          </cell>
          <cell r="AJ207">
            <v>8.4</v>
          </cell>
          <cell r="AK207">
            <v>6.5</v>
          </cell>
          <cell r="AL207">
            <v>6.5</v>
          </cell>
          <cell r="AM207">
            <v>52</v>
          </cell>
          <cell r="AN207">
            <v>0</v>
          </cell>
          <cell r="AO207" t="str">
            <v>X</v>
          </cell>
          <cell r="AP207">
            <v>5.7</v>
          </cell>
          <cell r="AQ207" t="str">
            <v/>
          </cell>
          <cell r="AR207" t="str">
            <v/>
          </cell>
          <cell r="AS207" t="str">
            <v/>
          </cell>
          <cell r="AT207" t="str">
            <v/>
          </cell>
          <cell r="AU207">
            <v>5.3</v>
          </cell>
          <cell r="AV207" t="str">
            <v/>
          </cell>
          <cell r="AW207" t="str">
            <v/>
          </cell>
          <cell r="AX207" t="str">
            <v/>
          </cell>
          <cell r="AY207">
            <v>5.9</v>
          </cell>
          <cell r="AZ207" t="str">
            <v/>
          </cell>
          <cell r="BA207" t="str">
            <v/>
          </cell>
          <cell r="BB207" t="str">
            <v/>
          </cell>
          <cell r="BC207">
            <v>5.6</v>
          </cell>
          <cell r="BD207">
            <v>4</v>
          </cell>
          <cell r="BE207">
            <v>1</v>
          </cell>
          <cell r="BF207">
            <v>6.4</v>
          </cell>
          <cell r="BG207">
            <v>8.1999999999999993</v>
          </cell>
          <cell r="BH207">
            <v>7</v>
          </cell>
          <cell r="BI207">
            <v>6</v>
          </cell>
          <cell r="BJ207">
            <v>8</v>
          </cell>
          <cell r="BK207">
            <v>8.1999999999999993</v>
          </cell>
          <cell r="BL207">
            <v>8.9</v>
          </cell>
          <cell r="BM207">
            <v>7.4</v>
          </cell>
          <cell r="BN207">
            <v>6.7</v>
          </cell>
          <cell r="BO207">
            <v>5.3</v>
          </cell>
          <cell r="BP207">
            <v>4.9000000000000004</v>
          </cell>
          <cell r="BQ207">
            <v>6.3</v>
          </cell>
          <cell r="BR207">
            <v>7.4</v>
          </cell>
          <cell r="BS207">
            <v>8.1999999999999993</v>
          </cell>
          <cell r="BT207">
            <v>7.2</v>
          </cell>
          <cell r="BU207">
            <v>7.7</v>
          </cell>
          <cell r="BV207">
            <v>5.3</v>
          </cell>
          <cell r="BW207" t="str">
            <v/>
          </cell>
          <cell r="BX207">
            <v>9.4</v>
          </cell>
          <cell r="BY207" t="str">
            <v/>
          </cell>
          <cell r="BZ207">
            <v>7.6</v>
          </cell>
          <cell r="CA207" t="str">
            <v/>
          </cell>
          <cell r="CB207">
            <v>8.5</v>
          </cell>
          <cell r="CC207">
            <v>6.4</v>
          </cell>
          <cell r="CD207">
            <v>8.6</v>
          </cell>
          <cell r="CE207">
            <v>57</v>
          </cell>
          <cell r="CF207">
            <v>0</v>
          </cell>
          <cell r="CG207">
            <v>8.4</v>
          </cell>
          <cell r="CH207">
            <v>7.4</v>
          </cell>
          <cell r="CI207">
            <v>7.3</v>
          </cell>
          <cell r="CJ207">
            <v>8.6</v>
          </cell>
          <cell r="CK207">
            <v>8.5</v>
          </cell>
          <cell r="CL207">
            <v>9.3000000000000007</v>
          </cell>
          <cell r="CM207" t="str">
            <v/>
          </cell>
          <cell r="CN207">
            <v>8.6999999999999993</v>
          </cell>
          <cell r="CO207">
            <v>6</v>
          </cell>
          <cell r="CP207">
            <v>6.5</v>
          </cell>
          <cell r="CQ207">
            <v>8.5</v>
          </cell>
          <cell r="CR207">
            <v>8.1</v>
          </cell>
          <cell r="CS207">
            <v>28</v>
          </cell>
          <cell r="CT207">
            <v>0</v>
          </cell>
          <cell r="CU207">
            <v>137</v>
          </cell>
          <cell r="CV207">
            <v>0</v>
          </cell>
          <cell r="CW207">
            <v>0</v>
          </cell>
          <cell r="CX207">
            <v>137</v>
          </cell>
          <cell r="CY207">
            <v>7.48</v>
          </cell>
          <cell r="CZ207">
            <v>3.11</v>
          </cell>
          <cell r="DA207" t="str">
            <v/>
          </cell>
          <cell r="DB207" t="str">
            <v/>
          </cell>
          <cell r="DC207" t="str">
            <v/>
          </cell>
          <cell r="DD207" t="str">
            <v/>
          </cell>
          <cell r="DE207" t="str">
            <v/>
          </cell>
          <cell r="DF207" t="str">
            <v/>
          </cell>
          <cell r="DJ207">
            <v>0</v>
          </cell>
          <cell r="DK207">
            <v>5</v>
          </cell>
          <cell r="DL207">
            <v>137</v>
          </cell>
          <cell r="DM207">
            <v>5</v>
          </cell>
          <cell r="DN207">
            <v>7.21</v>
          </cell>
          <cell r="DO207">
            <v>3</v>
          </cell>
          <cell r="DP207">
            <v>141</v>
          </cell>
          <cell r="DQ207">
            <v>6</v>
          </cell>
          <cell r="DR207">
            <v>147</v>
          </cell>
          <cell r="DS207">
            <v>141</v>
          </cell>
          <cell r="DT207">
            <v>7.31</v>
          </cell>
          <cell r="DU207">
            <v>3.06</v>
          </cell>
          <cell r="DV207" t="str">
            <v/>
          </cell>
          <cell r="DW207">
            <v>0</v>
          </cell>
          <cell r="DX207" t="str">
            <v>CĐTN</v>
          </cell>
        </row>
        <row r="208">
          <cell r="B208">
            <v>2120713744</v>
          </cell>
          <cell r="C208" t="str">
            <v>Huỳnh</v>
          </cell>
          <cell r="D208" t="str">
            <v>Ngọc Băng</v>
          </cell>
          <cell r="E208" t="str">
            <v>Châu</v>
          </cell>
          <cell r="F208">
            <v>35536</v>
          </cell>
          <cell r="G208" t="str">
            <v>Nữ</v>
          </cell>
          <cell r="H208" t="str">
            <v>Đã Đăng Ký (chưa học xong)</v>
          </cell>
          <cell r="I208">
            <v>8.6999999999999993</v>
          </cell>
          <cell r="J208">
            <v>7.5</v>
          </cell>
          <cell r="K208">
            <v>4</v>
          </cell>
          <cell r="L208">
            <v>7.5</v>
          </cell>
          <cell r="M208">
            <v>7.8</v>
          </cell>
          <cell r="N208">
            <v>8.8000000000000007</v>
          </cell>
          <cell r="O208">
            <v>6.4</v>
          </cell>
          <cell r="P208" t="str">
            <v/>
          </cell>
          <cell r="Q208">
            <v>5</v>
          </cell>
          <cell r="R208" t="str">
            <v/>
          </cell>
          <cell r="S208" t="str">
            <v/>
          </cell>
          <cell r="T208" t="str">
            <v/>
          </cell>
          <cell r="U208" t="str">
            <v/>
          </cell>
          <cell r="V208">
            <v>4.5</v>
          </cell>
          <cell r="W208">
            <v>7.2</v>
          </cell>
          <cell r="X208">
            <v>7.7</v>
          </cell>
          <cell r="Y208">
            <v>8.5</v>
          </cell>
          <cell r="Z208">
            <v>8.5</v>
          </cell>
          <cell r="AA208">
            <v>7.2</v>
          </cell>
          <cell r="AB208">
            <v>7.6</v>
          </cell>
          <cell r="AC208">
            <v>7</v>
          </cell>
          <cell r="AD208">
            <v>8</v>
          </cell>
          <cell r="AE208" t="str">
            <v>P (P/F)</v>
          </cell>
          <cell r="AF208" t="str">
            <v>P (P/F)</v>
          </cell>
          <cell r="AG208">
            <v>9</v>
          </cell>
          <cell r="AH208" t="str">
            <v>P (P/F)</v>
          </cell>
          <cell r="AI208">
            <v>6.4</v>
          </cell>
          <cell r="AJ208">
            <v>7.5</v>
          </cell>
          <cell r="AK208">
            <v>7.1</v>
          </cell>
          <cell r="AL208">
            <v>5.5</v>
          </cell>
          <cell r="AM208">
            <v>52</v>
          </cell>
          <cell r="AN208">
            <v>0</v>
          </cell>
          <cell r="AO208">
            <v>5.2</v>
          </cell>
          <cell r="AP208">
            <v>4</v>
          </cell>
          <cell r="AQ208" t="str">
            <v/>
          </cell>
          <cell r="AR208" t="str">
            <v/>
          </cell>
          <cell r="AS208" t="str">
            <v/>
          </cell>
          <cell r="AT208" t="str">
            <v/>
          </cell>
          <cell r="AU208">
            <v>5.2</v>
          </cell>
          <cell r="AV208" t="str">
            <v/>
          </cell>
          <cell r="AW208" t="str">
            <v/>
          </cell>
          <cell r="AX208" t="str">
            <v/>
          </cell>
          <cell r="AY208" t="str">
            <v/>
          </cell>
          <cell r="AZ208" t="str">
            <v/>
          </cell>
          <cell r="BA208" t="str">
            <v/>
          </cell>
          <cell r="BB208">
            <v>7.1</v>
          </cell>
          <cell r="BC208">
            <v>7.2</v>
          </cell>
          <cell r="BD208">
            <v>5</v>
          </cell>
          <cell r="BE208">
            <v>0</v>
          </cell>
          <cell r="BF208">
            <v>8</v>
          </cell>
          <cell r="BG208">
            <v>9.4</v>
          </cell>
          <cell r="BH208">
            <v>6.7</v>
          </cell>
          <cell r="BI208">
            <v>5.9</v>
          </cell>
          <cell r="BJ208">
            <v>7.2</v>
          </cell>
          <cell r="BK208">
            <v>7.4</v>
          </cell>
          <cell r="BL208">
            <v>8.1999999999999993</v>
          </cell>
          <cell r="BM208">
            <v>7.7</v>
          </cell>
          <cell r="BN208">
            <v>6.2</v>
          </cell>
          <cell r="BO208">
            <v>5.0999999999999996</v>
          </cell>
          <cell r="BP208">
            <v>5.2</v>
          </cell>
          <cell r="BQ208">
            <v>6.3</v>
          </cell>
          <cell r="BR208">
            <v>8.3000000000000007</v>
          </cell>
          <cell r="BS208">
            <v>7.9</v>
          </cell>
          <cell r="BT208">
            <v>6.2</v>
          </cell>
          <cell r="BU208">
            <v>6.8</v>
          </cell>
          <cell r="BV208">
            <v>7.9</v>
          </cell>
          <cell r="BW208" t="str">
            <v/>
          </cell>
          <cell r="BX208">
            <v>8.6</v>
          </cell>
          <cell r="BY208" t="str">
            <v/>
          </cell>
          <cell r="BZ208">
            <v>7.4</v>
          </cell>
          <cell r="CA208" t="str">
            <v/>
          </cell>
          <cell r="CB208">
            <v>8.1999999999999993</v>
          </cell>
          <cell r="CC208">
            <v>7.1</v>
          </cell>
          <cell r="CD208">
            <v>8.8000000000000007</v>
          </cell>
          <cell r="CE208">
            <v>57</v>
          </cell>
          <cell r="CF208">
            <v>0</v>
          </cell>
          <cell r="CG208">
            <v>8.1</v>
          </cell>
          <cell r="CH208">
            <v>6.4</v>
          </cell>
          <cell r="CI208">
            <v>7.4</v>
          </cell>
          <cell r="CJ208">
            <v>7.6</v>
          </cell>
          <cell r="CK208">
            <v>7.3</v>
          </cell>
          <cell r="CL208">
            <v>8.9</v>
          </cell>
          <cell r="CM208" t="str">
            <v/>
          </cell>
          <cell r="CN208">
            <v>8</v>
          </cell>
          <cell r="CO208">
            <v>6</v>
          </cell>
          <cell r="CP208">
            <v>7.8</v>
          </cell>
          <cell r="CQ208">
            <v>7.5</v>
          </cell>
          <cell r="CR208">
            <v>7.9</v>
          </cell>
          <cell r="CS208">
            <v>28</v>
          </cell>
          <cell r="CT208">
            <v>0</v>
          </cell>
          <cell r="CU208">
            <v>137</v>
          </cell>
          <cell r="CV208">
            <v>0</v>
          </cell>
          <cell r="CW208">
            <v>6</v>
          </cell>
          <cell r="CX208">
            <v>131</v>
          </cell>
          <cell r="CY208">
            <v>7.44</v>
          </cell>
          <cell r="CZ208">
            <v>3.08</v>
          </cell>
          <cell r="DA208" t="str">
            <v/>
          </cell>
          <cell r="DB208" t="str">
            <v/>
          </cell>
          <cell r="DC208" t="str">
            <v/>
          </cell>
          <cell r="DD208" t="str">
            <v/>
          </cell>
          <cell r="DE208" t="str">
            <v/>
          </cell>
          <cell r="DF208" t="str">
            <v/>
          </cell>
          <cell r="DJ208">
            <v>0</v>
          </cell>
          <cell r="DK208">
            <v>5</v>
          </cell>
          <cell r="DL208">
            <v>131</v>
          </cell>
          <cell r="DM208">
            <v>5</v>
          </cell>
          <cell r="DN208">
            <v>7.17</v>
          </cell>
          <cell r="DO208">
            <v>2.97</v>
          </cell>
          <cell r="DP208">
            <v>142</v>
          </cell>
          <cell r="DQ208">
            <v>5</v>
          </cell>
          <cell r="DR208">
            <v>147</v>
          </cell>
          <cell r="DS208">
            <v>142</v>
          </cell>
          <cell r="DT208">
            <v>7.22</v>
          </cell>
          <cell r="DU208">
            <v>3</v>
          </cell>
          <cell r="DV208" t="str">
            <v/>
          </cell>
          <cell r="DW208">
            <v>0</v>
          </cell>
          <cell r="DX208" t="str">
            <v>CĐTN</v>
          </cell>
        </row>
        <row r="209">
          <cell r="B209">
            <v>2120719873</v>
          </cell>
          <cell r="C209" t="str">
            <v>Hoàng</v>
          </cell>
          <cell r="D209" t="str">
            <v>Thị Ngọc</v>
          </cell>
          <cell r="E209" t="str">
            <v>Trân</v>
          </cell>
          <cell r="F209">
            <v>35191</v>
          </cell>
          <cell r="G209" t="str">
            <v>Nữ</v>
          </cell>
          <cell r="H209" t="str">
            <v>Đã Đăng Ký (chưa học xong)</v>
          </cell>
          <cell r="I209">
            <v>8.4</v>
          </cell>
          <cell r="J209">
            <v>6.5</v>
          </cell>
          <cell r="K209">
            <v>4</v>
          </cell>
          <cell r="L209">
            <v>7.6</v>
          </cell>
          <cell r="M209">
            <v>8</v>
          </cell>
          <cell r="N209">
            <v>9.3000000000000007</v>
          </cell>
          <cell r="O209">
            <v>9.3000000000000007</v>
          </cell>
          <cell r="P209" t="str">
            <v/>
          </cell>
          <cell r="Q209">
            <v>7.2</v>
          </cell>
          <cell r="R209" t="str">
            <v/>
          </cell>
          <cell r="S209" t="str">
            <v/>
          </cell>
          <cell r="T209" t="str">
            <v/>
          </cell>
          <cell r="U209" t="str">
            <v/>
          </cell>
          <cell r="V209">
            <v>7.1</v>
          </cell>
          <cell r="W209">
            <v>7.1</v>
          </cell>
          <cell r="X209">
            <v>7.9</v>
          </cell>
          <cell r="Y209">
            <v>8.4</v>
          </cell>
          <cell r="Z209">
            <v>9.8000000000000007</v>
          </cell>
          <cell r="AA209">
            <v>5.8</v>
          </cell>
          <cell r="AB209">
            <v>8.1999999999999993</v>
          </cell>
          <cell r="AC209">
            <v>7.7</v>
          </cell>
          <cell r="AD209">
            <v>8.3000000000000007</v>
          </cell>
          <cell r="AE209">
            <v>7.4</v>
          </cell>
          <cell r="AF209">
            <v>8.9</v>
          </cell>
          <cell r="AG209">
            <v>7.7</v>
          </cell>
          <cell r="AH209">
            <v>6.9</v>
          </cell>
          <cell r="AI209">
            <v>6.9</v>
          </cell>
          <cell r="AJ209">
            <v>8</v>
          </cell>
          <cell r="AK209">
            <v>6.9</v>
          </cell>
          <cell r="AL209">
            <v>7.2</v>
          </cell>
          <cell r="AM209">
            <v>52</v>
          </cell>
          <cell r="AN209">
            <v>0</v>
          </cell>
          <cell r="AO209">
            <v>6.5</v>
          </cell>
          <cell r="AP209">
            <v>4.3</v>
          </cell>
          <cell r="AQ209" t="str">
            <v/>
          </cell>
          <cell r="AR209" t="str">
            <v/>
          </cell>
          <cell r="AS209" t="str">
            <v/>
          </cell>
          <cell r="AT209" t="str">
            <v/>
          </cell>
          <cell r="AU209" t="str">
            <v/>
          </cell>
          <cell r="AV209">
            <v>6.8</v>
          </cell>
          <cell r="AW209" t="str">
            <v/>
          </cell>
          <cell r="AX209" t="str">
            <v/>
          </cell>
          <cell r="AY209" t="str">
            <v/>
          </cell>
          <cell r="AZ209" t="str">
            <v/>
          </cell>
          <cell r="BA209" t="str">
            <v/>
          </cell>
          <cell r="BB209">
            <v>5.6</v>
          </cell>
          <cell r="BC209">
            <v>5.7</v>
          </cell>
          <cell r="BD209">
            <v>5</v>
          </cell>
          <cell r="BE209">
            <v>0</v>
          </cell>
          <cell r="BF209">
            <v>5.9</v>
          </cell>
          <cell r="BG209">
            <v>9.3000000000000007</v>
          </cell>
          <cell r="BH209">
            <v>5.0999999999999996</v>
          </cell>
          <cell r="BI209">
            <v>8.9</v>
          </cell>
          <cell r="BJ209">
            <v>7.6</v>
          </cell>
          <cell r="BK209">
            <v>8.4</v>
          </cell>
          <cell r="BL209">
            <v>7.5</v>
          </cell>
          <cell r="BM209">
            <v>8.4</v>
          </cell>
          <cell r="BN209">
            <v>7.2</v>
          </cell>
          <cell r="BO209">
            <v>5</v>
          </cell>
          <cell r="BP209">
            <v>6.3</v>
          </cell>
          <cell r="BQ209">
            <v>5.6</v>
          </cell>
          <cell r="BR209">
            <v>4.4000000000000004</v>
          </cell>
          <cell r="BS209">
            <v>7.3</v>
          </cell>
          <cell r="BT209">
            <v>5.4</v>
          </cell>
          <cell r="BU209">
            <v>7</v>
          </cell>
          <cell r="BV209">
            <v>7.1</v>
          </cell>
          <cell r="BW209" t="str">
            <v/>
          </cell>
          <cell r="BX209">
            <v>8.1999999999999993</v>
          </cell>
          <cell r="BY209" t="str">
            <v/>
          </cell>
          <cell r="BZ209">
            <v>8.6</v>
          </cell>
          <cell r="CA209" t="str">
            <v/>
          </cell>
          <cell r="CB209">
            <v>8.5</v>
          </cell>
          <cell r="CC209">
            <v>7.4</v>
          </cell>
          <cell r="CD209">
            <v>5.3</v>
          </cell>
          <cell r="CE209">
            <v>57</v>
          </cell>
          <cell r="CF209">
            <v>0</v>
          </cell>
          <cell r="CG209">
            <v>7.5</v>
          </cell>
          <cell r="CH209">
            <v>5.4</v>
          </cell>
          <cell r="CI209">
            <v>7</v>
          </cell>
          <cell r="CJ209">
            <v>8.6999999999999993</v>
          </cell>
          <cell r="CK209">
            <v>8.3000000000000007</v>
          </cell>
          <cell r="CL209">
            <v>8.5</v>
          </cell>
          <cell r="CM209" t="str">
            <v/>
          </cell>
          <cell r="CN209">
            <v>4.7</v>
          </cell>
          <cell r="CO209">
            <v>6.1</v>
          </cell>
          <cell r="CP209">
            <v>8.5</v>
          </cell>
          <cell r="CQ209">
            <v>9.4</v>
          </cell>
          <cell r="CR209">
            <v>7.3</v>
          </cell>
          <cell r="CS209">
            <v>28</v>
          </cell>
          <cell r="CT209">
            <v>0</v>
          </cell>
          <cell r="CU209">
            <v>137</v>
          </cell>
          <cell r="CV209">
            <v>0</v>
          </cell>
          <cell r="CW209">
            <v>0</v>
          </cell>
          <cell r="CX209">
            <v>137</v>
          </cell>
          <cell r="CY209">
            <v>7.46</v>
          </cell>
          <cell r="CZ209">
            <v>3.08</v>
          </cell>
          <cell r="DA209" t="str">
            <v/>
          </cell>
          <cell r="DB209" t="str">
            <v/>
          </cell>
          <cell r="DC209" t="str">
            <v/>
          </cell>
          <cell r="DD209" t="str">
            <v/>
          </cell>
          <cell r="DE209" t="str">
            <v/>
          </cell>
          <cell r="DF209" t="str">
            <v/>
          </cell>
          <cell r="DJ209">
            <v>0</v>
          </cell>
          <cell r="DK209">
            <v>5</v>
          </cell>
          <cell r="DL209">
            <v>137</v>
          </cell>
          <cell r="DM209">
            <v>5</v>
          </cell>
          <cell r="DN209">
            <v>7.2</v>
          </cell>
          <cell r="DO209">
            <v>2.97</v>
          </cell>
          <cell r="DP209">
            <v>142</v>
          </cell>
          <cell r="DQ209">
            <v>5</v>
          </cell>
          <cell r="DR209">
            <v>147</v>
          </cell>
          <cell r="DS209">
            <v>142</v>
          </cell>
          <cell r="DT209">
            <v>7.25</v>
          </cell>
          <cell r="DU209">
            <v>3</v>
          </cell>
          <cell r="DV209" t="str">
            <v/>
          </cell>
          <cell r="DW209">
            <v>0</v>
          </cell>
          <cell r="DX209" t="str">
            <v>CĐTN</v>
          </cell>
        </row>
        <row r="210">
          <cell r="B210">
            <v>2120719575</v>
          </cell>
          <cell r="C210" t="str">
            <v>Huỳnh</v>
          </cell>
          <cell r="D210" t="str">
            <v>Thị Lê</v>
          </cell>
          <cell r="E210" t="str">
            <v>Vi</v>
          </cell>
          <cell r="F210">
            <v>35676</v>
          </cell>
          <cell r="G210" t="str">
            <v>Nữ</v>
          </cell>
          <cell r="H210" t="str">
            <v>Đã Đăng Ký (chưa học xong)</v>
          </cell>
          <cell r="I210">
            <v>7.7</v>
          </cell>
          <cell r="J210">
            <v>6.3</v>
          </cell>
          <cell r="K210">
            <v>8.1999999999999993</v>
          </cell>
          <cell r="L210">
            <v>7.9</v>
          </cell>
          <cell r="M210">
            <v>9.3000000000000007</v>
          </cell>
          <cell r="N210">
            <v>8.6999999999999993</v>
          </cell>
          <cell r="O210">
            <v>9.1999999999999993</v>
          </cell>
          <cell r="P210" t="str">
            <v/>
          </cell>
          <cell r="Q210">
            <v>8</v>
          </cell>
          <cell r="R210" t="str">
            <v/>
          </cell>
          <cell r="S210" t="str">
            <v/>
          </cell>
          <cell r="T210" t="str">
            <v/>
          </cell>
          <cell r="U210" t="str">
            <v/>
          </cell>
          <cell r="V210">
            <v>8.6</v>
          </cell>
          <cell r="W210">
            <v>9.3000000000000007</v>
          </cell>
          <cell r="X210">
            <v>7.8</v>
          </cell>
          <cell r="Y210">
            <v>8.4</v>
          </cell>
          <cell r="Z210">
            <v>9.6999999999999993</v>
          </cell>
          <cell r="AA210">
            <v>6.3</v>
          </cell>
          <cell r="AB210">
            <v>8.5</v>
          </cell>
          <cell r="AC210">
            <v>6.9</v>
          </cell>
          <cell r="AD210">
            <v>6.6</v>
          </cell>
          <cell r="AE210">
            <v>6.2</v>
          </cell>
          <cell r="AF210">
            <v>7.3</v>
          </cell>
          <cell r="AG210">
            <v>5.9</v>
          </cell>
          <cell r="AH210">
            <v>6.3</v>
          </cell>
          <cell r="AI210">
            <v>6.5</v>
          </cell>
          <cell r="AJ210">
            <v>7.8</v>
          </cell>
          <cell r="AK210">
            <v>6.1</v>
          </cell>
          <cell r="AL210">
            <v>5.6</v>
          </cell>
          <cell r="AM210">
            <v>52</v>
          </cell>
          <cell r="AN210">
            <v>0</v>
          </cell>
          <cell r="AO210">
            <v>8.9</v>
          </cell>
          <cell r="AP210">
            <v>8.6</v>
          </cell>
          <cell r="AQ210" t="str">
            <v/>
          </cell>
          <cell r="AR210" t="str">
            <v/>
          </cell>
          <cell r="AS210" t="str">
            <v/>
          </cell>
          <cell r="AT210" t="str">
            <v/>
          </cell>
          <cell r="AU210" t="str">
            <v/>
          </cell>
          <cell r="AV210">
            <v>8.3000000000000007</v>
          </cell>
          <cell r="AW210" t="str">
            <v/>
          </cell>
          <cell r="AX210" t="str">
            <v/>
          </cell>
          <cell r="AY210" t="str">
            <v/>
          </cell>
          <cell r="AZ210" t="str">
            <v/>
          </cell>
          <cell r="BA210" t="str">
            <v/>
          </cell>
          <cell r="BB210">
            <v>7.9</v>
          </cell>
          <cell r="BC210">
            <v>7.7</v>
          </cell>
          <cell r="BD210">
            <v>5</v>
          </cell>
          <cell r="BE210">
            <v>0</v>
          </cell>
          <cell r="BF210">
            <v>6.5</v>
          </cell>
          <cell r="BG210">
            <v>8.4</v>
          </cell>
          <cell r="BH210">
            <v>6.9</v>
          </cell>
          <cell r="BI210">
            <v>7.4</v>
          </cell>
          <cell r="BJ210">
            <v>6.5</v>
          </cell>
          <cell r="BK210">
            <v>7.2</v>
          </cell>
          <cell r="BL210">
            <v>6.1</v>
          </cell>
          <cell r="BM210">
            <v>6.9</v>
          </cell>
          <cell r="BN210">
            <v>7.2</v>
          </cell>
          <cell r="BO210">
            <v>4.8</v>
          </cell>
          <cell r="BP210">
            <v>4.4000000000000004</v>
          </cell>
          <cell r="BQ210">
            <v>6.9</v>
          </cell>
          <cell r="BR210">
            <v>7</v>
          </cell>
          <cell r="BS210">
            <v>6.9</v>
          </cell>
          <cell r="BT210">
            <v>7.6</v>
          </cell>
          <cell r="BU210">
            <v>5.6</v>
          </cell>
          <cell r="BV210">
            <v>7.5</v>
          </cell>
          <cell r="BW210" t="str">
            <v/>
          </cell>
          <cell r="BX210">
            <v>7.2</v>
          </cell>
          <cell r="BY210" t="str">
            <v/>
          </cell>
          <cell r="BZ210">
            <v>7.1</v>
          </cell>
          <cell r="CA210" t="str">
            <v/>
          </cell>
          <cell r="CB210">
            <v>6.9</v>
          </cell>
          <cell r="CC210">
            <v>7.8</v>
          </cell>
          <cell r="CD210">
            <v>9</v>
          </cell>
          <cell r="CE210">
            <v>57</v>
          </cell>
          <cell r="CF210">
            <v>0</v>
          </cell>
          <cell r="CG210">
            <v>7</v>
          </cell>
          <cell r="CH210">
            <v>6</v>
          </cell>
          <cell r="CI210">
            <v>6.7</v>
          </cell>
          <cell r="CJ210">
            <v>7.9</v>
          </cell>
          <cell r="CK210">
            <v>5.0999999999999996</v>
          </cell>
          <cell r="CL210">
            <v>8</v>
          </cell>
          <cell r="CM210" t="str">
            <v/>
          </cell>
          <cell r="CN210">
            <v>6.8</v>
          </cell>
          <cell r="CO210">
            <v>8.1</v>
          </cell>
          <cell r="CP210">
            <v>9.1999999999999993</v>
          </cell>
          <cell r="CQ210">
            <v>9.6</v>
          </cell>
          <cell r="CR210">
            <v>7</v>
          </cell>
          <cell r="CS210">
            <v>28</v>
          </cell>
          <cell r="CT210">
            <v>0</v>
          </cell>
          <cell r="CU210">
            <v>137</v>
          </cell>
          <cell r="CV210">
            <v>0</v>
          </cell>
          <cell r="CW210">
            <v>0</v>
          </cell>
          <cell r="CX210">
            <v>137</v>
          </cell>
          <cell r="CY210">
            <v>7.49</v>
          </cell>
          <cell r="CZ210">
            <v>3.08</v>
          </cell>
          <cell r="DA210" t="str">
            <v/>
          </cell>
          <cell r="DB210" t="str">
            <v/>
          </cell>
          <cell r="DC210" t="str">
            <v/>
          </cell>
          <cell r="DD210" t="str">
            <v/>
          </cell>
          <cell r="DE210" t="str">
            <v/>
          </cell>
          <cell r="DF210" t="str">
            <v/>
          </cell>
          <cell r="DJ210">
            <v>0</v>
          </cell>
          <cell r="DK210">
            <v>5</v>
          </cell>
          <cell r="DL210">
            <v>137</v>
          </cell>
          <cell r="DM210">
            <v>5</v>
          </cell>
          <cell r="DN210">
            <v>7.23</v>
          </cell>
          <cell r="DO210">
            <v>2.97</v>
          </cell>
          <cell r="DP210">
            <v>142</v>
          </cell>
          <cell r="DQ210">
            <v>5</v>
          </cell>
          <cell r="DR210">
            <v>147</v>
          </cell>
          <cell r="DS210">
            <v>142</v>
          </cell>
          <cell r="DT210">
            <v>7.19</v>
          </cell>
          <cell r="DU210">
            <v>2.95</v>
          </cell>
          <cell r="DV210" t="str">
            <v/>
          </cell>
          <cell r="DW210">
            <v>0</v>
          </cell>
          <cell r="DX210" t="str">
            <v>CĐTN</v>
          </cell>
        </row>
        <row r="211">
          <cell r="B211">
            <v>2120718177</v>
          </cell>
          <cell r="C211" t="str">
            <v>Ngô</v>
          </cell>
          <cell r="D211" t="str">
            <v>Thị Thu</v>
          </cell>
          <cell r="E211" t="str">
            <v>Hương</v>
          </cell>
          <cell r="F211">
            <v>35288</v>
          </cell>
          <cell r="G211" t="str">
            <v>Nữ</v>
          </cell>
          <cell r="H211" t="str">
            <v>Đã Đăng Ký (chưa học xong)</v>
          </cell>
          <cell r="I211">
            <v>8.9</v>
          </cell>
          <cell r="J211">
            <v>8.1999999999999993</v>
          </cell>
          <cell r="K211">
            <v>8.1999999999999993</v>
          </cell>
          <cell r="L211">
            <v>7.3</v>
          </cell>
          <cell r="M211">
            <v>7.7</v>
          </cell>
          <cell r="N211">
            <v>6.6</v>
          </cell>
          <cell r="O211">
            <v>6.9</v>
          </cell>
          <cell r="P211" t="str">
            <v/>
          </cell>
          <cell r="Q211">
            <v>8.1</v>
          </cell>
          <cell r="R211" t="str">
            <v/>
          </cell>
          <cell r="S211" t="str">
            <v/>
          </cell>
          <cell r="T211" t="str">
            <v/>
          </cell>
          <cell r="U211" t="str">
            <v/>
          </cell>
          <cell r="V211">
            <v>7.4</v>
          </cell>
          <cell r="W211">
            <v>8.9</v>
          </cell>
          <cell r="X211">
            <v>8.1999999999999993</v>
          </cell>
          <cell r="Y211">
            <v>9.5</v>
          </cell>
          <cell r="Z211">
            <v>7.7</v>
          </cell>
          <cell r="AA211">
            <v>8.1</v>
          </cell>
          <cell r="AB211">
            <v>9.1999999999999993</v>
          </cell>
          <cell r="AC211">
            <v>8.5</v>
          </cell>
          <cell r="AD211">
            <v>8.6</v>
          </cell>
          <cell r="AE211">
            <v>6.7</v>
          </cell>
          <cell r="AF211">
            <v>6.4</v>
          </cell>
          <cell r="AG211">
            <v>6.6</v>
          </cell>
          <cell r="AH211">
            <v>5.4</v>
          </cell>
          <cell r="AI211">
            <v>6.6</v>
          </cell>
          <cell r="AJ211">
            <v>6.9</v>
          </cell>
          <cell r="AK211">
            <v>7.8</v>
          </cell>
          <cell r="AL211">
            <v>6</v>
          </cell>
          <cell r="AM211">
            <v>52</v>
          </cell>
          <cell r="AN211">
            <v>0</v>
          </cell>
          <cell r="AO211">
            <v>8.4</v>
          </cell>
          <cell r="AP211">
            <v>6.2</v>
          </cell>
          <cell r="AQ211" t="str">
            <v/>
          </cell>
          <cell r="AR211" t="str">
            <v/>
          </cell>
          <cell r="AS211" t="str">
            <v/>
          </cell>
          <cell r="AT211" t="str">
            <v/>
          </cell>
          <cell r="AU211">
            <v>5.8</v>
          </cell>
          <cell r="AV211" t="str">
            <v/>
          </cell>
          <cell r="AW211" t="str">
            <v/>
          </cell>
          <cell r="AX211" t="str">
            <v/>
          </cell>
          <cell r="AY211" t="str">
            <v/>
          </cell>
          <cell r="AZ211" t="str">
            <v/>
          </cell>
          <cell r="BA211">
            <v>6.7</v>
          </cell>
          <cell r="BB211" t="str">
            <v/>
          </cell>
          <cell r="BC211">
            <v>5.9</v>
          </cell>
          <cell r="BD211">
            <v>5</v>
          </cell>
          <cell r="BE211">
            <v>0</v>
          </cell>
          <cell r="BF211">
            <v>4.8</v>
          </cell>
          <cell r="BG211">
            <v>6.9</v>
          </cell>
          <cell r="BH211">
            <v>5.8</v>
          </cell>
          <cell r="BI211">
            <v>6.8</v>
          </cell>
          <cell r="BJ211">
            <v>6.5</v>
          </cell>
          <cell r="BK211">
            <v>6.1</v>
          </cell>
          <cell r="BL211">
            <v>6.9</v>
          </cell>
          <cell r="BM211">
            <v>8</v>
          </cell>
          <cell r="BN211">
            <v>7.3</v>
          </cell>
          <cell r="BO211">
            <v>5.8</v>
          </cell>
          <cell r="BP211">
            <v>5.0999999999999996</v>
          </cell>
          <cell r="BQ211">
            <v>7.2</v>
          </cell>
          <cell r="BR211">
            <v>6.8</v>
          </cell>
          <cell r="BS211">
            <v>8.6</v>
          </cell>
          <cell r="BT211">
            <v>5.5</v>
          </cell>
          <cell r="BU211">
            <v>7</v>
          </cell>
          <cell r="BV211">
            <v>6.9</v>
          </cell>
          <cell r="BW211" t="str">
            <v/>
          </cell>
          <cell r="BX211">
            <v>7.4</v>
          </cell>
          <cell r="BY211" t="str">
            <v/>
          </cell>
          <cell r="BZ211">
            <v>7.9</v>
          </cell>
          <cell r="CA211" t="str">
            <v/>
          </cell>
          <cell r="CB211">
            <v>8.1</v>
          </cell>
          <cell r="CC211">
            <v>6</v>
          </cell>
          <cell r="CD211">
            <v>8.3000000000000007</v>
          </cell>
          <cell r="CE211">
            <v>57</v>
          </cell>
          <cell r="CF211">
            <v>0</v>
          </cell>
          <cell r="CG211">
            <v>6</v>
          </cell>
          <cell r="CH211">
            <v>6.9</v>
          </cell>
          <cell r="CI211">
            <v>6.6</v>
          </cell>
          <cell r="CJ211">
            <v>8.1999999999999993</v>
          </cell>
          <cell r="CK211">
            <v>7.4</v>
          </cell>
          <cell r="CL211">
            <v>7.6</v>
          </cell>
          <cell r="CM211" t="str">
            <v/>
          </cell>
          <cell r="CN211">
            <v>5.3</v>
          </cell>
          <cell r="CO211">
            <v>7.5</v>
          </cell>
          <cell r="CP211">
            <v>7.8</v>
          </cell>
          <cell r="CQ211">
            <v>7.3</v>
          </cell>
          <cell r="CR211">
            <v>6.9</v>
          </cell>
          <cell r="CS211">
            <v>28</v>
          </cell>
          <cell r="CT211">
            <v>0</v>
          </cell>
          <cell r="CU211">
            <v>137</v>
          </cell>
          <cell r="CV211">
            <v>0</v>
          </cell>
          <cell r="CW211">
            <v>0</v>
          </cell>
          <cell r="CX211">
            <v>137</v>
          </cell>
          <cell r="CY211">
            <v>7.36</v>
          </cell>
          <cell r="CZ211">
            <v>3.02</v>
          </cell>
          <cell r="DA211" t="str">
            <v/>
          </cell>
          <cell r="DB211" t="str">
            <v/>
          </cell>
          <cell r="DC211" t="str">
            <v/>
          </cell>
          <cell r="DD211" t="str">
            <v/>
          </cell>
          <cell r="DE211" t="str">
            <v/>
          </cell>
          <cell r="DF211" t="str">
            <v/>
          </cell>
          <cell r="DJ211">
            <v>0</v>
          </cell>
          <cell r="DK211">
            <v>5</v>
          </cell>
          <cell r="DL211">
            <v>137</v>
          </cell>
          <cell r="DM211">
            <v>5</v>
          </cell>
          <cell r="DN211">
            <v>7.1</v>
          </cell>
          <cell r="DO211">
            <v>2.91</v>
          </cell>
          <cell r="DP211">
            <v>142</v>
          </cell>
          <cell r="DQ211">
            <v>5</v>
          </cell>
          <cell r="DR211">
            <v>147</v>
          </cell>
          <cell r="DS211">
            <v>142</v>
          </cell>
          <cell r="DT211">
            <v>7.12</v>
          </cell>
          <cell r="DU211">
            <v>2.93</v>
          </cell>
          <cell r="DV211" t="str">
            <v/>
          </cell>
          <cell r="DW211">
            <v>0</v>
          </cell>
          <cell r="DX211" t="str">
            <v>CĐTN</v>
          </cell>
        </row>
        <row r="212">
          <cell r="B212">
            <v>2120715855</v>
          </cell>
          <cell r="C212" t="str">
            <v>Nguyễn</v>
          </cell>
          <cell r="D212" t="str">
            <v>Hoàng Anh</v>
          </cell>
          <cell r="E212" t="str">
            <v>Thư</v>
          </cell>
          <cell r="F212">
            <v>35510</v>
          </cell>
          <cell r="G212" t="str">
            <v>Nữ</v>
          </cell>
          <cell r="H212" t="str">
            <v>Đã Đăng Ký (chưa học xong)</v>
          </cell>
          <cell r="I212">
            <v>8.5</v>
          </cell>
          <cell r="J212">
            <v>6.9</v>
          </cell>
          <cell r="K212">
            <v>8.4</v>
          </cell>
          <cell r="L212">
            <v>7.7</v>
          </cell>
          <cell r="M212">
            <v>7.8</v>
          </cell>
          <cell r="N212">
            <v>7.7</v>
          </cell>
          <cell r="O212">
            <v>7.3</v>
          </cell>
          <cell r="P212">
            <v>9.1</v>
          </cell>
          <cell r="Q212" t="str">
            <v/>
          </cell>
          <cell r="R212" t="str">
            <v/>
          </cell>
          <cell r="S212" t="str">
            <v/>
          </cell>
          <cell r="T212" t="str">
            <v/>
          </cell>
          <cell r="U212" t="str">
            <v/>
          </cell>
          <cell r="V212">
            <v>7.7</v>
          </cell>
          <cell r="W212">
            <v>4.4000000000000004</v>
          </cell>
          <cell r="X212">
            <v>8.5</v>
          </cell>
          <cell r="Y212">
            <v>10</v>
          </cell>
          <cell r="Z212">
            <v>9.4</v>
          </cell>
          <cell r="AA212">
            <v>5.5</v>
          </cell>
          <cell r="AB212">
            <v>5.5</v>
          </cell>
          <cell r="AC212">
            <v>5.5</v>
          </cell>
          <cell r="AD212">
            <v>6</v>
          </cell>
          <cell r="AE212">
            <v>6.8</v>
          </cell>
          <cell r="AF212">
            <v>6.8</v>
          </cell>
          <cell r="AG212">
            <v>6.1</v>
          </cell>
          <cell r="AH212">
            <v>7</v>
          </cell>
          <cell r="AI212">
            <v>6.8</v>
          </cell>
          <cell r="AJ212">
            <v>5.3</v>
          </cell>
          <cell r="AK212">
            <v>7</v>
          </cell>
          <cell r="AL212">
            <v>7.2</v>
          </cell>
          <cell r="AM212">
            <v>52</v>
          </cell>
          <cell r="AN212">
            <v>0</v>
          </cell>
          <cell r="AO212">
            <v>7.9</v>
          </cell>
          <cell r="AP212">
            <v>6.6</v>
          </cell>
          <cell r="AQ212">
            <v>8.6999999999999993</v>
          </cell>
          <cell r="AR212" t="str">
            <v/>
          </cell>
          <cell r="AS212" t="str">
            <v/>
          </cell>
          <cell r="AT212" t="str">
            <v/>
          </cell>
          <cell r="AU212" t="str">
            <v/>
          </cell>
          <cell r="AV212" t="str">
            <v/>
          </cell>
          <cell r="AW212">
            <v>8.6</v>
          </cell>
          <cell r="AX212" t="str">
            <v/>
          </cell>
          <cell r="AY212" t="str">
            <v/>
          </cell>
          <cell r="AZ212" t="str">
            <v/>
          </cell>
          <cell r="BA212" t="str">
            <v/>
          </cell>
          <cell r="BB212" t="str">
            <v/>
          </cell>
          <cell r="BC212">
            <v>5</v>
          </cell>
          <cell r="BD212">
            <v>5</v>
          </cell>
          <cell r="BE212">
            <v>0</v>
          </cell>
          <cell r="BF212">
            <v>7.5</v>
          </cell>
          <cell r="BG212">
            <v>8.1</v>
          </cell>
          <cell r="BH212">
            <v>6.8</v>
          </cell>
          <cell r="BI212">
            <v>6.9</v>
          </cell>
          <cell r="BJ212">
            <v>7.4</v>
          </cell>
          <cell r="BK212">
            <v>8.1</v>
          </cell>
          <cell r="BL212">
            <v>7.8</v>
          </cell>
          <cell r="BM212">
            <v>8</v>
          </cell>
          <cell r="BN212">
            <v>7.1</v>
          </cell>
          <cell r="BO212">
            <v>5.2</v>
          </cell>
          <cell r="BP212">
            <v>4.9000000000000004</v>
          </cell>
          <cell r="BQ212">
            <v>4.5999999999999996</v>
          </cell>
          <cell r="BR212">
            <v>8.4</v>
          </cell>
          <cell r="BS212">
            <v>7.3</v>
          </cell>
          <cell r="BT212">
            <v>6.8</v>
          </cell>
          <cell r="BU212">
            <v>5.6</v>
          </cell>
          <cell r="BV212">
            <v>7.2</v>
          </cell>
          <cell r="BW212" t="str">
            <v/>
          </cell>
          <cell r="BX212">
            <v>8.5</v>
          </cell>
          <cell r="BY212" t="str">
            <v/>
          </cell>
          <cell r="BZ212">
            <v>7.9</v>
          </cell>
          <cell r="CA212" t="str">
            <v/>
          </cell>
          <cell r="CB212">
            <v>8.1999999999999993</v>
          </cell>
          <cell r="CC212">
            <v>8.6</v>
          </cell>
          <cell r="CD212">
            <v>8.3000000000000007</v>
          </cell>
          <cell r="CE212">
            <v>57</v>
          </cell>
          <cell r="CF212">
            <v>0</v>
          </cell>
          <cell r="CG212">
            <v>6.6</v>
          </cell>
          <cell r="CH212">
            <v>8.4</v>
          </cell>
          <cell r="CI212">
            <v>7.9</v>
          </cell>
          <cell r="CJ212">
            <v>7.3</v>
          </cell>
          <cell r="CK212">
            <v>6.3</v>
          </cell>
          <cell r="CL212">
            <v>8.6</v>
          </cell>
          <cell r="CM212" t="str">
            <v/>
          </cell>
          <cell r="CN212">
            <v>5.8</v>
          </cell>
          <cell r="CO212">
            <v>7.3</v>
          </cell>
          <cell r="CP212">
            <v>6.3</v>
          </cell>
          <cell r="CQ212">
            <v>7.8</v>
          </cell>
          <cell r="CR212">
            <v>6.1</v>
          </cell>
          <cell r="CS212">
            <v>28</v>
          </cell>
          <cell r="CT212">
            <v>0</v>
          </cell>
          <cell r="CU212">
            <v>137</v>
          </cell>
          <cell r="CV212">
            <v>0</v>
          </cell>
          <cell r="CW212">
            <v>0</v>
          </cell>
          <cell r="CX212">
            <v>137</v>
          </cell>
          <cell r="CY212">
            <v>7.34</v>
          </cell>
          <cell r="CZ212">
            <v>3.02</v>
          </cell>
          <cell r="DA212" t="str">
            <v/>
          </cell>
          <cell r="DB212" t="str">
            <v/>
          </cell>
          <cell r="DC212" t="str">
            <v/>
          </cell>
          <cell r="DD212" t="str">
            <v/>
          </cell>
          <cell r="DE212" t="str">
            <v/>
          </cell>
          <cell r="DF212" t="str">
            <v/>
          </cell>
          <cell r="DJ212">
            <v>0</v>
          </cell>
          <cell r="DK212">
            <v>5</v>
          </cell>
          <cell r="DL212">
            <v>137</v>
          </cell>
          <cell r="DM212">
            <v>5</v>
          </cell>
          <cell r="DN212">
            <v>7.09</v>
          </cell>
          <cell r="DO212">
            <v>2.91</v>
          </cell>
          <cell r="DP212">
            <v>142</v>
          </cell>
          <cell r="DQ212">
            <v>5</v>
          </cell>
          <cell r="DR212">
            <v>147</v>
          </cell>
          <cell r="DS212">
            <v>142</v>
          </cell>
          <cell r="DT212">
            <v>7.08</v>
          </cell>
          <cell r="DU212">
            <v>2.9</v>
          </cell>
          <cell r="DV212" t="str">
            <v>PSU-MGT 296</v>
          </cell>
          <cell r="DW212">
            <v>0</v>
          </cell>
          <cell r="DX212" t="str">
            <v>CĐTN</v>
          </cell>
        </row>
        <row r="213">
          <cell r="B213">
            <v>2120715545</v>
          </cell>
          <cell r="C213" t="str">
            <v>Nguyễn</v>
          </cell>
          <cell r="D213" t="str">
            <v>Phương</v>
          </cell>
          <cell r="E213" t="str">
            <v>Anh</v>
          </cell>
          <cell r="F213">
            <v>35568</v>
          </cell>
          <cell r="G213" t="str">
            <v>Nữ</v>
          </cell>
          <cell r="H213" t="str">
            <v>Đã Đăng Ký (chưa học xong)</v>
          </cell>
          <cell r="I213">
            <v>8</v>
          </cell>
          <cell r="J213">
            <v>7.8</v>
          </cell>
          <cell r="K213">
            <v>8.1</v>
          </cell>
          <cell r="L213">
            <v>9.5</v>
          </cell>
          <cell r="M213">
            <v>7.3</v>
          </cell>
          <cell r="N213">
            <v>7.7</v>
          </cell>
          <cell r="O213">
            <v>6.4</v>
          </cell>
          <cell r="P213" t="str">
            <v/>
          </cell>
          <cell r="Q213">
            <v>5.7</v>
          </cell>
          <cell r="R213" t="str">
            <v/>
          </cell>
          <cell r="S213" t="str">
            <v/>
          </cell>
          <cell r="T213">
            <v>6</v>
          </cell>
          <cell r="U213" t="str">
            <v/>
          </cell>
          <cell r="V213">
            <v>7.3</v>
          </cell>
          <cell r="W213" t="str">
            <v/>
          </cell>
          <cell r="X213">
            <v>7.8</v>
          </cell>
          <cell r="Y213">
            <v>8.6999999999999993</v>
          </cell>
          <cell r="Z213">
            <v>8.3000000000000007</v>
          </cell>
          <cell r="AA213">
            <v>7.2</v>
          </cell>
          <cell r="AB213">
            <v>6.3</v>
          </cell>
          <cell r="AC213">
            <v>6.6</v>
          </cell>
          <cell r="AD213">
            <v>6.4</v>
          </cell>
          <cell r="AE213" t="str">
            <v>P (P/F)</v>
          </cell>
          <cell r="AF213" t="str">
            <v>P (P/F)</v>
          </cell>
          <cell r="AG213" t="str">
            <v>P (P/F)</v>
          </cell>
          <cell r="AH213" t="str">
            <v>P (P/F)</v>
          </cell>
          <cell r="AI213">
            <v>6.8</v>
          </cell>
          <cell r="AJ213">
            <v>7</v>
          </cell>
          <cell r="AK213">
            <v>6.1</v>
          </cell>
          <cell r="AL213">
            <v>6.4</v>
          </cell>
          <cell r="AM213">
            <v>52</v>
          </cell>
          <cell r="AN213">
            <v>0</v>
          </cell>
          <cell r="AO213">
            <v>8.1</v>
          </cell>
          <cell r="AP213">
            <v>6</v>
          </cell>
          <cell r="AQ213" t="str">
            <v/>
          </cell>
          <cell r="AR213" t="str">
            <v/>
          </cell>
          <cell r="AS213" t="str">
            <v/>
          </cell>
          <cell r="AT213" t="str">
            <v/>
          </cell>
          <cell r="AU213">
            <v>7.5</v>
          </cell>
          <cell r="AV213" t="str">
            <v/>
          </cell>
          <cell r="AW213">
            <v>7</v>
          </cell>
          <cell r="AX213" t="str">
            <v/>
          </cell>
          <cell r="AY213" t="str">
            <v/>
          </cell>
          <cell r="AZ213" t="str">
            <v/>
          </cell>
          <cell r="BA213" t="str">
            <v/>
          </cell>
          <cell r="BB213" t="str">
            <v/>
          </cell>
          <cell r="BC213">
            <v>8.6999999999999993</v>
          </cell>
          <cell r="BD213">
            <v>5</v>
          </cell>
          <cell r="BE213">
            <v>0</v>
          </cell>
          <cell r="BF213">
            <v>7.2</v>
          </cell>
          <cell r="BG213">
            <v>9.1999999999999993</v>
          </cell>
          <cell r="BH213">
            <v>6.7</v>
          </cell>
          <cell r="BI213">
            <v>5.8</v>
          </cell>
          <cell r="BJ213">
            <v>6.8</v>
          </cell>
          <cell r="BK213">
            <v>7.3</v>
          </cell>
          <cell r="BL213">
            <v>6.8</v>
          </cell>
          <cell r="BM213">
            <v>7.5</v>
          </cell>
          <cell r="BN213">
            <v>6.8</v>
          </cell>
          <cell r="BO213">
            <v>6.6</v>
          </cell>
          <cell r="BP213">
            <v>5.4</v>
          </cell>
          <cell r="BQ213">
            <v>6.6</v>
          </cell>
          <cell r="BR213">
            <v>6.7</v>
          </cell>
          <cell r="BS213">
            <v>7.6</v>
          </cell>
          <cell r="BT213">
            <v>7.3</v>
          </cell>
          <cell r="BU213">
            <v>5.8</v>
          </cell>
          <cell r="BV213">
            <v>5.5</v>
          </cell>
          <cell r="BW213" t="str">
            <v/>
          </cell>
          <cell r="BX213">
            <v>8.1999999999999993</v>
          </cell>
          <cell r="BY213" t="str">
            <v/>
          </cell>
          <cell r="BZ213">
            <v>8.1</v>
          </cell>
          <cell r="CA213" t="str">
            <v/>
          </cell>
          <cell r="CB213">
            <v>7.8</v>
          </cell>
          <cell r="CC213">
            <v>6.9</v>
          </cell>
          <cell r="CD213">
            <v>8.1</v>
          </cell>
          <cell r="CE213">
            <v>57</v>
          </cell>
          <cell r="CF213">
            <v>0</v>
          </cell>
          <cell r="CG213">
            <v>7.1</v>
          </cell>
          <cell r="CH213">
            <v>6.6</v>
          </cell>
          <cell r="CI213">
            <v>8</v>
          </cell>
          <cell r="CJ213">
            <v>7</v>
          </cell>
          <cell r="CK213">
            <v>5.3</v>
          </cell>
          <cell r="CL213">
            <v>8.6</v>
          </cell>
          <cell r="CM213" t="str">
            <v/>
          </cell>
          <cell r="CN213">
            <v>6.8</v>
          </cell>
          <cell r="CO213">
            <v>8.1</v>
          </cell>
          <cell r="CP213">
            <v>6.6</v>
          </cell>
          <cell r="CQ213">
            <v>8.9</v>
          </cell>
          <cell r="CR213">
            <v>6.1</v>
          </cell>
          <cell r="CS213">
            <v>28</v>
          </cell>
          <cell r="CT213">
            <v>0</v>
          </cell>
          <cell r="CU213">
            <v>137</v>
          </cell>
          <cell r="CV213">
            <v>0</v>
          </cell>
          <cell r="CW213">
            <v>8</v>
          </cell>
          <cell r="CX213">
            <v>129</v>
          </cell>
          <cell r="CY213">
            <v>7.35</v>
          </cell>
          <cell r="CZ213">
            <v>3</v>
          </cell>
          <cell r="DA213" t="str">
            <v/>
          </cell>
          <cell r="DB213" t="str">
            <v/>
          </cell>
          <cell r="DC213" t="str">
            <v/>
          </cell>
          <cell r="DD213" t="str">
            <v/>
          </cell>
          <cell r="DE213" t="str">
            <v/>
          </cell>
          <cell r="DF213" t="str">
            <v/>
          </cell>
          <cell r="DJ213">
            <v>0</v>
          </cell>
          <cell r="DK213">
            <v>5</v>
          </cell>
          <cell r="DL213">
            <v>129</v>
          </cell>
          <cell r="DM213">
            <v>5</v>
          </cell>
          <cell r="DN213">
            <v>7.07</v>
          </cell>
          <cell r="DO213">
            <v>2.89</v>
          </cell>
          <cell r="DP213">
            <v>142</v>
          </cell>
          <cell r="DQ213">
            <v>5</v>
          </cell>
          <cell r="DR213">
            <v>147</v>
          </cell>
          <cell r="DS213">
            <v>142</v>
          </cell>
          <cell r="DT213">
            <v>7.06</v>
          </cell>
          <cell r="DU213">
            <v>2.88</v>
          </cell>
          <cell r="DV213" t="str">
            <v/>
          </cell>
          <cell r="DW213">
            <v>0</v>
          </cell>
          <cell r="DX213" t="str">
            <v>CĐTN</v>
          </cell>
        </row>
        <row r="214">
          <cell r="B214">
            <v>2120717457</v>
          </cell>
          <cell r="C214" t="str">
            <v>Hoàng</v>
          </cell>
          <cell r="D214" t="str">
            <v>Thị Việt</v>
          </cell>
          <cell r="E214" t="str">
            <v>Hà</v>
          </cell>
          <cell r="F214">
            <v>35692</v>
          </cell>
          <cell r="G214" t="str">
            <v>Nữ</v>
          </cell>
          <cell r="H214" t="str">
            <v>Đã Đăng Ký (chưa học xong)</v>
          </cell>
          <cell r="I214">
            <v>8.5</v>
          </cell>
          <cell r="J214">
            <v>7.2</v>
          </cell>
          <cell r="K214">
            <v>8.6</v>
          </cell>
          <cell r="L214">
            <v>6.8</v>
          </cell>
          <cell r="M214">
            <v>5.9</v>
          </cell>
          <cell r="N214">
            <v>8.1999999999999993</v>
          </cell>
          <cell r="O214">
            <v>6.4</v>
          </cell>
          <cell r="P214">
            <v>9.1</v>
          </cell>
          <cell r="Q214" t="str">
            <v/>
          </cell>
          <cell r="R214" t="str">
            <v/>
          </cell>
          <cell r="S214" t="str">
            <v/>
          </cell>
          <cell r="T214" t="str">
            <v/>
          </cell>
          <cell r="U214" t="str">
            <v/>
          </cell>
          <cell r="V214">
            <v>6.5</v>
          </cell>
          <cell r="W214">
            <v>5.0999999999999996</v>
          </cell>
          <cell r="X214">
            <v>8.4</v>
          </cell>
          <cell r="Y214">
            <v>10</v>
          </cell>
          <cell r="Z214">
            <v>9.6</v>
          </cell>
          <cell r="AA214">
            <v>7.2</v>
          </cell>
          <cell r="AB214">
            <v>6.5</v>
          </cell>
          <cell r="AC214">
            <v>5.2</v>
          </cell>
          <cell r="AD214">
            <v>7.3</v>
          </cell>
          <cell r="AE214">
            <v>7.1</v>
          </cell>
          <cell r="AF214">
            <v>8.6999999999999993</v>
          </cell>
          <cell r="AG214">
            <v>6.7</v>
          </cell>
          <cell r="AH214">
            <v>7.7</v>
          </cell>
          <cell r="AI214">
            <v>6.9</v>
          </cell>
          <cell r="AJ214">
            <v>7.5</v>
          </cell>
          <cell r="AK214">
            <v>6.7</v>
          </cell>
          <cell r="AL214">
            <v>6.5</v>
          </cell>
          <cell r="AM214">
            <v>52</v>
          </cell>
          <cell r="AN214">
            <v>0</v>
          </cell>
          <cell r="AO214">
            <v>4.7</v>
          </cell>
          <cell r="AP214">
            <v>4.7</v>
          </cell>
          <cell r="AQ214">
            <v>7.3</v>
          </cell>
          <cell r="AR214" t="str">
            <v/>
          </cell>
          <cell r="AS214" t="str">
            <v/>
          </cell>
          <cell r="AT214" t="str">
            <v/>
          </cell>
          <cell r="AU214" t="str">
            <v/>
          </cell>
          <cell r="AV214" t="str">
            <v/>
          </cell>
          <cell r="AW214" t="str">
            <v/>
          </cell>
          <cell r="AX214" t="str">
            <v/>
          </cell>
          <cell r="AY214" t="str">
            <v/>
          </cell>
          <cell r="AZ214" t="str">
            <v/>
          </cell>
          <cell r="BA214">
            <v>6.2</v>
          </cell>
          <cell r="BB214" t="str">
            <v/>
          </cell>
          <cell r="BC214">
            <v>6</v>
          </cell>
          <cell r="BD214">
            <v>5</v>
          </cell>
          <cell r="BE214">
            <v>0</v>
          </cell>
          <cell r="BF214">
            <v>7.5</v>
          </cell>
          <cell r="BG214">
            <v>8.4</v>
          </cell>
          <cell r="BH214">
            <v>7.4</v>
          </cell>
          <cell r="BI214">
            <v>5.6</v>
          </cell>
          <cell r="BJ214">
            <v>7.5</v>
          </cell>
          <cell r="BK214">
            <v>6</v>
          </cell>
          <cell r="BL214">
            <v>7.7</v>
          </cell>
          <cell r="BM214">
            <v>7</v>
          </cell>
          <cell r="BN214">
            <v>7.8</v>
          </cell>
          <cell r="BO214">
            <v>6.1</v>
          </cell>
          <cell r="BP214">
            <v>5.9</v>
          </cell>
          <cell r="BQ214">
            <v>4.5</v>
          </cell>
          <cell r="BR214">
            <v>7.7</v>
          </cell>
          <cell r="BS214">
            <v>7.2</v>
          </cell>
          <cell r="BT214">
            <v>6.4</v>
          </cell>
          <cell r="BU214">
            <v>7.2</v>
          </cell>
          <cell r="BV214">
            <v>5.4</v>
          </cell>
          <cell r="BW214" t="str">
            <v/>
          </cell>
          <cell r="BX214">
            <v>8</v>
          </cell>
          <cell r="BY214" t="str">
            <v/>
          </cell>
          <cell r="BZ214">
            <v>8.6</v>
          </cell>
          <cell r="CA214" t="str">
            <v/>
          </cell>
          <cell r="CB214">
            <v>8.8000000000000007</v>
          </cell>
          <cell r="CC214">
            <v>7.8</v>
          </cell>
          <cell r="CD214">
            <v>8.3000000000000007</v>
          </cell>
          <cell r="CE214">
            <v>57</v>
          </cell>
          <cell r="CF214">
            <v>0</v>
          </cell>
          <cell r="CG214">
            <v>6.5</v>
          </cell>
          <cell r="CH214">
            <v>7</v>
          </cell>
          <cell r="CI214">
            <v>8.1</v>
          </cell>
          <cell r="CJ214">
            <v>6.7</v>
          </cell>
          <cell r="CK214">
            <v>7.5</v>
          </cell>
          <cell r="CL214">
            <v>9</v>
          </cell>
          <cell r="CM214" t="str">
            <v/>
          </cell>
          <cell r="CN214">
            <v>5.5</v>
          </cell>
          <cell r="CO214">
            <v>6.6</v>
          </cell>
          <cell r="CP214">
            <v>5.9</v>
          </cell>
          <cell r="CQ214">
            <v>7.8</v>
          </cell>
          <cell r="CR214">
            <v>7.2</v>
          </cell>
          <cell r="CS214">
            <v>28</v>
          </cell>
          <cell r="CT214">
            <v>0</v>
          </cell>
          <cell r="CU214">
            <v>137</v>
          </cell>
          <cell r="CV214">
            <v>0</v>
          </cell>
          <cell r="CW214">
            <v>0</v>
          </cell>
          <cell r="CX214">
            <v>137</v>
          </cell>
          <cell r="CY214">
            <v>7.3</v>
          </cell>
          <cell r="CZ214">
            <v>3</v>
          </cell>
          <cell r="DA214" t="str">
            <v/>
          </cell>
          <cell r="DB214" t="str">
            <v/>
          </cell>
          <cell r="DC214" t="str">
            <v/>
          </cell>
          <cell r="DD214" t="str">
            <v/>
          </cell>
          <cell r="DE214" t="str">
            <v/>
          </cell>
          <cell r="DF214" t="str">
            <v/>
          </cell>
          <cell r="DJ214">
            <v>0</v>
          </cell>
          <cell r="DK214">
            <v>5</v>
          </cell>
          <cell r="DL214">
            <v>137</v>
          </cell>
          <cell r="DM214">
            <v>5</v>
          </cell>
          <cell r="DN214">
            <v>7.05</v>
          </cell>
          <cell r="DO214">
            <v>2.89</v>
          </cell>
          <cell r="DP214">
            <v>142</v>
          </cell>
          <cell r="DQ214">
            <v>5</v>
          </cell>
          <cell r="DR214">
            <v>147</v>
          </cell>
          <cell r="DS214">
            <v>142</v>
          </cell>
          <cell r="DT214">
            <v>7.09</v>
          </cell>
          <cell r="DU214">
            <v>2.92</v>
          </cell>
          <cell r="DV214" t="str">
            <v>PSU-MGT 296</v>
          </cell>
          <cell r="DW214">
            <v>0</v>
          </cell>
          <cell r="DX214" t="str">
            <v>CĐTN</v>
          </cell>
        </row>
        <row r="215">
          <cell r="B215">
            <v>2121718171</v>
          </cell>
          <cell r="C215" t="str">
            <v>Nguyễn</v>
          </cell>
          <cell r="D215" t="str">
            <v>Lê Chí</v>
          </cell>
          <cell r="E215" t="str">
            <v>Hải</v>
          </cell>
          <cell r="F215">
            <v>35474</v>
          </cell>
          <cell r="G215" t="str">
            <v>Nam</v>
          </cell>
          <cell r="H215" t="str">
            <v>Đã Đăng Ký (chưa học xong)</v>
          </cell>
          <cell r="I215">
            <v>9</v>
          </cell>
          <cell r="J215">
            <v>8.3000000000000007</v>
          </cell>
          <cell r="K215">
            <v>6.1</v>
          </cell>
          <cell r="L215">
            <v>7.6</v>
          </cell>
          <cell r="M215">
            <v>6.8</v>
          </cell>
          <cell r="N215">
            <v>6.7</v>
          </cell>
          <cell r="O215">
            <v>6.6</v>
          </cell>
          <cell r="P215" t="str">
            <v/>
          </cell>
          <cell r="Q215">
            <v>6.6</v>
          </cell>
          <cell r="R215" t="str">
            <v/>
          </cell>
          <cell r="S215" t="str">
            <v/>
          </cell>
          <cell r="T215" t="str">
            <v/>
          </cell>
          <cell r="U215" t="str">
            <v/>
          </cell>
          <cell r="V215">
            <v>5.4</v>
          </cell>
          <cell r="W215">
            <v>8.3000000000000007</v>
          </cell>
          <cell r="X215">
            <v>8.3000000000000007</v>
          </cell>
          <cell r="Y215">
            <v>7.8</v>
          </cell>
          <cell r="Z215">
            <v>7.7</v>
          </cell>
          <cell r="AA215">
            <v>7.3</v>
          </cell>
          <cell r="AB215">
            <v>7.9</v>
          </cell>
          <cell r="AC215">
            <v>6.8</v>
          </cell>
          <cell r="AD215">
            <v>9.1999999999999993</v>
          </cell>
          <cell r="AE215">
            <v>6.6</v>
          </cell>
          <cell r="AF215" t="str">
            <v>P (P/F)</v>
          </cell>
          <cell r="AG215" t="str">
            <v>P (P/F)</v>
          </cell>
          <cell r="AH215" t="str">
            <v>P (P/F)</v>
          </cell>
          <cell r="AI215">
            <v>6.7</v>
          </cell>
          <cell r="AJ215">
            <v>6.1</v>
          </cell>
          <cell r="AK215">
            <v>7.3</v>
          </cell>
          <cell r="AL215">
            <v>4.4000000000000004</v>
          </cell>
          <cell r="AM215">
            <v>52</v>
          </cell>
          <cell r="AN215">
            <v>0</v>
          </cell>
          <cell r="AO215">
            <v>8.3000000000000007</v>
          </cell>
          <cell r="AP215">
            <v>5.3</v>
          </cell>
          <cell r="AQ215" t="str">
            <v/>
          </cell>
          <cell r="AR215" t="str">
            <v/>
          </cell>
          <cell r="AS215" t="str">
            <v/>
          </cell>
          <cell r="AT215" t="str">
            <v/>
          </cell>
          <cell r="AU215" t="str">
            <v/>
          </cell>
          <cell r="AV215">
            <v>4.3</v>
          </cell>
          <cell r="AW215" t="str">
            <v/>
          </cell>
          <cell r="AX215" t="str">
            <v/>
          </cell>
          <cell r="AY215" t="str">
            <v/>
          </cell>
          <cell r="AZ215" t="str">
            <v/>
          </cell>
          <cell r="BA215" t="str">
            <v/>
          </cell>
          <cell r="BB215">
            <v>6.5</v>
          </cell>
          <cell r="BC215">
            <v>6.2</v>
          </cell>
          <cell r="BD215">
            <v>5</v>
          </cell>
          <cell r="BE215">
            <v>0</v>
          </cell>
          <cell r="BF215">
            <v>4.3</v>
          </cell>
          <cell r="BG215">
            <v>9.1</v>
          </cell>
          <cell r="BH215">
            <v>6.6</v>
          </cell>
          <cell r="BI215">
            <v>6.5</v>
          </cell>
          <cell r="BJ215">
            <v>5.9</v>
          </cell>
          <cell r="BK215">
            <v>7.3</v>
          </cell>
          <cell r="BL215">
            <v>8.1999999999999993</v>
          </cell>
          <cell r="BM215">
            <v>8.9</v>
          </cell>
          <cell r="BN215">
            <v>7</v>
          </cell>
          <cell r="BO215">
            <v>5.8</v>
          </cell>
          <cell r="BP215">
            <v>7.2</v>
          </cell>
          <cell r="BQ215">
            <v>4.4000000000000004</v>
          </cell>
          <cell r="BR215">
            <v>7.1</v>
          </cell>
          <cell r="BS215">
            <v>7.6</v>
          </cell>
          <cell r="BT215">
            <v>7.1</v>
          </cell>
          <cell r="BU215">
            <v>6.1</v>
          </cell>
          <cell r="BV215">
            <v>6.9</v>
          </cell>
          <cell r="BW215" t="str">
            <v/>
          </cell>
          <cell r="BX215">
            <v>6.8</v>
          </cell>
          <cell r="BY215" t="str">
            <v/>
          </cell>
          <cell r="BZ215">
            <v>7.7</v>
          </cell>
          <cell r="CA215" t="str">
            <v/>
          </cell>
          <cell r="CB215">
            <v>8.8000000000000007</v>
          </cell>
          <cell r="CC215">
            <v>6.7</v>
          </cell>
          <cell r="CD215">
            <v>8.3000000000000007</v>
          </cell>
          <cell r="CE215">
            <v>57</v>
          </cell>
          <cell r="CF215">
            <v>0</v>
          </cell>
          <cell r="CG215">
            <v>6.5</v>
          </cell>
          <cell r="CH215">
            <v>6.2</v>
          </cell>
          <cell r="CI215">
            <v>8</v>
          </cell>
          <cell r="CJ215">
            <v>7.5</v>
          </cell>
          <cell r="CK215">
            <v>8.4</v>
          </cell>
          <cell r="CL215">
            <v>8.5</v>
          </cell>
          <cell r="CM215" t="str">
            <v/>
          </cell>
          <cell r="CN215">
            <v>6.9</v>
          </cell>
          <cell r="CO215">
            <v>7.6</v>
          </cell>
          <cell r="CP215">
            <v>6.8</v>
          </cell>
          <cell r="CQ215">
            <v>7.5</v>
          </cell>
          <cell r="CR215">
            <v>7.9</v>
          </cell>
          <cell r="CS215">
            <v>28</v>
          </cell>
          <cell r="CT215">
            <v>0</v>
          </cell>
          <cell r="CU215">
            <v>137</v>
          </cell>
          <cell r="CV215">
            <v>0</v>
          </cell>
          <cell r="CW215">
            <v>6</v>
          </cell>
          <cell r="CX215">
            <v>131</v>
          </cell>
          <cell r="CY215">
            <v>7.33</v>
          </cell>
          <cell r="CZ215">
            <v>2.99</v>
          </cell>
          <cell r="DA215" t="str">
            <v/>
          </cell>
          <cell r="DB215" t="str">
            <v/>
          </cell>
          <cell r="DC215" t="str">
            <v/>
          </cell>
          <cell r="DD215" t="str">
            <v/>
          </cell>
          <cell r="DE215" t="str">
            <v/>
          </cell>
          <cell r="DF215" t="str">
            <v/>
          </cell>
          <cell r="DJ215">
            <v>0</v>
          </cell>
          <cell r="DK215">
            <v>5</v>
          </cell>
          <cell r="DL215">
            <v>131</v>
          </cell>
          <cell r="DM215">
            <v>5</v>
          </cell>
          <cell r="DN215">
            <v>7.06</v>
          </cell>
          <cell r="DO215">
            <v>2.88</v>
          </cell>
          <cell r="DP215">
            <v>142</v>
          </cell>
          <cell r="DQ215">
            <v>5</v>
          </cell>
          <cell r="DR215">
            <v>147</v>
          </cell>
          <cell r="DS215">
            <v>142</v>
          </cell>
          <cell r="DT215">
            <v>7.1</v>
          </cell>
          <cell r="DU215">
            <v>2.9</v>
          </cell>
          <cell r="DV215" t="str">
            <v/>
          </cell>
          <cell r="DW215">
            <v>0</v>
          </cell>
          <cell r="DX215" t="str">
            <v>CĐTN</v>
          </cell>
        </row>
        <row r="216">
          <cell r="B216">
            <v>2120715854</v>
          </cell>
          <cell r="C216" t="str">
            <v>Trần</v>
          </cell>
          <cell r="D216" t="str">
            <v>Thị Minh</v>
          </cell>
          <cell r="E216" t="str">
            <v>Thư</v>
          </cell>
          <cell r="F216">
            <v>35694</v>
          </cell>
          <cell r="G216" t="str">
            <v>Nữ</v>
          </cell>
          <cell r="H216" t="str">
            <v>Đã Đăng Ký (chưa học xong)</v>
          </cell>
          <cell r="I216">
            <v>8.1</v>
          </cell>
          <cell r="J216">
            <v>7.9</v>
          </cell>
          <cell r="K216">
            <v>6.1</v>
          </cell>
          <cell r="L216">
            <v>6.8</v>
          </cell>
          <cell r="M216">
            <v>7.7</v>
          </cell>
          <cell r="N216">
            <v>8.3000000000000007</v>
          </cell>
          <cell r="O216">
            <v>7.1</v>
          </cell>
          <cell r="P216">
            <v>7.4</v>
          </cell>
          <cell r="Q216" t="str">
            <v/>
          </cell>
          <cell r="R216" t="str">
            <v/>
          </cell>
          <cell r="S216" t="str">
            <v/>
          </cell>
          <cell r="T216" t="str">
            <v/>
          </cell>
          <cell r="U216" t="str">
            <v/>
          </cell>
          <cell r="V216">
            <v>7</v>
          </cell>
          <cell r="W216">
            <v>9.1</v>
          </cell>
          <cell r="X216">
            <v>8</v>
          </cell>
          <cell r="Y216">
            <v>8.4</v>
          </cell>
          <cell r="Z216">
            <v>9.6999999999999993</v>
          </cell>
          <cell r="AA216">
            <v>7.7</v>
          </cell>
          <cell r="AB216">
            <v>7.7</v>
          </cell>
          <cell r="AC216">
            <v>7.7</v>
          </cell>
          <cell r="AD216">
            <v>6.9</v>
          </cell>
          <cell r="AE216" t="str">
            <v>P (P/F)</v>
          </cell>
          <cell r="AF216">
            <v>7.9</v>
          </cell>
          <cell r="AG216">
            <v>6.1</v>
          </cell>
          <cell r="AH216">
            <v>6.5</v>
          </cell>
          <cell r="AI216">
            <v>6.9</v>
          </cell>
          <cell r="AJ216">
            <v>7.3</v>
          </cell>
          <cell r="AK216">
            <v>6.2</v>
          </cell>
          <cell r="AL216">
            <v>5.6</v>
          </cell>
          <cell r="AM216">
            <v>52</v>
          </cell>
          <cell r="AN216">
            <v>0</v>
          </cell>
          <cell r="AO216">
            <v>8.1</v>
          </cell>
          <cell r="AP216">
            <v>5.2</v>
          </cell>
          <cell r="AQ216">
            <v>9.1</v>
          </cell>
          <cell r="AR216" t="str">
            <v/>
          </cell>
          <cell r="AS216">
            <v>0</v>
          </cell>
          <cell r="AT216" t="str">
            <v/>
          </cell>
          <cell r="AU216" t="str">
            <v/>
          </cell>
          <cell r="AV216" t="str">
            <v/>
          </cell>
          <cell r="AW216">
            <v>6.1</v>
          </cell>
          <cell r="AX216" t="str">
            <v/>
          </cell>
          <cell r="AY216" t="str">
            <v/>
          </cell>
          <cell r="AZ216" t="str">
            <v/>
          </cell>
          <cell r="BA216" t="str">
            <v/>
          </cell>
          <cell r="BB216" t="str">
            <v/>
          </cell>
          <cell r="BC216">
            <v>7.1</v>
          </cell>
          <cell r="BD216">
            <v>5</v>
          </cell>
          <cell r="BE216">
            <v>0</v>
          </cell>
          <cell r="BF216">
            <v>5.9</v>
          </cell>
          <cell r="BG216">
            <v>7.7</v>
          </cell>
          <cell r="BH216">
            <v>5.3</v>
          </cell>
          <cell r="BI216">
            <v>6.5</v>
          </cell>
          <cell r="BJ216">
            <v>5.0999999999999996</v>
          </cell>
          <cell r="BK216">
            <v>7</v>
          </cell>
          <cell r="BL216">
            <v>8.8000000000000007</v>
          </cell>
          <cell r="BM216">
            <v>7.3</v>
          </cell>
          <cell r="BN216">
            <v>7</v>
          </cell>
          <cell r="BO216">
            <v>7.8</v>
          </cell>
          <cell r="BP216">
            <v>6.6</v>
          </cell>
          <cell r="BQ216">
            <v>6.5</v>
          </cell>
          <cell r="BR216">
            <v>8.4</v>
          </cell>
          <cell r="BS216">
            <v>6.4</v>
          </cell>
          <cell r="BT216">
            <v>7.8</v>
          </cell>
          <cell r="BU216">
            <v>6.9</v>
          </cell>
          <cell r="BV216">
            <v>7.5</v>
          </cell>
          <cell r="BW216" t="str">
            <v/>
          </cell>
          <cell r="BX216">
            <v>6.1</v>
          </cell>
          <cell r="BY216" t="str">
            <v/>
          </cell>
          <cell r="BZ216">
            <v>7.4</v>
          </cell>
          <cell r="CA216" t="str">
            <v/>
          </cell>
          <cell r="CB216">
            <v>9</v>
          </cell>
          <cell r="CC216">
            <v>6.5</v>
          </cell>
          <cell r="CD216">
            <v>8.1999999999999993</v>
          </cell>
          <cell r="CE216">
            <v>57</v>
          </cell>
          <cell r="CF216">
            <v>0</v>
          </cell>
          <cell r="CG216">
            <v>7.9</v>
          </cell>
          <cell r="CH216">
            <v>6</v>
          </cell>
          <cell r="CI216">
            <v>6.9</v>
          </cell>
          <cell r="CJ216">
            <v>7.7</v>
          </cell>
          <cell r="CK216">
            <v>5</v>
          </cell>
          <cell r="CL216">
            <v>7.3</v>
          </cell>
          <cell r="CM216" t="str">
            <v/>
          </cell>
          <cell r="CN216">
            <v>4.9000000000000004</v>
          </cell>
          <cell r="CO216">
            <v>5.8</v>
          </cell>
          <cell r="CP216">
            <v>8.1</v>
          </cell>
          <cell r="CQ216">
            <v>9.5</v>
          </cell>
          <cell r="CR216">
            <v>6.4</v>
          </cell>
          <cell r="CS216">
            <v>28</v>
          </cell>
          <cell r="CT216">
            <v>0</v>
          </cell>
          <cell r="CU216">
            <v>137</v>
          </cell>
          <cell r="CV216">
            <v>0</v>
          </cell>
          <cell r="CW216">
            <v>2</v>
          </cell>
          <cell r="CX216">
            <v>135</v>
          </cell>
          <cell r="CY216">
            <v>7.32</v>
          </cell>
          <cell r="CZ216">
            <v>2.99</v>
          </cell>
          <cell r="DA216" t="str">
            <v/>
          </cell>
          <cell r="DB216" t="str">
            <v/>
          </cell>
          <cell r="DC216" t="str">
            <v/>
          </cell>
          <cell r="DD216" t="str">
            <v/>
          </cell>
          <cell r="DE216" t="str">
            <v/>
          </cell>
          <cell r="DF216" t="str">
            <v/>
          </cell>
          <cell r="DJ216">
            <v>0</v>
          </cell>
          <cell r="DK216">
            <v>5</v>
          </cell>
          <cell r="DL216">
            <v>135</v>
          </cell>
          <cell r="DM216">
            <v>5</v>
          </cell>
          <cell r="DN216">
            <v>7.06</v>
          </cell>
          <cell r="DO216">
            <v>2.88</v>
          </cell>
          <cell r="DP216">
            <v>142</v>
          </cell>
          <cell r="DQ216">
            <v>5</v>
          </cell>
          <cell r="DR216">
            <v>147</v>
          </cell>
          <cell r="DS216">
            <v>142</v>
          </cell>
          <cell r="DT216">
            <v>7.06</v>
          </cell>
          <cell r="DU216">
            <v>2.88</v>
          </cell>
          <cell r="DV216" t="str">
            <v/>
          </cell>
          <cell r="DW216">
            <v>0</v>
          </cell>
          <cell r="DX216" t="str">
            <v>CĐTN</v>
          </cell>
        </row>
        <row r="217">
          <cell r="B217">
            <v>2120717153</v>
          </cell>
          <cell r="C217" t="str">
            <v>Nguyễn</v>
          </cell>
          <cell r="D217" t="str">
            <v>Phương</v>
          </cell>
          <cell r="E217" t="str">
            <v>Dung</v>
          </cell>
          <cell r="F217">
            <v>35353</v>
          </cell>
          <cell r="G217" t="str">
            <v>Nữ</v>
          </cell>
          <cell r="H217" t="str">
            <v>Đã Đăng Ký (chưa học xong)</v>
          </cell>
          <cell r="I217">
            <v>7.3</v>
          </cell>
          <cell r="J217">
            <v>8.3000000000000007</v>
          </cell>
          <cell r="K217">
            <v>7.7</v>
          </cell>
          <cell r="L217">
            <v>8.9</v>
          </cell>
          <cell r="M217">
            <v>6.5</v>
          </cell>
          <cell r="N217">
            <v>7.8</v>
          </cell>
          <cell r="O217">
            <v>8.1999999999999993</v>
          </cell>
          <cell r="P217">
            <v>7.2</v>
          </cell>
          <cell r="Q217" t="str">
            <v/>
          </cell>
          <cell r="R217" t="str">
            <v/>
          </cell>
          <cell r="S217" t="str">
            <v/>
          </cell>
          <cell r="T217" t="str">
            <v/>
          </cell>
          <cell r="U217" t="str">
            <v/>
          </cell>
          <cell r="V217">
            <v>7.3</v>
          </cell>
          <cell r="W217">
            <v>6.8</v>
          </cell>
          <cell r="X217">
            <v>7.5</v>
          </cell>
          <cell r="Y217">
            <v>6.3</v>
          </cell>
          <cell r="Z217">
            <v>7.7</v>
          </cell>
          <cell r="AA217">
            <v>7.4</v>
          </cell>
          <cell r="AB217">
            <v>7.2</v>
          </cell>
          <cell r="AC217">
            <v>6.9</v>
          </cell>
          <cell r="AD217">
            <v>8.1</v>
          </cell>
          <cell r="AE217">
            <v>6.2</v>
          </cell>
          <cell r="AF217">
            <v>6.7</v>
          </cell>
          <cell r="AG217">
            <v>6.3</v>
          </cell>
          <cell r="AH217">
            <v>6.5</v>
          </cell>
          <cell r="AI217">
            <v>7.2</v>
          </cell>
          <cell r="AJ217">
            <v>6.4</v>
          </cell>
          <cell r="AK217">
            <v>5.5</v>
          </cell>
          <cell r="AL217">
            <v>6.8</v>
          </cell>
          <cell r="AM217">
            <v>52</v>
          </cell>
          <cell r="AN217">
            <v>0</v>
          </cell>
          <cell r="AO217">
            <v>8.1</v>
          </cell>
          <cell r="AP217">
            <v>6.3</v>
          </cell>
          <cell r="AQ217" t="str">
            <v/>
          </cell>
          <cell r="AR217" t="str">
            <v/>
          </cell>
          <cell r="AS217" t="str">
            <v/>
          </cell>
          <cell r="AT217" t="str">
            <v/>
          </cell>
          <cell r="AU217" t="str">
            <v/>
          </cell>
          <cell r="AV217">
            <v>6.3</v>
          </cell>
          <cell r="AW217" t="str">
            <v/>
          </cell>
          <cell r="AX217" t="str">
            <v/>
          </cell>
          <cell r="AY217" t="str">
            <v/>
          </cell>
          <cell r="AZ217" t="str">
            <v/>
          </cell>
          <cell r="BA217" t="str">
            <v/>
          </cell>
          <cell r="BB217">
            <v>6</v>
          </cell>
          <cell r="BC217">
            <v>6.6</v>
          </cell>
          <cell r="BD217">
            <v>5</v>
          </cell>
          <cell r="BE217">
            <v>0</v>
          </cell>
          <cell r="BF217">
            <v>5.2</v>
          </cell>
          <cell r="BG217">
            <v>8.4</v>
          </cell>
          <cell r="BH217">
            <v>5.7</v>
          </cell>
          <cell r="BI217">
            <v>7.2</v>
          </cell>
          <cell r="BJ217">
            <v>6.6</v>
          </cell>
          <cell r="BK217">
            <v>7.2</v>
          </cell>
          <cell r="BL217">
            <v>7.9</v>
          </cell>
          <cell r="BM217">
            <v>7.7</v>
          </cell>
          <cell r="BN217">
            <v>6.6</v>
          </cell>
          <cell r="BO217">
            <v>7.3</v>
          </cell>
          <cell r="BP217">
            <v>4.4000000000000004</v>
          </cell>
          <cell r="BQ217">
            <v>6.1</v>
          </cell>
          <cell r="BR217">
            <v>5.7</v>
          </cell>
          <cell r="BS217">
            <v>8.1</v>
          </cell>
          <cell r="BT217">
            <v>7.3</v>
          </cell>
          <cell r="BU217">
            <v>6.5</v>
          </cell>
          <cell r="BV217">
            <v>7.7</v>
          </cell>
          <cell r="BW217" t="str">
            <v/>
          </cell>
          <cell r="BX217">
            <v>7.6</v>
          </cell>
          <cell r="BY217" t="str">
            <v/>
          </cell>
          <cell r="BZ217">
            <v>6.5</v>
          </cell>
          <cell r="CA217" t="str">
            <v/>
          </cell>
          <cell r="CB217">
            <v>8.5</v>
          </cell>
          <cell r="CC217">
            <v>6.4</v>
          </cell>
          <cell r="CD217">
            <v>7.5</v>
          </cell>
          <cell r="CE217">
            <v>57</v>
          </cell>
          <cell r="CF217">
            <v>0</v>
          </cell>
          <cell r="CG217">
            <v>6.9</v>
          </cell>
          <cell r="CH217">
            <v>6.6</v>
          </cell>
          <cell r="CI217">
            <v>6.2</v>
          </cell>
          <cell r="CJ217">
            <v>7.1</v>
          </cell>
          <cell r="CK217">
            <v>7.1</v>
          </cell>
          <cell r="CL217">
            <v>7.4</v>
          </cell>
          <cell r="CM217">
            <v>6.1</v>
          </cell>
          <cell r="CN217" t="str">
            <v/>
          </cell>
          <cell r="CO217">
            <v>8.5</v>
          </cell>
          <cell r="CP217">
            <v>7.9</v>
          </cell>
          <cell r="CQ217">
            <v>9.3000000000000007</v>
          </cell>
          <cell r="CR217">
            <v>7</v>
          </cell>
          <cell r="CS217">
            <v>28</v>
          </cell>
          <cell r="CT217">
            <v>0</v>
          </cell>
          <cell r="CU217">
            <v>137</v>
          </cell>
          <cell r="CV217">
            <v>0</v>
          </cell>
          <cell r="CW217">
            <v>0</v>
          </cell>
          <cell r="CX217">
            <v>137</v>
          </cell>
          <cell r="CY217">
            <v>7.29</v>
          </cell>
          <cell r="CZ217">
            <v>2.98</v>
          </cell>
          <cell r="DA217" t="str">
            <v/>
          </cell>
          <cell r="DB217" t="str">
            <v/>
          </cell>
          <cell r="DC217" t="str">
            <v/>
          </cell>
          <cell r="DD217" t="str">
            <v/>
          </cell>
          <cell r="DE217" t="str">
            <v/>
          </cell>
          <cell r="DF217" t="str">
            <v/>
          </cell>
          <cell r="DJ217">
            <v>0</v>
          </cell>
          <cell r="DK217">
            <v>5</v>
          </cell>
          <cell r="DL217">
            <v>137</v>
          </cell>
          <cell r="DM217">
            <v>5</v>
          </cell>
          <cell r="DN217">
            <v>7.03</v>
          </cell>
          <cell r="DO217">
            <v>2.87</v>
          </cell>
          <cell r="DP217">
            <v>142</v>
          </cell>
          <cell r="DQ217">
            <v>5</v>
          </cell>
          <cell r="DR217">
            <v>147</v>
          </cell>
          <cell r="DS217">
            <v>142</v>
          </cell>
          <cell r="DT217">
            <v>7.04</v>
          </cell>
          <cell r="DU217">
            <v>2.88</v>
          </cell>
          <cell r="DV217" t="str">
            <v/>
          </cell>
          <cell r="DW217">
            <v>0</v>
          </cell>
          <cell r="DX217" t="str">
            <v>CĐTN</v>
          </cell>
        </row>
        <row r="218">
          <cell r="B218">
            <v>2120867813</v>
          </cell>
          <cell r="C218" t="str">
            <v>Phạm</v>
          </cell>
          <cell r="D218" t="str">
            <v>Thị Hồng</v>
          </cell>
          <cell r="E218" t="str">
            <v>Anh</v>
          </cell>
          <cell r="F218">
            <v>35787</v>
          </cell>
          <cell r="G218" t="str">
            <v>Nữ</v>
          </cell>
          <cell r="H218" t="str">
            <v>Đã Đăng Ký (chưa học xong)</v>
          </cell>
          <cell r="I218">
            <v>8.4</v>
          </cell>
          <cell r="J218">
            <v>7.5</v>
          </cell>
          <cell r="K218">
            <v>8.3000000000000007</v>
          </cell>
          <cell r="L218">
            <v>6.1</v>
          </cell>
          <cell r="M218">
            <v>5.6</v>
          </cell>
          <cell r="N218">
            <v>5.2</v>
          </cell>
          <cell r="O218">
            <v>5.3</v>
          </cell>
          <cell r="P218" t="str">
            <v/>
          </cell>
          <cell r="Q218">
            <v>9.1</v>
          </cell>
          <cell r="R218" t="str">
            <v/>
          </cell>
          <cell r="S218" t="str">
            <v/>
          </cell>
          <cell r="T218" t="str">
            <v/>
          </cell>
          <cell r="U218" t="str">
            <v/>
          </cell>
          <cell r="V218">
            <v>8.3000000000000007</v>
          </cell>
          <cell r="W218">
            <v>5.0999999999999996</v>
          </cell>
          <cell r="X218">
            <v>8.4</v>
          </cell>
          <cell r="Y218">
            <v>8.6999999999999993</v>
          </cell>
          <cell r="Z218">
            <v>7.3</v>
          </cell>
          <cell r="AA218">
            <v>8.5</v>
          </cell>
          <cell r="AB218">
            <v>8.8000000000000007</v>
          </cell>
          <cell r="AC218">
            <v>6.6</v>
          </cell>
          <cell r="AD218">
            <v>8.6</v>
          </cell>
          <cell r="AE218">
            <v>6.2</v>
          </cell>
          <cell r="AF218">
            <v>6.8</v>
          </cell>
          <cell r="AG218">
            <v>6.5</v>
          </cell>
          <cell r="AH218">
            <v>6.2</v>
          </cell>
          <cell r="AI218">
            <v>5.6</v>
          </cell>
          <cell r="AJ218">
            <v>6.1</v>
          </cell>
          <cell r="AK218">
            <v>5.5</v>
          </cell>
          <cell r="AL218">
            <v>6.4</v>
          </cell>
          <cell r="AM218">
            <v>52</v>
          </cell>
          <cell r="AN218">
            <v>0</v>
          </cell>
          <cell r="AO218">
            <v>6.9</v>
          </cell>
          <cell r="AP218">
            <v>6</v>
          </cell>
          <cell r="AQ218">
            <v>9</v>
          </cell>
          <cell r="AR218" t="str">
            <v/>
          </cell>
          <cell r="AS218" t="str">
            <v/>
          </cell>
          <cell r="AT218" t="str">
            <v/>
          </cell>
          <cell r="AU218" t="str">
            <v/>
          </cell>
          <cell r="AV218" t="str">
            <v/>
          </cell>
          <cell r="AW218" t="str">
            <v/>
          </cell>
          <cell r="AX218" t="str">
            <v/>
          </cell>
          <cell r="AY218">
            <v>7.4</v>
          </cell>
          <cell r="AZ218" t="str">
            <v/>
          </cell>
          <cell r="BA218" t="str">
            <v/>
          </cell>
          <cell r="BB218" t="str">
            <v/>
          </cell>
          <cell r="BC218">
            <v>8.1999999999999993</v>
          </cell>
          <cell r="BD218">
            <v>5</v>
          </cell>
          <cell r="BE218">
            <v>0</v>
          </cell>
          <cell r="BF218">
            <v>4.8</v>
          </cell>
          <cell r="BG218">
            <v>7.6</v>
          </cell>
          <cell r="BH218">
            <v>6.3</v>
          </cell>
          <cell r="BI218">
            <v>5.0999999999999996</v>
          </cell>
          <cell r="BJ218">
            <v>6.2</v>
          </cell>
          <cell r="BK218">
            <v>6.4</v>
          </cell>
          <cell r="BL218">
            <v>6.3</v>
          </cell>
          <cell r="BM218">
            <v>7.4</v>
          </cell>
          <cell r="BN218">
            <v>7.6</v>
          </cell>
          <cell r="BO218">
            <v>7.4</v>
          </cell>
          <cell r="BP218">
            <v>6.8</v>
          </cell>
          <cell r="BQ218">
            <v>7.2</v>
          </cell>
          <cell r="BR218">
            <v>8.1</v>
          </cell>
          <cell r="BS218">
            <v>7.3</v>
          </cell>
          <cell r="BT218">
            <v>6.3</v>
          </cell>
          <cell r="BU218">
            <v>6.7</v>
          </cell>
          <cell r="BV218">
            <v>4.4000000000000004</v>
          </cell>
          <cell r="BW218" t="str">
            <v/>
          </cell>
          <cell r="BX218">
            <v>7.2</v>
          </cell>
          <cell r="BY218" t="str">
            <v/>
          </cell>
          <cell r="BZ218">
            <v>8.6</v>
          </cell>
          <cell r="CA218" t="str">
            <v/>
          </cell>
          <cell r="CB218">
            <v>8</v>
          </cell>
          <cell r="CC218">
            <v>7.6</v>
          </cell>
          <cell r="CD218">
            <v>8.8000000000000007</v>
          </cell>
          <cell r="CE218">
            <v>57</v>
          </cell>
          <cell r="CF218">
            <v>0</v>
          </cell>
          <cell r="CG218">
            <v>8.1</v>
          </cell>
          <cell r="CH218">
            <v>7.9</v>
          </cell>
          <cell r="CI218">
            <v>5.9</v>
          </cell>
          <cell r="CJ218">
            <v>7.7</v>
          </cell>
          <cell r="CK218">
            <v>7.7</v>
          </cell>
          <cell r="CL218">
            <v>7.7</v>
          </cell>
          <cell r="CM218" t="str">
            <v/>
          </cell>
          <cell r="CN218">
            <v>6.6</v>
          </cell>
          <cell r="CO218">
            <v>5.5</v>
          </cell>
          <cell r="CP218">
            <v>7.8</v>
          </cell>
          <cell r="CQ218">
            <v>8.1999999999999993</v>
          </cell>
          <cell r="CR218">
            <v>7.4</v>
          </cell>
          <cell r="CS218">
            <v>28</v>
          </cell>
          <cell r="CT218">
            <v>0</v>
          </cell>
          <cell r="CU218">
            <v>137</v>
          </cell>
          <cell r="CV218">
            <v>0</v>
          </cell>
          <cell r="CW218">
            <v>0</v>
          </cell>
          <cell r="CX218">
            <v>137</v>
          </cell>
          <cell r="CY218">
            <v>7.2</v>
          </cell>
          <cell r="CZ218">
            <v>2.92</v>
          </cell>
          <cell r="DA218" t="str">
            <v/>
          </cell>
          <cell r="DB218" t="str">
            <v/>
          </cell>
          <cell r="DC218" t="str">
            <v/>
          </cell>
          <cell r="DD218" t="str">
            <v/>
          </cell>
          <cell r="DE218" t="str">
            <v/>
          </cell>
          <cell r="DF218" t="str">
            <v/>
          </cell>
          <cell r="DJ218">
            <v>0</v>
          </cell>
          <cell r="DK218">
            <v>5</v>
          </cell>
          <cell r="DL218">
            <v>137</v>
          </cell>
          <cell r="DM218">
            <v>5</v>
          </cell>
          <cell r="DN218">
            <v>6.95</v>
          </cell>
          <cell r="DO218">
            <v>2.82</v>
          </cell>
          <cell r="DP218">
            <v>142</v>
          </cell>
          <cell r="DQ218">
            <v>5</v>
          </cell>
          <cell r="DR218">
            <v>147</v>
          </cell>
          <cell r="DS218">
            <v>142</v>
          </cell>
          <cell r="DT218">
            <v>6.93</v>
          </cell>
          <cell r="DU218">
            <v>2.81</v>
          </cell>
          <cell r="DV218" t="str">
            <v/>
          </cell>
          <cell r="DW218">
            <v>0</v>
          </cell>
          <cell r="DX218" t="str">
            <v>CĐTN</v>
          </cell>
        </row>
        <row r="219">
          <cell r="B219">
            <v>2120317357</v>
          </cell>
          <cell r="C219" t="str">
            <v>Nguyễn</v>
          </cell>
          <cell r="D219" t="str">
            <v>Thị Phương</v>
          </cell>
          <cell r="E219" t="str">
            <v>Thảo</v>
          </cell>
          <cell r="F219">
            <v>35723</v>
          </cell>
          <cell r="G219" t="str">
            <v>Nữ</v>
          </cell>
          <cell r="H219" t="str">
            <v>Đã Đăng Ký (chưa học xong)</v>
          </cell>
          <cell r="I219">
            <v>8.1</v>
          </cell>
          <cell r="J219">
            <v>8.4</v>
          </cell>
          <cell r="K219">
            <v>8.9</v>
          </cell>
          <cell r="L219">
            <v>7.9</v>
          </cell>
          <cell r="M219">
            <v>9.1</v>
          </cell>
          <cell r="N219">
            <v>7.1</v>
          </cell>
          <cell r="O219">
            <v>5.8</v>
          </cell>
          <cell r="P219" t="str">
            <v/>
          </cell>
          <cell r="Q219">
            <v>9.4</v>
          </cell>
          <cell r="R219" t="str">
            <v/>
          </cell>
          <cell r="S219" t="str">
            <v/>
          </cell>
          <cell r="T219" t="str">
            <v/>
          </cell>
          <cell r="U219" t="str">
            <v/>
          </cell>
          <cell r="V219">
            <v>6.2</v>
          </cell>
          <cell r="W219">
            <v>8.9</v>
          </cell>
          <cell r="X219">
            <v>8.6999999999999993</v>
          </cell>
          <cell r="Y219">
            <v>8.3000000000000007</v>
          </cell>
          <cell r="Z219">
            <v>7.6</v>
          </cell>
          <cell r="AA219">
            <v>6.6</v>
          </cell>
          <cell r="AB219">
            <v>7</v>
          </cell>
          <cell r="AC219">
            <v>7.1</v>
          </cell>
          <cell r="AD219">
            <v>5.9</v>
          </cell>
          <cell r="AE219">
            <v>6.2</v>
          </cell>
          <cell r="AF219">
            <v>5.9</v>
          </cell>
          <cell r="AG219">
            <v>6.2</v>
          </cell>
          <cell r="AH219">
            <v>7</v>
          </cell>
          <cell r="AI219">
            <v>7.3</v>
          </cell>
          <cell r="AJ219">
            <v>7.7</v>
          </cell>
          <cell r="AK219">
            <v>7.9</v>
          </cell>
          <cell r="AL219">
            <v>5.7</v>
          </cell>
          <cell r="AM219">
            <v>52</v>
          </cell>
          <cell r="AN219">
            <v>0</v>
          </cell>
          <cell r="AO219">
            <v>7.3</v>
          </cell>
          <cell r="AP219">
            <v>7.3</v>
          </cell>
          <cell r="AQ219">
            <v>8</v>
          </cell>
          <cell r="AR219" t="str">
            <v/>
          </cell>
          <cell r="AS219" t="str">
            <v/>
          </cell>
          <cell r="AT219" t="str">
            <v/>
          </cell>
          <cell r="AU219" t="str">
            <v/>
          </cell>
          <cell r="AV219" t="str">
            <v/>
          </cell>
          <cell r="AW219">
            <v>9</v>
          </cell>
          <cell r="AX219" t="str">
            <v/>
          </cell>
          <cell r="AY219" t="str">
            <v/>
          </cell>
          <cell r="AZ219" t="str">
            <v/>
          </cell>
          <cell r="BA219" t="str">
            <v/>
          </cell>
          <cell r="BB219" t="str">
            <v/>
          </cell>
          <cell r="BC219">
            <v>7</v>
          </cell>
          <cell r="BD219">
            <v>5</v>
          </cell>
          <cell r="BE219">
            <v>0</v>
          </cell>
          <cell r="BF219">
            <v>6.4</v>
          </cell>
          <cell r="BG219">
            <v>7.7</v>
          </cell>
          <cell r="BH219">
            <v>5.9</v>
          </cell>
          <cell r="BI219">
            <v>7.5</v>
          </cell>
          <cell r="BJ219">
            <v>6.2</v>
          </cell>
          <cell r="BK219">
            <v>5.8</v>
          </cell>
          <cell r="BL219">
            <v>6.3</v>
          </cell>
          <cell r="BM219">
            <v>7.1</v>
          </cell>
          <cell r="BN219">
            <v>7</v>
          </cell>
          <cell r="BO219">
            <v>4.8</v>
          </cell>
          <cell r="BP219">
            <v>5.2</v>
          </cell>
          <cell r="BQ219">
            <v>4.5999999999999996</v>
          </cell>
          <cell r="BR219">
            <v>8.4</v>
          </cell>
          <cell r="BS219">
            <v>6.7</v>
          </cell>
          <cell r="BT219">
            <v>7.3</v>
          </cell>
          <cell r="BU219">
            <v>7.2</v>
          </cell>
          <cell r="BV219">
            <v>6</v>
          </cell>
          <cell r="BW219" t="str">
            <v/>
          </cell>
          <cell r="BX219">
            <v>7.8</v>
          </cell>
          <cell r="BY219" t="str">
            <v/>
          </cell>
          <cell r="BZ219">
            <v>6.6</v>
          </cell>
          <cell r="CA219" t="str">
            <v/>
          </cell>
          <cell r="CB219">
            <v>7.8</v>
          </cell>
          <cell r="CC219">
            <v>8.6</v>
          </cell>
          <cell r="CD219">
            <v>8.6</v>
          </cell>
          <cell r="CE219">
            <v>57</v>
          </cell>
          <cell r="CF219">
            <v>0</v>
          </cell>
          <cell r="CG219">
            <v>6.3</v>
          </cell>
          <cell r="CH219">
            <v>6.9</v>
          </cell>
          <cell r="CI219">
            <v>5.7</v>
          </cell>
          <cell r="CJ219">
            <v>8</v>
          </cell>
          <cell r="CK219">
            <v>6.5</v>
          </cell>
          <cell r="CL219">
            <v>7.2</v>
          </cell>
          <cell r="CM219" t="str">
            <v/>
          </cell>
          <cell r="CN219">
            <v>5.8</v>
          </cell>
          <cell r="CO219">
            <v>6.7</v>
          </cell>
          <cell r="CP219">
            <v>5.3</v>
          </cell>
          <cell r="CQ219">
            <v>9.6</v>
          </cell>
          <cell r="CR219">
            <v>5.3</v>
          </cell>
          <cell r="CS219">
            <v>28</v>
          </cell>
          <cell r="CT219">
            <v>0</v>
          </cell>
          <cell r="CU219">
            <v>137</v>
          </cell>
          <cell r="CV219">
            <v>0</v>
          </cell>
          <cell r="CW219">
            <v>0</v>
          </cell>
          <cell r="CX219">
            <v>137</v>
          </cell>
          <cell r="CY219">
            <v>7.21</v>
          </cell>
          <cell r="CZ219">
            <v>2.92</v>
          </cell>
          <cell r="DA219" t="str">
            <v/>
          </cell>
          <cell r="DB219" t="str">
            <v/>
          </cell>
          <cell r="DC219" t="str">
            <v/>
          </cell>
          <cell r="DD219" t="str">
            <v/>
          </cell>
          <cell r="DE219" t="str">
            <v/>
          </cell>
          <cell r="DF219" t="str">
            <v/>
          </cell>
          <cell r="DJ219">
            <v>0</v>
          </cell>
          <cell r="DK219">
            <v>5</v>
          </cell>
          <cell r="DL219">
            <v>137</v>
          </cell>
          <cell r="DM219">
            <v>5</v>
          </cell>
          <cell r="DN219">
            <v>6.96</v>
          </cell>
          <cell r="DO219">
            <v>2.82</v>
          </cell>
          <cell r="DP219">
            <v>142</v>
          </cell>
          <cell r="DQ219">
            <v>5</v>
          </cell>
          <cell r="DR219">
            <v>147</v>
          </cell>
          <cell r="DS219">
            <v>142</v>
          </cell>
          <cell r="DT219">
            <v>6.93</v>
          </cell>
          <cell r="DU219">
            <v>2.8</v>
          </cell>
          <cell r="DV219" t="str">
            <v/>
          </cell>
          <cell r="DW219">
            <v>0</v>
          </cell>
          <cell r="DX219" t="str">
            <v>CĐTN</v>
          </cell>
        </row>
        <row r="220">
          <cell r="B220">
            <v>2120715544</v>
          </cell>
          <cell r="C220" t="str">
            <v>Trần</v>
          </cell>
          <cell r="D220" t="str">
            <v>Thị Thúy</v>
          </cell>
          <cell r="E220" t="str">
            <v>Anh</v>
          </cell>
          <cell r="F220">
            <v>35633</v>
          </cell>
          <cell r="G220" t="str">
            <v>Nữ</v>
          </cell>
          <cell r="H220" t="str">
            <v>Đã Đăng Ký (chưa học xong)</v>
          </cell>
          <cell r="I220">
            <v>8.3000000000000007</v>
          </cell>
          <cell r="J220">
            <v>8.9</v>
          </cell>
          <cell r="K220">
            <v>4.5</v>
          </cell>
          <cell r="L220">
            <v>7.8</v>
          </cell>
          <cell r="M220">
            <v>7.6</v>
          </cell>
          <cell r="N220">
            <v>4.8</v>
          </cell>
          <cell r="O220">
            <v>6</v>
          </cell>
          <cell r="P220">
            <v>8.1</v>
          </cell>
          <cell r="Q220" t="str">
            <v/>
          </cell>
          <cell r="R220" t="str">
            <v/>
          </cell>
          <cell r="S220" t="str">
            <v/>
          </cell>
          <cell r="T220">
            <v>6.2</v>
          </cell>
          <cell r="U220" t="str">
            <v/>
          </cell>
          <cell r="V220">
            <v>6.9</v>
          </cell>
          <cell r="W220" t="str">
            <v/>
          </cell>
          <cell r="X220">
            <v>8.9</v>
          </cell>
          <cell r="Y220">
            <v>8.4</v>
          </cell>
          <cell r="Z220">
            <v>9.5</v>
          </cell>
          <cell r="AA220">
            <v>7.3</v>
          </cell>
          <cell r="AB220">
            <v>7.3</v>
          </cell>
          <cell r="AC220">
            <v>7.2</v>
          </cell>
          <cell r="AD220">
            <v>7</v>
          </cell>
          <cell r="AE220" t="str">
            <v>P (P/F)</v>
          </cell>
          <cell r="AF220">
            <v>6.6</v>
          </cell>
          <cell r="AG220">
            <v>6.1</v>
          </cell>
          <cell r="AH220">
            <v>5.4</v>
          </cell>
          <cell r="AI220">
            <v>5.7</v>
          </cell>
          <cell r="AJ220">
            <v>7.1</v>
          </cell>
          <cell r="AK220">
            <v>7.6</v>
          </cell>
          <cell r="AL220">
            <v>7.5</v>
          </cell>
          <cell r="AM220">
            <v>52</v>
          </cell>
          <cell r="AN220">
            <v>0</v>
          </cell>
          <cell r="AO220">
            <v>4.5999999999999996</v>
          </cell>
          <cell r="AP220">
            <v>5.9</v>
          </cell>
          <cell r="AQ220" t="str">
            <v/>
          </cell>
          <cell r="AR220" t="str">
            <v/>
          </cell>
          <cell r="AS220" t="str">
            <v/>
          </cell>
          <cell r="AT220" t="str">
            <v/>
          </cell>
          <cell r="AU220" t="str">
            <v/>
          </cell>
          <cell r="AV220">
            <v>6.3</v>
          </cell>
          <cell r="AW220" t="str">
            <v/>
          </cell>
          <cell r="AX220" t="str">
            <v/>
          </cell>
          <cell r="AY220" t="str">
            <v/>
          </cell>
          <cell r="AZ220" t="str">
            <v/>
          </cell>
          <cell r="BA220" t="str">
            <v/>
          </cell>
          <cell r="BB220">
            <v>5.8</v>
          </cell>
          <cell r="BC220">
            <v>5.9</v>
          </cell>
          <cell r="BD220">
            <v>5</v>
          </cell>
          <cell r="BE220">
            <v>0</v>
          </cell>
          <cell r="BF220">
            <v>7.6</v>
          </cell>
          <cell r="BG220">
            <v>7.8</v>
          </cell>
          <cell r="BH220">
            <v>6.3</v>
          </cell>
          <cell r="BI220">
            <v>6.1</v>
          </cell>
          <cell r="BJ220">
            <v>6.1</v>
          </cell>
          <cell r="BK220">
            <v>7</v>
          </cell>
          <cell r="BL220">
            <v>7.2</v>
          </cell>
          <cell r="BM220">
            <v>7</v>
          </cell>
          <cell r="BN220">
            <v>7.4</v>
          </cell>
          <cell r="BO220">
            <v>5.0999999999999996</v>
          </cell>
          <cell r="BP220">
            <v>6</v>
          </cell>
          <cell r="BQ220">
            <v>8.6999999999999993</v>
          </cell>
          <cell r="BR220">
            <v>6.3</v>
          </cell>
          <cell r="BS220">
            <v>6.4</v>
          </cell>
          <cell r="BT220">
            <v>5.7</v>
          </cell>
          <cell r="BU220">
            <v>6.7</v>
          </cell>
          <cell r="BV220">
            <v>6.3</v>
          </cell>
          <cell r="BW220" t="str">
            <v/>
          </cell>
          <cell r="BX220">
            <v>8</v>
          </cell>
          <cell r="BY220" t="str">
            <v/>
          </cell>
          <cell r="BZ220">
            <v>7.3</v>
          </cell>
          <cell r="CA220" t="str">
            <v/>
          </cell>
          <cell r="CB220">
            <v>7.4</v>
          </cell>
          <cell r="CC220">
            <v>7.7</v>
          </cell>
          <cell r="CD220">
            <v>8.4</v>
          </cell>
          <cell r="CE220">
            <v>57</v>
          </cell>
          <cell r="CF220">
            <v>0</v>
          </cell>
          <cell r="CG220">
            <v>7.5</v>
          </cell>
          <cell r="CH220">
            <v>6.3</v>
          </cell>
          <cell r="CI220">
            <v>7.7</v>
          </cell>
          <cell r="CJ220">
            <v>7.4</v>
          </cell>
          <cell r="CK220">
            <v>7.1</v>
          </cell>
          <cell r="CL220">
            <v>7.8</v>
          </cell>
          <cell r="CM220" t="str">
            <v/>
          </cell>
          <cell r="CN220">
            <v>6</v>
          </cell>
          <cell r="CO220">
            <v>6.8</v>
          </cell>
          <cell r="CP220">
            <v>7.4</v>
          </cell>
          <cell r="CQ220">
            <v>8.1999999999999993</v>
          </cell>
          <cell r="CR220">
            <v>7</v>
          </cell>
          <cell r="CS220">
            <v>28</v>
          </cell>
          <cell r="CT220">
            <v>0</v>
          </cell>
          <cell r="CU220">
            <v>137</v>
          </cell>
          <cell r="CV220">
            <v>0</v>
          </cell>
          <cell r="CW220">
            <v>2</v>
          </cell>
          <cell r="CX220">
            <v>135</v>
          </cell>
          <cell r="CY220">
            <v>7.16</v>
          </cell>
          <cell r="CZ220">
            <v>2.9</v>
          </cell>
          <cell r="DA220" t="str">
            <v/>
          </cell>
          <cell r="DB220" t="str">
            <v/>
          </cell>
          <cell r="DC220" t="str">
            <v/>
          </cell>
          <cell r="DD220" t="str">
            <v/>
          </cell>
          <cell r="DE220" t="str">
            <v/>
          </cell>
          <cell r="DF220" t="str">
            <v/>
          </cell>
          <cell r="DJ220">
            <v>0</v>
          </cell>
          <cell r="DK220">
            <v>5</v>
          </cell>
          <cell r="DL220">
            <v>135</v>
          </cell>
          <cell r="DM220">
            <v>5</v>
          </cell>
          <cell r="DN220">
            <v>6.9</v>
          </cell>
          <cell r="DO220">
            <v>2.8</v>
          </cell>
          <cell r="DP220">
            <v>142</v>
          </cell>
          <cell r="DQ220">
            <v>5</v>
          </cell>
          <cell r="DR220">
            <v>147</v>
          </cell>
          <cell r="DS220">
            <v>142</v>
          </cell>
          <cell r="DT220">
            <v>6.95</v>
          </cell>
          <cell r="DU220">
            <v>2.83</v>
          </cell>
          <cell r="DV220" t="str">
            <v/>
          </cell>
          <cell r="DW220">
            <v>0</v>
          </cell>
          <cell r="DX220" t="str">
            <v>CĐTN</v>
          </cell>
        </row>
        <row r="221">
          <cell r="B221">
            <v>2120325257</v>
          </cell>
          <cell r="C221" t="str">
            <v>Tạ</v>
          </cell>
          <cell r="D221" t="str">
            <v>Thị Hồng</v>
          </cell>
          <cell r="E221" t="str">
            <v>Na</v>
          </cell>
          <cell r="F221">
            <v>35568</v>
          </cell>
          <cell r="G221" t="str">
            <v>Nữ</v>
          </cell>
          <cell r="H221" t="str">
            <v>Đã Đăng Ký (chưa học xong)</v>
          </cell>
          <cell r="I221">
            <v>8.3000000000000007</v>
          </cell>
          <cell r="J221">
            <v>9.1</v>
          </cell>
          <cell r="K221">
            <v>7.8</v>
          </cell>
          <cell r="L221">
            <v>8.6</v>
          </cell>
          <cell r="M221">
            <v>7.6</v>
          </cell>
          <cell r="N221">
            <v>6.9</v>
          </cell>
          <cell r="O221">
            <v>7.9</v>
          </cell>
          <cell r="P221" t="str">
            <v/>
          </cell>
          <cell r="Q221">
            <v>6.9</v>
          </cell>
          <cell r="R221" t="str">
            <v/>
          </cell>
          <cell r="S221" t="str">
            <v/>
          </cell>
          <cell r="T221" t="str">
            <v/>
          </cell>
          <cell r="U221" t="str">
            <v/>
          </cell>
          <cell r="V221">
            <v>8.3000000000000007</v>
          </cell>
          <cell r="W221">
            <v>7.3</v>
          </cell>
          <cell r="X221">
            <v>7</v>
          </cell>
          <cell r="Y221">
            <v>5.5</v>
          </cell>
          <cell r="Z221">
            <v>8.1999999999999993</v>
          </cell>
          <cell r="AA221">
            <v>7.3</v>
          </cell>
          <cell r="AB221">
            <v>6</v>
          </cell>
          <cell r="AC221">
            <v>7</v>
          </cell>
          <cell r="AD221">
            <v>6.4</v>
          </cell>
          <cell r="AE221">
            <v>6.3</v>
          </cell>
          <cell r="AF221">
            <v>5.8</v>
          </cell>
          <cell r="AG221">
            <v>7.3</v>
          </cell>
          <cell r="AH221">
            <v>6.5</v>
          </cell>
          <cell r="AI221">
            <v>7.1</v>
          </cell>
          <cell r="AJ221">
            <v>6</v>
          </cell>
          <cell r="AK221">
            <v>5.2</v>
          </cell>
          <cell r="AL221">
            <v>6.3</v>
          </cell>
          <cell r="AM221">
            <v>52</v>
          </cell>
          <cell r="AN221">
            <v>0</v>
          </cell>
          <cell r="AO221">
            <v>8</v>
          </cell>
          <cell r="AP221">
            <v>6.5</v>
          </cell>
          <cell r="AQ221" t="str">
            <v/>
          </cell>
          <cell r="AR221" t="str">
            <v/>
          </cell>
          <cell r="AS221">
            <v>8.6</v>
          </cell>
          <cell r="AT221" t="str">
            <v/>
          </cell>
          <cell r="AU221" t="str">
            <v/>
          </cell>
          <cell r="AV221" t="str">
            <v/>
          </cell>
          <cell r="AW221" t="str">
            <v/>
          </cell>
          <cell r="AX221" t="str">
            <v/>
          </cell>
          <cell r="AY221">
            <v>7.4</v>
          </cell>
          <cell r="AZ221" t="str">
            <v/>
          </cell>
          <cell r="BA221" t="str">
            <v/>
          </cell>
          <cell r="BB221" t="str">
            <v/>
          </cell>
          <cell r="BC221">
            <v>5.5</v>
          </cell>
          <cell r="BD221">
            <v>5</v>
          </cell>
          <cell r="BE221">
            <v>0</v>
          </cell>
          <cell r="BF221">
            <v>7.7</v>
          </cell>
          <cell r="BG221">
            <v>6.8</v>
          </cell>
          <cell r="BH221">
            <v>5.9</v>
          </cell>
          <cell r="BI221">
            <v>7.2</v>
          </cell>
          <cell r="BJ221">
            <v>6</v>
          </cell>
          <cell r="BK221">
            <v>6.3</v>
          </cell>
          <cell r="BL221">
            <v>6.6</v>
          </cell>
          <cell r="BM221">
            <v>6.4</v>
          </cell>
          <cell r="BN221">
            <v>7.2</v>
          </cell>
          <cell r="BO221">
            <v>4.5</v>
          </cell>
          <cell r="BP221">
            <v>4.0999999999999996</v>
          </cell>
          <cell r="BQ221">
            <v>5.5</v>
          </cell>
          <cell r="BR221">
            <v>7.7</v>
          </cell>
          <cell r="BS221">
            <v>7.1</v>
          </cell>
          <cell r="BT221">
            <v>7.6</v>
          </cell>
          <cell r="BU221">
            <v>7.6</v>
          </cell>
          <cell r="BV221">
            <v>6.7</v>
          </cell>
          <cell r="BW221" t="str">
            <v/>
          </cell>
          <cell r="BX221">
            <v>7.3</v>
          </cell>
          <cell r="BY221" t="str">
            <v/>
          </cell>
          <cell r="BZ221">
            <v>8.1</v>
          </cell>
          <cell r="CA221" t="str">
            <v/>
          </cell>
          <cell r="CB221">
            <v>8.1</v>
          </cell>
          <cell r="CC221">
            <v>6.7</v>
          </cell>
          <cell r="CD221">
            <v>6.3</v>
          </cell>
          <cell r="CE221">
            <v>57</v>
          </cell>
          <cell r="CF221">
            <v>0</v>
          </cell>
          <cell r="CG221">
            <v>6.4</v>
          </cell>
          <cell r="CH221">
            <v>6.8</v>
          </cell>
          <cell r="CI221">
            <v>6</v>
          </cell>
          <cell r="CJ221">
            <v>7.3</v>
          </cell>
          <cell r="CK221">
            <v>6.7</v>
          </cell>
          <cell r="CL221">
            <v>8.4</v>
          </cell>
          <cell r="CM221" t="str">
            <v/>
          </cell>
          <cell r="CN221">
            <v>7.1</v>
          </cell>
          <cell r="CO221">
            <v>5.3</v>
          </cell>
          <cell r="CP221">
            <v>7.1</v>
          </cell>
          <cell r="CQ221">
            <v>9.1</v>
          </cell>
          <cell r="CR221">
            <v>6.9</v>
          </cell>
          <cell r="CS221">
            <v>28</v>
          </cell>
          <cell r="CT221">
            <v>0</v>
          </cell>
          <cell r="CU221">
            <v>137</v>
          </cell>
          <cell r="CV221">
            <v>0</v>
          </cell>
          <cell r="CW221">
            <v>0</v>
          </cell>
          <cell r="CX221">
            <v>137</v>
          </cell>
          <cell r="CY221">
            <v>7.14</v>
          </cell>
          <cell r="CZ221">
            <v>2.89</v>
          </cell>
          <cell r="DA221" t="str">
            <v/>
          </cell>
          <cell r="DB221" t="str">
            <v/>
          </cell>
          <cell r="DC221" t="str">
            <v/>
          </cell>
          <cell r="DD221" t="str">
            <v/>
          </cell>
          <cell r="DE221" t="str">
            <v/>
          </cell>
          <cell r="DF221" t="str">
            <v/>
          </cell>
          <cell r="DJ221">
            <v>0</v>
          </cell>
          <cell r="DK221">
            <v>5</v>
          </cell>
          <cell r="DL221">
            <v>137</v>
          </cell>
          <cell r="DM221">
            <v>5</v>
          </cell>
          <cell r="DN221">
            <v>6.89</v>
          </cell>
          <cell r="DO221">
            <v>2.79</v>
          </cell>
          <cell r="DP221">
            <v>142</v>
          </cell>
          <cell r="DQ221">
            <v>5</v>
          </cell>
          <cell r="DR221">
            <v>147</v>
          </cell>
          <cell r="DS221">
            <v>142</v>
          </cell>
          <cell r="DT221">
            <v>6.88</v>
          </cell>
          <cell r="DU221">
            <v>2.78</v>
          </cell>
          <cell r="DV221" t="str">
            <v/>
          </cell>
          <cell r="DW221">
            <v>0</v>
          </cell>
          <cell r="DX221" t="str">
            <v>CĐTN</v>
          </cell>
        </row>
        <row r="222">
          <cell r="B222">
            <v>2120713600</v>
          </cell>
          <cell r="C222" t="str">
            <v>Phạm</v>
          </cell>
          <cell r="D222" t="str">
            <v>Thị Mai</v>
          </cell>
          <cell r="E222" t="str">
            <v>Anh</v>
          </cell>
          <cell r="F222">
            <v>35585</v>
          </cell>
          <cell r="G222" t="str">
            <v>Nữ</v>
          </cell>
          <cell r="H222" t="str">
            <v>Đã Đăng Ký (chưa học xong)</v>
          </cell>
          <cell r="I222">
            <v>8.3000000000000007</v>
          </cell>
          <cell r="J222">
            <v>8.1</v>
          </cell>
          <cell r="K222">
            <v>7.7</v>
          </cell>
          <cell r="L222">
            <v>8.8000000000000007</v>
          </cell>
          <cell r="M222">
            <v>8.4</v>
          </cell>
          <cell r="N222">
            <v>7.5</v>
          </cell>
          <cell r="O222">
            <v>6.7</v>
          </cell>
          <cell r="P222" t="str">
            <v/>
          </cell>
          <cell r="Q222">
            <v>7.9</v>
          </cell>
          <cell r="R222" t="str">
            <v/>
          </cell>
          <cell r="S222" t="str">
            <v/>
          </cell>
          <cell r="T222" t="str">
            <v/>
          </cell>
          <cell r="U222" t="str">
            <v/>
          </cell>
          <cell r="V222">
            <v>9.4</v>
          </cell>
          <cell r="W222">
            <v>5.5</v>
          </cell>
          <cell r="X222">
            <v>7.9</v>
          </cell>
          <cell r="Y222">
            <v>8.4</v>
          </cell>
          <cell r="Z222">
            <v>9.3000000000000007</v>
          </cell>
          <cell r="AA222">
            <v>5.5</v>
          </cell>
          <cell r="AB222">
            <v>5.3</v>
          </cell>
          <cell r="AC222">
            <v>5</v>
          </cell>
          <cell r="AD222">
            <v>7</v>
          </cell>
          <cell r="AE222">
            <v>7.3</v>
          </cell>
          <cell r="AF222">
            <v>9.4</v>
          </cell>
          <cell r="AG222">
            <v>6.7</v>
          </cell>
          <cell r="AH222">
            <v>7.7</v>
          </cell>
          <cell r="AI222">
            <v>6.2</v>
          </cell>
          <cell r="AJ222">
            <v>7.3</v>
          </cell>
          <cell r="AK222">
            <v>6.6</v>
          </cell>
          <cell r="AL222">
            <v>7.9</v>
          </cell>
          <cell r="AM222">
            <v>52</v>
          </cell>
          <cell r="AN222">
            <v>0</v>
          </cell>
          <cell r="AO222">
            <v>6.1</v>
          </cell>
          <cell r="AP222">
            <v>4.3</v>
          </cell>
          <cell r="AQ222" t="str">
            <v/>
          </cell>
          <cell r="AR222" t="str">
            <v/>
          </cell>
          <cell r="AS222" t="str">
            <v/>
          </cell>
          <cell r="AT222" t="str">
            <v/>
          </cell>
          <cell r="AU222">
            <v>5.2</v>
          </cell>
          <cell r="AV222" t="str">
            <v/>
          </cell>
          <cell r="AW222">
            <v>7.1</v>
          </cell>
          <cell r="AX222" t="str">
            <v/>
          </cell>
          <cell r="AY222" t="str">
            <v/>
          </cell>
          <cell r="AZ222" t="str">
            <v/>
          </cell>
          <cell r="BA222" t="str">
            <v/>
          </cell>
          <cell r="BB222" t="str">
            <v/>
          </cell>
          <cell r="BC222">
            <v>6.5</v>
          </cell>
          <cell r="BD222">
            <v>5</v>
          </cell>
          <cell r="BE222">
            <v>0</v>
          </cell>
          <cell r="BF222">
            <v>4.9000000000000004</v>
          </cell>
          <cell r="BG222">
            <v>9.4</v>
          </cell>
          <cell r="BH222">
            <v>6.1</v>
          </cell>
          <cell r="BI222">
            <v>6.7</v>
          </cell>
          <cell r="BJ222">
            <v>6.7</v>
          </cell>
          <cell r="BK222">
            <v>8.4</v>
          </cell>
          <cell r="BL222">
            <v>7.7</v>
          </cell>
          <cell r="BM222">
            <v>7.5</v>
          </cell>
          <cell r="BN222">
            <v>5.3</v>
          </cell>
          <cell r="BO222">
            <v>5.2</v>
          </cell>
          <cell r="BP222">
            <v>7.4</v>
          </cell>
          <cell r="BQ222">
            <v>4.7</v>
          </cell>
          <cell r="BR222">
            <v>5.9</v>
          </cell>
          <cell r="BS222">
            <v>7.4</v>
          </cell>
          <cell r="BT222">
            <v>6</v>
          </cell>
          <cell r="BU222">
            <v>6.4</v>
          </cell>
          <cell r="BV222">
            <v>5.5</v>
          </cell>
          <cell r="BW222" t="str">
            <v/>
          </cell>
          <cell r="BX222">
            <v>7.2</v>
          </cell>
          <cell r="BY222" t="str">
            <v/>
          </cell>
          <cell r="BZ222">
            <v>7.9</v>
          </cell>
          <cell r="CA222" t="str">
            <v/>
          </cell>
          <cell r="CB222">
            <v>7.8</v>
          </cell>
          <cell r="CC222">
            <v>7.1</v>
          </cell>
          <cell r="CD222">
            <v>8.1</v>
          </cell>
          <cell r="CE222">
            <v>57</v>
          </cell>
          <cell r="CF222">
            <v>0</v>
          </cell>
          <cell r="CG222">
            <v>7.6</v>
          </cell>
          <cell r="CH222">
            <v>6.1</v>
          </cell>
          <cell r="CI222">
            <v>7.4</v>
          </cell>
          <cell r="CJ222">
            <v>7.3</v>
          </cell>
          <cell r="CK222">
            <v>7.1</v>
          </cell>
          <cell r="CL222">
            <v>8.5</v>
          </cell>
          <cell r="CM222" t="str">
            <v/>
          </cell>
          <cell r="CN222">
            <v>4.5</v>
          </cell>
          <cell r="CO222">
            <v>6.8</v>
          </cell>
          <cell r="CP222">
            <v>5.7</v>
          </cell>
          <cell r="CQ222">
            <v>9.6</v>
          </cell>
          <cell r="CR222">
            <v>6.3</v>
          </cell>
          <cell r="CS222">
            <v>28</v>
          </cell>
          <cell r="CT222">
            <v>0</v>
          </cell>
          <cell r="CU222">
            <v>137</v>
          </cell>
          <cell r="CV222">
            <v>0</v>
          </cell>
          <cell r="CW222">
            <v>0</v>
          </cell>
          <cell r="CX222">
            <v>137</v>
          </cell>
          <cell r="CY222">
            <v>7.16</v>
          </cell>
          <cell r="CZ222">
            <v>2.88</v>
          </cell>
          <cell r="DA222" t="str">
            <v/>
          </cell>
          <cell r="DB222" t="str">
            <v/>
          </cell>
          <cell r="DC222" t="str">
            <v/>
          </cell>
          <cell r="DD222" t="str">
            <v/>
          </cell>
          <cell r="DE222" t="str">
            <v/>
          </cell>
          <cell r="DF222" t="str">
            <v/>
          </cell>
          <cell r="DJ222">
            <v>0</v>
          </cell>
          <cell r="DK222">
            <v>5</v>
          </cell>
          <cell r="DL222">
            <v>137</v>
          </cell>
          <cell r="DM222">
            <v>5</v>
          </cell>
          <cell r="DN222">
            <v>6.91</v>
          </cell>
          <cell r="DO222">
            <v>2.78</v>
          </cell>
          <cell r="DP222">
            <v>142</v>
          </cell>
          <cell r="DQ222">
            <v>5</v>
          </cell>
          <cell r="DR222">
            <v>147</v>
          </cell>
          <cell r="DS222">
            <v>142</v>
          </cell>
          <cell r="DT222">
            <v>6.95</v>
          </cell>
          <cell r="DU222">
            <v>2.81</v>
          </cell>
          <cell r="DV222" t="str">
            <v/>
          </cell>
          <cell r="DW222">
            <v>0</v>
          </cell>
          <cell r="DX222" t="str">
            <v>CĐTN</v>
          </cell>
        </row>
        <row r="223">
          <cell r="B223">
            <v>2120718092</v>
          </cell>
          <cell r="C223" t="str">
            <v>Đặng</v>
          </cell>
          <cell r="D223" t="str">
            <v>Thị</v>
          </cell>
          <cell r="E223" t="str">
            <v>Lý</v>
          </cell>
          <cell r="F223">
            <v>35641</v>
          </cell>
          <cell r="G223" t="str">
            <v>Nữ</v>
          </cell>
          <cell r="H223" t="str">
            <v>Đã Đăng Ký (chưa học xong)</v>
          </cell>
          <cell r="I223">
            <v>8.6</v>
          </cell>
          <cell r="J223">
            <v>8.3000000000000007</v>
          </cell>
          <cell r="K223">
            <v>5.7</v>
          </cell>
          <cell r="L223">
            <v>7.6</v>
          </cell>
          <cell r="M223">
            <v>6.6</v>
          </cell>
          <cell r="N223">
            <v>6.2</v>
          </cell>
          <cell r="O223">
            <v>8.6999999999999993</v>
          </cell>
          <cell r="P223">
            <v>9</v>
          </cell>
          <cell r="Q223" t="str">
            <v/>
          </cell>
          <cell r="R223" t="str">
            <v/>
          </cell>
          <cell r="S223" t="str">
            <v/>
          </cell>
          <cell r="T223" t="str">
            <v/>
          </cell>
          <cell r="U223" t="str">
            <v/>
          </cell>
          <cell r="V223">
            <v>8.6999999999999993</v>
          </cell>
          <cell r="W223">
            <v>6</v>
          </cell>
          <cell r="X223">
            <v>7.6</v>
          </cell>
          <cell r="Y223">
            <v>6.6</v>
          </cell>
          <cell r="Z223">
            <v>8.6999999999999993</v>
          </cell>
          <cell r="AA223">
            <v>7.2</v>
          </cell>
          <cell r="AB223">
            <v>6.1</v>
          </cell>
          <cell r="AC223">
            <v>5.8</v>
          </cell>
          <cell r="AD223">
            <v>8.6</v>
          </cell>
          <cell r="AE223">
            <v>5.9</v>
          </cell>
          <cell r="AF223">
            <v>6.3</v>
          </cell>
          <cell r="AG223">
            <v>6.5</v>
          </cell>
          <cell r="AH223">
            <v>6.4</v>
          </cell>
          <cell r="AI223">
            <v>6.1</v>
          </cell>
          <cell r="AJ223">
            <v>6.3</v>
          </cell>
          <cell r="AK223">
            <v>4.5999999999999996</v>
          </cell>
          <cell r="AL223">
            <v>6.2</v>
          </cell>
          <cell r="AM223">
            <v>52</v>
          </cell>
          <cell r="AN223">
            <v>0</v>
          </cell>
          <cell r="AO223">
            <v>9</v>
          </cell>
          <cell r="AP223">
            <v>7.9</v>
          </cell>
          <cell r="AQ223" t="str">
            <v/>
          </cell>
          <cell r="AR223" t="str">
            <v/>
          </cell>
          <cell r="AS223" t="str">
            <v/>
          </cell>
          <cell r="AT223" t="str">
            <v/>
          </cell>
          <cell r="AU223" t="str">
            <v/>
          </cell>
          <cell r="AV223">
            <v>6.8</v>
          </cell>
          <cell r="AW223" t="str">
            <v/>
          </cell>
          <cell r="AX223" t="str">
            <v/>
          </cell>
          <cell r="AY223" t="str">
            <v/>
          </cell>
          <cell r="AZ223" t="str">
            <v/>
          </cell>
          <cell r="BA223" t="str">
            <v/>
          </cell>
          <cell r="BB223">
            <v>7</v>
          </cell>
          <cell r="BC223">
            <v>7.3</v>
          </cell>
          <cell r="BD223">
            <v>5</v>
          </cell>
          <cell r="BE223">
            <v>0</v>
          </cell>
          <cell r="BF223">
            <v>4.7</v>
          </cell>
          <cell r="BG223">
            <v>7.5</v>
          </cell>
          <cell r="BH223">
            <v>5.2</v>
          </cell>
          <cell r="BI223">
            <v>8.1</v>
          </cell>
          <cell r="BJ223">
            <v>5.4</v>
          </cell>
          <cell r="BK223">
            <v>5.9</v>
          </cell>
          <cell r="BL223">
            <v>8.1999999999999993</v>
          </cell>
          <cell r="BM223">
            <v>7</v>
          </cell>
          <cell r="BN223">
            <v>7.7</v>
          </cell>
          <cell r="BO223">
            <v>4.4000000000000004</v>
          </cell>
          <cell r="BP223">
            <v>4.3</v>
          </cell>
          <cell r="BQ223">
            <v>6.8</v>
          </cell>
          <cell r="BR223">
            <v>5.3</v>
          </cell>
          <cell r="BS223">
            <v>8.6</v>
          </cell>
          <cell r="BT223">
            <v>7.2</v>
          </cell>
          <cell r="BU223">
            <v>8.3000000000000007</v>
          </cell>
          <cell r="BV223">
            <v>7</v>
          </cell>
          <cell r="BW223" t="str">
            <v/>
          </cell>
          <cell r="BX223">
            <v>7.3</v>
          </cell>
          <cell r="BY223" t="str">
            <v/>
          </cell>
          <cell r="BZ223">
            <v>6.4</v>
          </cell>
          <cell r="CA223" t="str">
            <v/>
          </cell>
          <cell r="CB223">
            <v>8.3000000000000007</v>
          </cell>
          <cell r="CC223">
            <v>6.7</v>
          </cell>
          <cell r="CD223">
            <v>8.1</v>
          </cell>
          <cell r="CE223">
            <v>57</v>
          </cell>
          <cell r="CF223">
            <v>0</v>
          </cell>
          <cell r="CG223">
            <v>6.9</v>
          </cell>
          <cell r="CH223">
            <v>6.9</v>
          </cell>
          <cell r="CI223">
            <v>6.4</v>
          </cell>
          <cell r="CJ223">
            <v>7.1</v>
          </cell>
          <cell r="CK223">
            <v>6.5</v>
          </cell>
          <cell r="CL223">
            <v>7.6</v>
          </cell>
          <cell r="CM223">
            <v>6.3</v>
          </cell>
          <cell r="CN223" t="str">
            <v/>
          </cell>
          <cell r="CO223">
            <v>6.5</v>
          </cell>
          <cell r="CP223">
            <v>7.7</v>
          </cell>
          <cell r="CQ223">
            <v>9.3000000000000007</v>
          </cell>
          <cell r="CR223">
            <v>7.7</v>
          </cell>
          <cell r="CS223">
            <v>28</v>
          </cell>
          <cell r="CT223">
            <v>0</v>
          </cell>
          <cell r="CU223">
            <v>137</v>
          </cell>
          <cell r="CV223">
            <v>0</v>
          </cell>
          <cell r="CW223">
            <v>0</v>
          </cell>
          <cell r="CX223">
            <v>137</v>
          </cell>
          <cell r="CY223">
            <v>7.12</v>
          </cell>
          <cell r="CZ223">
            <v>2.87</v>
          </cell>
          <cell r="DA223" t="str">
            <v/>
          </cell>
          <cell r="DB223" t="str">
            <v/>
          </cell>
          <cell r="DC223" t="str">
            <v/>
          </cell>
          <cell r="DD223" t="str">
            <v/>
          </cell>
          <cell r="DE223" t="str">
            <v/>
          </cell>
          <cell r="DF223" t="str">
            <v/>
          </cell>
          <cell r="DJ223">
            <v>0</v>
          </cell>
          <cell r="DK223">
            <v>5</v>
          </cell>
          <cell r="DL223">
            <v>137</v>
          </cell>
          <cell r="DM223">
            <v>5</v>
          </cell>
          <cell r="DN223">
            <v>6.87</v>
          </cell>
          <cell r="DO223">
            <v>2.77</v>
          </cell>
          <cell r="DP223">
            <v>142</v>
          </cell>
          <cell r="DQ223">
            <v>5</v>
          </cell>
          <cell r="DR223">
            <v>147</v>
          </cell>
          <cell r="DS223">
            <v>142</v>
          </cell>
          <cell r="DT223">
            <v>6.84</v>
          </cell>
          <cell r="DU223">
            <v>2.75</v>
          </cell>
          <cell r="DV223" t="str">
            <v/>
          </cell>
          <cell r="DW223">
            <v>0</v>
          </cell>
          <cell r="DX223" t="str">
            <v>CĐTN</v>
          </cell>
        </row>
        <row r="224">
          <cell r="B224">
            <v>2120718717</v>
          </cell>
          <cell r="C224" t="str">
            <v>Nguyễn</v>
          </cell>
          <cell r="D224" t="str">
            <v>Thị Thanh</v>
          </cell>
          <cell r="E224" t="str">
            <v>Phượng</v>
          </cell>
          <cell r="F224">
            <v>35783</v>
          </cell>
          <cell r="G224" t="str">
            <v>Nữ</v>
          </cell>
          <cell r="H224" t="str">
            <v>Đã Đăng Ký (chưa học xong)</v>
          </cell>
          <cell r="I224">
            <v>8.8000000000000007</v>
          </cell>
          <cell r="J224">
            <v>8.5</v>
          </cell>
          <cell r="K224">
            <v>7.5</v>
          </cell>
          <cell r="L224">
            <v>8.1999999999999993</v>
          </cell>
          <cell r="M224">
            <v>4.4000000000000004</v>
          </cell>
          <cell r="N224">
            <v>7.5</v>
          </cell>
          <cell r="O224">
            <v>7.8</v>
          </cell>
          <cell r="P224" t="str">
            <v/>
          </cell>
          <cell r="Q224">
            <v>9.1</v>
          </cell>
          <cell r="R224" t="str">
            <v/>
          </cell>
          <cell r="S224" t="str">
            <v/>
          </cell>
          <cell r="T224" t="str">
            <v/>
          </cell>
          <cell r="U224" t="str">
            <v/>
          </cell>
          <cell r="V224">
            <v>9.1</v>
          </cell>
          <cell r="W224">
            <v>9.6999999999999993</v>
          </cell>
          <cell r="X224">
            <v>8.4</v>
          </cell>
          <cell r="Y224">
            <v>8.3000000000000007</v>
          </cell>
          <cell r="Z224">
            <v>7.8</v>
          </cell>
          <cell r="AA224">
            <v>6.9</v>
          </cell>
          <cell r="AB224">
            <v>9</v>
          </cell>
          <cell r="AC224">
            <v>4.3</v>
          </cell>
          <cell r="AD224">
            <v>7.7</v>
          </cell>
          <cell r="AE224">
            <v>5.9</v>
          </cell>
          <cell r="AF224">
            <v>6.7</v>
          </cell>
          <cell r="AG224">
            <v>5.0999999999999996</v>
          </cell>
          <cell r="AH224">
            <v>5.3</v>
          </cell>
          <cell r="AI224">
            <v>6.1</v>
          </cell>
          <cell r="AJ224">
            <v>7.5</v>
          </cell>
          <cell r="AK224">
            <v>6.7</v>
          </cell>
          <cell r="AL224">
            <v>5.9</v>
          </cell>
          <cell r="AM224">
            <v>52</v>
          </cell>
          <cell r="AN224">
            <v>0</v>
          </cell>
          <cell r="AO224">
            <v>6.8</v>
          </cell>
          <cell r="AP224">
            <v>5.8</v>
          </cell>
          <cell r="AQ224">
            <v>5.3</v>
          </cell>
          <cell r="AR224" t="str">
            <v/>
          </cell>
          <cell r="AS224" t="str">
            <v/>
          </cell>
          <cell r="AT224" t="str">
            <v/>
          </cell>
          <cell r="AU224" t="str">
            <v/>
          </cell>
          <cell r="AV224" t="str">
            <v/>
          </cell>
          <cell r="AW224">
            <v>7.7</v>
          </cell>
          <cell r="AX224" t="str">
            <v/>
          </cell>
          <cell r="AY224" t="str">
            <v/>
          </cell>
          <cell r="AZ224" t="str">
            <v/>
          </cell>
          <cell r="BA224" t="str">
            <v/>
          </cell>
          <cell r="BB224" t="str">
            <v/>
          </cell>
          <cell r="BC224">
            <v>6.3</v>
          </cell>
          <cell r="BD224">
            <v>5</v>
          </cell>
          <cell r="BE224">
            <v>0</v>
          </cell>
          <cell r="BF224">
            <v>6.6</v>
          </cell>
          <cell r="BG224">
            <v>7.8</v>
          </cell>
          <cell r="BH224">
            <v>5.7</v>
          </cell>
          <cell r="BI224">
            <v>6.9</v>
          </cell>
          <cell r="BJ224">
            <v>7.3</v>
          </cell>
          <cell r="BK224">
            <v>6.3</v>
          </cell>
          <cell r="BL224">
            <v>7</v>
          </cell>
          <cell r="BM224">
            <v>5.8</v>
          </cell>
          <cell r="BN224">
            <v>6.5</v>
          </cell>
          <cell r="BO224">
            <v>4.0999999999999996</v>
          </cell>
          <cell r="BP224">
            <v>6.7</v>
          </cell>
          <cell r="BQ224">
            <v>7.1</v>
          </cell>
          <cell r="BR224">
            <v>7.3</v>
          </cell>
          <cell r="BS224">
            <v>7.3</v>
          </cell>
          <cell r="BT224">
            <v>6.4</v>
          </cell>
          <cell r="BU224">
            <v>6.5</v>
          </cell>
          <cell r="BV224">
            <v>7.7</v>
          </cell>
          <cell r="BW224" t="str">
            <v/>
          </cell>
          <cell r="BX224">
            <v>7.2</v>
          </cell>
          <cell r="BY224" t="str">
            <v/>
          </cell>
          <cell r="BZ224">
            <v>6.4</v>
          </cell>
          <cell r="CA224" t="str">
            <v/>
          </cell>
          <cell r="CB224">
            <v>6.9</v>
          </cell>
          <cell r="CC224">
            <v>6.7</v>
          </cell>
          <cell r="CD224">
            <v>8.6999999999999993</v>
          </cell>
          <cell r="CE224">
            <v>57</v>
          </cell>
          <cell r="CF224">
            <v>0</v>
          </cell>
          <cell r="CG224">
            <v>6.4</v>
          </cell>
          <cell r="CH224">
            <v>6.5</v>
          </cell>
          <cell r="CI224">
            <v>6.2</v>
          </cell>
          <cell r="CJ224">
            <v>6.6</v>
          </cell>
          <cell r="CK224">
            <v>6.5</v>
          </cell>
          <cell r="CL224">
            <v>7.8</v>
          </cell>
          <cell r="CM224" t="str">
            <v/>
          </cell>
          <cell r="CN224">
            <v>7.4</v>
          </cell>
          <cell r="CO224">
            <v>8</v>
          </cell>
          <cell r="CP224">
            <v>6.7</v>
          </cell>
          <cell r="CQ224">
            <v>6.4</v>
          </cell>
          <cell r="CR224">
            <v>7.1</v>
          </cell>
          <cell r="CS224">
            <v>28</v>
          </cell>
          <cell r="CT224">
            <v>0</v>
          </cell>
          <cell r="CU224">
            <v>137</v>
          </cell>
          <cell r="CV224">
            <v>0</v>
          </cell>
          <cell r="CW224">
            <v>0</v>
          </cell>
          <cell r="CX224">
            <v>137</v>
          </cell>
          <cell r="CY224">
            <v>7.16</v>
          </cell>
          <cell r="CZ224">
            <v>2.87</v>
          </cell>
          <cell r="DA224" t="str">
            <v/>
          </cell>
          <cell r="DB224" t="str">
            <v/>
          </cell>
          <cell r="DC224" t="str">
            <v/>
          </cell>
          <cell r="DD224" t="str">
            <v/>
          </cell>
          <cell r="DE224" t="str">
            <v/>
          </cell>
          <cell r="DF224" t="str">
            <v/>
          </cell>
          <cell r="DJ224">
            <v>0</v>
          </cell>
          <cell r="DK224">
            <v>5</v>
          </cell>
          <cell r="DL224">
            <v>137</v>
          </cell>
          <cell r="DM224">
            <v>5</v>
          </cell>
          <cell r="DN224">
            <v>6.9</v>
          </cell>
          <cell r="DO224">
            <v>2.77</v>
          </cell>
          <cell r="DP224">
            <v>142</v>
          </cell>
          <cell r="DQ224">
            <v>5</v>
          </cell>
          <cell r="DR224">
            <v>147</v>
          </cell>
          <cell r="DS224">
            <v>142</v>
          </cell>
          <cell r="DT224">
            <v>6.92</v>
          </cell>
          <cell r="DU224">
            <v>2.78</v>
          </cell>
          <cell r="DV224" t="str">
            <v/>
          </cell>
          <cell r="DW224">
            <v>0</v>
          </cell>
          <cell r="DX224" t="str">
            <v>CĐTN</v>
          </cell>
        </row>
        <row r="225">
          <cell r="B225">
            <v>2121713705</v>
          </cell>
          <cell r="C225" t="str">
            <v>Hồ</v>
          </cell>
          <cell r="D225" t="str">
            <v>Văn</v>
          </cell>
          <cell r="E225" t="str">
            <v>Tâm</v>
          </cell>
          <cell r="F225">
            <v>34820</v>
          </cell>
          <cell r="G225" t="str">
            <v>Nam</v>
          </cell>
          <cell r="H225" t="str">
            <v>Đã Đăng Ký (chưa học xong)</v>
          </cell>
          <cell r="I225">
            <v>8.9</v>
          </cell>
          <cell r="J225">
            <v>7.2</v>
          </cell>
          <cell r="K225">
            <v>5.7</v>
          </cell>
          <cell r="L225">
            <v>7</v>
          </cell>
          <cell r="M225">
            <v>7.6</v>
          </cell>
          <cell r="N225">
            <v>8.6</v>
          </cell>
          <cell r="O225">
            <v>6.4</v>
          </cell>
          <cell r="P225" t="str">
            <v/>
          </cell>
          <cell r="Q225">
            <v>6</v>
          </cell>
          <cell r="R225" t="str">
            <v/>
          </cell>
          <cell r="S225" t="str">
            <v/>
          </cell>
          <cell r="T225" t="str">
            <v/>
          </cell>
          <cell r="U225" t="str">
            <v/>
          </cell>
          <cell r="V225">
            <v>4.9000000000000004</v>
          </cell>
          <cell r="W225">
            <v>7.7</v>
          </cell>
          <cell r="X225">
            <v>7.5</v>
          </cell>
          <cell r="Y225">
            <v>9.4</v>
          </cell>
          <cell r="Z225">
            <v>8.1</v>
          </cell>
          <cell r="AA225">
            <v>7.5</v>
          </cell>
          <cell r="AB225">
            <v>6.9</v>
          </cell>
          <cell r="AC225">
            <v>7.3</v>
          </cell>
          <cell r="AD225">
            <v>6.7</v>
          </cell>
          <cell r="AE225" t="str">
            <v>P (P/F)</v>
          </cell>
          <cell r="AF225" t="str">
            <v>P (P/F)</v>
          </cell>
          <cell r="AG225">
            <v>5.8</v>
          </cell>
          <cell r="AH225" t="str">
            <v>P (P/F)</v>
          </cell>
          <cell r="AI225">
            <v>5</v>
          </cell>
          <cell r="AJ225">
            <v>6.9</v>
          </cell>
          <cell r="AK225">
            <v>7</v>
          </cell>
          <cell r="AL225">
            <v>6</v>
          </cell>
          <cell r="AM225">
            <v>52</v>
          </cell>
          <cell r="AN225">
            <v>0</v>
          </cell>
          <cell r="AO225">
            <v>5.7</v>
          </cell>
          <cell r="AP225">
            <v>6.7</v>
          </cell>
          <cell r="AQ225" t="str">
            <v/>
          </cell>
          <cell r="AR225" t="str">
            <v/>
          </cell>
          <cell r="AS225" t="str">
            <v/>
          </cell>
          <cell r="AT225" t="str">
            <v/>
          </cell>
          <cell r="AU225">
            <v>5.2</v>
          </cell>
          <cell r="AV225" t="str">
            <v/>
          </cell>
          <cell r="AW225" t="str">
            <v/>
          </cell>
          <cell r="AX225" t="str">
            <v/>
          </cell>
          <cell r="AY225" t="str">
            <v/>
          </cell>
          <cell r="AZ225" t="str">
            <v/>
          </cell>
          <cell r="BA225" t="str">
            <v/>
          </cell>
          <cell r="BB225">
            <v>8.5</v>
          </cell>
          <cell r="BC225">
            <v>6.9</v>
          </cell>
          <cell r="BD225">
            <v>5</v>
          </cell>
          <cell r="BE225">
            <v>0</v>
          </cell>
          <cell r="BF225">
            <v>6.8</v>
          </cell>
          <cell r="BG225">
            <v>8.4</v>
          </cell>
          <cell r="BH225">
            <v>6.3</v>
          </cell>
          <cell r="BI225">
            <v>6</v>
          </cell>
          <cell r="BJ225">
            <v>8</v>
          </cell>
          <cell r="BK225">
            <v>6.9</v>
          </cell>
          <cell r="BL225">
            <v>8.6</v>
          </cell>
          <cell r="BM225">
            <v>8.3000000000000007</v>
          </cell>
          <cell r="BN225">
            <v>7.1</v>
          </cell>
          <cell r="BO225">
            <v>4.0999999999999996</v>
          </cell>
          <cell r="BP225">
            <v>4</v>
          </cell>
          <cell r="BQ225">
            <v>5.4</v>
          </cell>
          <cell r="BR225">
            <v>7.6</v>
          </cell>
          <cell r="BS225">
            <v>7.4</v>
          </cell>
          <cell r="BT225">
            <v>5.8</v>
          </cell>
          <cell r="BU225">
            <v>6.3</v>
          </cell>
          <cell r="BV225">
            <v>7.5</v>
          </cell>
          <cell r="BW225" t="str">
            <v/>
          </cell>
          <cell r="BX225">
            <v>7</v>
          </cell>
          <cell r="BY225" t="str">
            <v/>
          </cell>
          <cell r="BZ225">
            <v>6.3</v>
          </cell>
          <cell r="CA225" t="str">
            <v/>
          </cell>
          <cell r="CB225">
            <v>8.1</v>
          </cell>
          <cell r="CC225">
            <v>5.9</v>
          </cell>
          <cell r="CD225">
            <v>9.1</v>
          </cell>
          <cell r="CE225">
            <v>57</v>
          </cell>
          <cell r="CF225">
            <v>0</v>
          </cell>
          <cell r="CG225">
            <v>7.7</v>
          </cell>
          <cell r="CH225">
            <v>6.9</v>
          </cell>
          <cell r="CI225">
            <v>7.5</v>
          </cell>
          <cell r="CJ225">
            <v>7.3</v>
          </cell>
          <cell r="CK225">
            <v>6.3</v>
          </cell>
          <cell r="CL225">
            <v>7.2</v>
          </cell>
          <cell r="CM225" t="str">
            <v/>
          </cell>
          <cell r="CN225">
            <v>6.7</v>
          </cell>
          <cell r="CO225">
            <v>4.5</v>
          </cell>
          <cell r="CP225">
            <v>7.5</v>
          </cell>
          <cell r="CQ225">
            <v>7.5</v>
          </cell>
          <cell r="CR225">
            <v>7.5</v>
          </cell>
          <cell r="CS225">
            <v>28</v>
          </cell>
          <cell r="CT225">
            <v>0</v>
          </cell>
          <cell r="CU225">
            <v>137</v>
          </cell>
          <cell r="CV225">
            <v>0</v>
          </cell>
          <cell r="CW225">
            <v>6</v>
          </cell>
          <cell r="CX225">
            <v>131</v>
          </cell>
          <cell r="CY225">
            <v>7.09</v>
          </cell>
          <cell r="CZ225">
            <v>2.87</v>
          </cell>
          <cell r="DA225" t="str">
            <v/>
          </cell>
          <cell r="DB225" t="str">
            <v/>
          </cell>
          <cell r="DC225" t="str">
            <v/>
          </cell>
          <cell r="DD225" t="str">
            <v/>
          </cell>
          <cell r="DE225" t="str">
            <v/>
          </cell>
          <cell r="DF225" t="str">
            <v/>
          </cell>
          <cell r="DJ225">
            <v>0</v>
          </cell>
          <cell r="DK225">
            <v>5</v>
          </cell>
          <cell r="DL225">
            <v>131</v>
          </cell>
          <cell r="DM225">
            <v>5</v>
          </cell>
          <cell r="DN225">
            <v>6.83</v>
          </cell>
          <cell r="DO225">
            <v>2.76</v>
          </cell>
          <cell r="DP225">
            <v>142</v>
          </cell>
          <cell r="DQ225">
            <v>5</v>
          </cell>
          <cell r="DR225">
            <v>147</v>
          </cell>
          <cell r="DS225">
            <v>142</v>
          </cell>
          <cell r="DT225">
            <v>6.84</v>
          </cell>
          <cell r="DU225">
            <v>2.77</v>
          </cell>
          <cell r="DV225" t="str">
            <v/>
          </cell>
          <cell r="DW225">
            <v>0</v>
          </cell>
          <cell r="DX225" t="str">
            <v>CĐTN</v>
          </cell>
        </row>
        <row r="226">
          <cell r="B226">
            <v>2120715675</v>
          </cell>
          <cell r="C226" t="str">
            <v>Phạm</v>
          </cell>
          <cell r="D226" t="str">
            <v>Thị Thanh</v>
          </cell>
          <cell r="E226" t="str">
            <v>Liễu</v>
          </cell>
          <cell r="F226">
            <v>35479</v>
          </cell>
          <cell r="G226" t="str">
            <v>Nữ</v>
          </cell>
          <cell r="H226" t="str">
            <v>Đã Đăng Ký (chưa học xong)</v>
          </cell>
          <cell r="I226">
            <v>8</v>
          </cell>
          <cell r="J226">
            <v>7.1</v>
          </cell>
          <cell r="K226">
            <v>7.8</v>
          </cell>
          <cell r="L226">
            <v>6.9</v>
          </cell>
          <cell r="M226">
            <v>6.6</v>
          </cell>
          <cell r="N226">
            <v>7.9</v>
          </cell>
          <cell r="O226">
            <v>6.5</v>
          </cell>
          <cell r="P226" t="str">
            <v/>
          </cell>
          <cell r="Q226">
            <v>7.1</v>
          </cell>
          <cell r="R226" t="str">
            <v/>
          </cell>
          <cell r="S226" t="str">
            <v/>
          </cell>
          <cell r="T226" t="str">
            <v/>
          </cell>
          <cell r="U226" t="str">
            <v/>
          </cell>
          <cell r="V226">
            <v>7.6</v>
          </cell>
          <cell r="W226">
            <v>9.6999999999999993</v>
          </cell>
          <cell r="X226">
            <v>6.3</v>
          </cell>
          <cell r="Y226">
            <v>8.4</v>
          </cell>
          <cell r="Z226">
            <v>8.4</v>
          </cell>
          <cell r="AA226">
            <v>6</v>
          </cell>
          <cell r="AB226">
            <v>6.5</v>
          </cell>
          <cell r="AC226">
            <v>5.8</v>
          </cell>
          <cell r="AD226">
            <v>5.5</v>
          </cell>
          <cell r="AE226" t="str">
            <v>P (P/F)</v>
          </cell>
          <cell r="AF226">
            <v>8.9</v>
          </cell>
          <cell r="AG226">
            <v>6.8</v>
          </cell>
          <cell r="AH226">
            <v>7.4</v>
          </cell>
          <cell r="AI226">
            <v>6.8</v>
          </cell>
          <cell r="AJ226">
            <v>6.9</v>
          </cell>
          <cell r="AK226">
            <v>6.3</v>
          </cell>
          <cell r="AL226">
            <v>5.4</v>
          </cell>
          <cell r="AM226">
            <v>52</v>
          </cell>
          <cell r="AN226">
            <v>0</v>
          </cell>
          <cell r="AO226">
            <v>5.6</v>
          </cell>
          <cell r="AP226">
            <v>5.5</v>
          </cell>
          <cell r="AQ226">
            <v>7.7</v>
          </cell>
          <cell r="AR226" t="str">
            <v/>
          </cell>
          <cell r="AS226" t="str">
            <v/>
          </cell>
          <cell r="AT226" t="str">
            <v/>
          </cell>
          <cell r="AU226" t="str">
            <v/>
          </cell>
          <cell r="AV226" t="str">
            <v/>
          </cell>
          <cell r="AW226">
            <v>7.5</v>
          </cell>
          <cell r="AX226" t="str">
            <v/>
          </cell>
          <cell r="AY226" t="str">
            <v/>
          </cell>
          <cell r="AZ226" t="str">
            <v/>
          </cell>
          <cell r="BA226" t="str">
            <v/>
          </cell>
          <cell r="BB226" t="str">
            <v/>
          </cell>
          <cell r="BC226">
            <v>5.5</v>
          </cell>
          <cell r="BD226">
            <v>5</v>
          </cell>
          <cell r="BE226">
            <v>0</v>
          </cell>
          <cell r="BF226">
            <v>4.7</v>
          </cell>
          <cell r="BG226">
            <v>9.4</v>
          </cell>
          <cell r="BH226">
            <v>5.9</v>
          </cell>
          <cell r="BI226">
            <v>6.5</v>
          </cell>
          <cell r="BJ226">
            <v>6.9</v>
          </cell>
          <cell r="BK226">
            <v>6.6</v>
          </cell>
          <cell r="BL226">
            <v>7.7</v>
          </cell>
          <cell r="BM226">
            <v>6</v>
          </cell>
          <cell r="BN226">
            <v>6.9</v>
          </cell>
          <cell r="BO226">
            <v>5.7</v>
          </cell>
          <cell r="BP226">
            <v>5.4</v>
          </cell>
          <cell r="BQ226">
            <v>5.9</v>
          </cell>
          <cell r="BR226">
            <v>7.4</v>
          </cell>
          <cell r="BS226">
            <v>6</v>
          </cell>
          <cell r="BT226">
            <v>6</v>
          </cell>
          <cell r="BU226">
            <v>6.7</v>
          </cell>
          <cell r="BV226">
            <v>6</v>
          </cell>
          <cell r="BW226" t="str">
            <v/>
          </cell>
          <cell r="BX226">
            <v>8.1</v>
          </cell>
          <cell r="BY226" t="str">
            <v/>
          </cell>
          <cell r="BZ226">
            <v>7</v>
          </cell>
          <cell r="CA226" t="str">
            <v/>
          </cell>
          <cell r="CB226">
            <v>7.8</v>
          </cell>
          <cell r="CC226">
            <v>6.7</v>
          </cell>
          <cell r="CD226">
            <v>7.5</v>
          </cell>
          <cell r="CE226">
            <v>57</v>
          </cell>
          <cell r="CF226">
            <v>0</v>
          </cell>
          <cell r="CG226">
            <v>7.3</v>
          </cell>
          <cell r="CH226">
            <v>7.1</v>
          </cell>
          <cell r="CI226">
            <v>7.3</v>
          </cell>
          <cell r="CJ226">
            <v>7.3</v>
          </cell>
          <cell r="CK226">
            <v>5.8</v>
          </cell>
          <cell r="CL226">
            <v>7.7</v>
          </cell>
          <cell r="CM226" t="str">
            <v/>
          </cell>
          <cell r="CN226">
            <v>7.3</v>
          </cell>
          <cell r="CO226">
            <v>6.4</v>
          </cell>
          <cell r="CP226">
            <v>8.5</v>
          </cell>
          <cell r="CQ226">
            <v>9.5</v>
          </cell>
          <cell r="CR226">
            <v>6.6</v>
          </cell>
          <cell r="CS226">
            <v>28</v>
          </cell>
          <cell r="CT226">
            <v>0</v>
          </cell>
          <cell r="CU226">
            <v>137</v>
          </cell>
          <cell r="CV226">
            <v>0</v>
          </cell>
          <cell r="CW226">
            <v>2</v>
          </cell>
          <cell r="CX226">
            <v>135</v>
          </cell>
          <cell r="CY226">
            <v>7.13</v>
          </cell>
          <cell r="CZ226">
            <v>2.85</v>
          </cell>
          <cell r="DA226" t="str">
            <v/>
          </cell>
          <cell r="DB226" t="str">
            <v/>
          </cell>
          <cell r="DC226" t="str">
            <v/>
          </cell>
          <cell r="DD226" t="str">
            <v/>
          </cell>
          <cell r="DE226" t="str">
            <v/>
          </cell>
          <cell r="DF226" t="str">
            <v/>
          </cell>
          <cell r="DJ226">
            <v>0</v>
          </cell>
          <cell r="DK226">
            <v>5</v>
          </cell>
          <cell r="DL226">
            <v>135</v>
          </cell>
          <cell r="DM226">
            <v>5</v>
          </cell>
          <cell r="DN226">
            <v>6.88</v>
          </cell>
          <cell r="DO226">
            <v>2.75</v>
          </cell>
          <cell r="DP226">
            <v>142</v>
          </cell>
          <cell r="DQ226">
            <v>5</v>
          </cell>
          <cell r="DR226">
            <v>147</v>
          </cell>
          <cell r="DS226">
            <v>142</v>
          </cell>
          <cell r="DT226">
            <v>6.9</v>
          </cell>
          <cell r="DU226">
            <v>2.76</v>
          </cell>
          <cell r="DV226" t="str">
            <v/>
          </cell>
          <cell r="DW226">
            <v>0</v>
          </cell>
          <cell r="DX226" t="str">
            <v>CĐTN</v>
          </cell>
        </row>
        <row r="227">
          <cell r="B227">
            <v>2121717407</v>
          </cell>
          <cell r="C227" t="str">
            <v>Nguyễn</v>
          </cell>
          <cell r="D227" t="str">
            <v>Ngọc</v>
          </cell>
          <cell r="E227" t="str">
            <v>Tường</v>
          </cell>
          <cell r="F227">
            <v>35559</v>
          </cell>
          <cell r="G227" t="str">
            <v>Nam</v>
          </cell>
          <cell r="H227" t="str">
            <v>Đã Đăng Ký (chưa học xong)</v>
          </cell>
          <cell r="I227">
            <v>7.8</v>
          </cell>
          <cell r="J227">
            <v>7.5</v>
          </cell>
          <cell r="K227">
            <v>8</v>
          </cell>
          <cell r="L227">
            <v>7.5</v>
          </cell>
          <cell r="M227">
            <v>6.3</v>
          </cell>
          <cell r="N227">
            <v>7</v>
          </cell>
          <cell r="O227">
            <v>5.4</v>
          </cell>
          <cell r="P227" t="str">
            <v/>
          </cell>
          <cell r="Q227">
            <v>7.7</v>
          </cell>
          <cell r="R227" t="str">
            <v/>
          </cell>
          <cell r="S227" t="str">
            <v/>
          </cell>
          <cell r="T227" t="str">
            <v/>
          </cell>
          <cell r="U227" t="str">
            <v/>
          </cell>
          <cell r="V227">
            <v>8.1999999999999993</v>
          </cell>
          <cell r="W227">
            <v>9.1999999999999993</v>
          </cell>
          <cell r="X227">
            <v>9</v>
          </cell>
          <cell r="Y227">
            <v>7.9</v>
          </cell>
          <cell r="Z227">
            <v>8.1</v>
          </cell>
          <cell r="AA227">
            <v>6.2</v>
          </cell>
          <cell r="AB227">
            <v>5.4</v>
          </cell>
          <cell r="AC227">
            <v>4.3</v>
          </cell>
          <cell r="AD227">
            <v>6.1</v>
          </cell>
          <cell r="AE227" t="str">
            <v>P (P/F)</v>
          </cell>
          <cell r="AF227">
            <v>7.1</v>
          </cell>
          <cell r="AG227" t="str">
            <v>P (P/F)</v>
          </cell>
          <cell r="AH227" t="str">
            <v>P (P/F)</v>
          </cell>
          <cell r="AI227">
            <v>5.6</v>
          </cell>
          <cell r="AJ227">
            <v>6.7</v>
          </cell>
          <cell r="AK227">
            <v>5.8</v>
          </cell>
          <cell r="AL227">
            <v>6.3</v>
          </cell>
          <cell r="AM227">
            <v>52</v>
          </cell>
          <cell r="AN227">
            <v>0</v>
          </cell>
          <cell r="AO227">
            <v>7.1</v>
          </cell>
          <cell r="AP227">
            <v>5.4</v>
          </cell>
          <cell r="AQ227">
            <v>8.3000000000000007</v>
          </cell>
          <cell r="AR227" t="str">
            <v/>
          </cell>
          <cell r="AS227" t="str">
            <v/>
          </cell>
          <cell r="AT227" t="str">
            <v/>
          </cell>
          <cell r="AU227" t="str">
            <v/>
          </cell>
          <cell r="AV227" t="str">
            <v/>
          </cell>
          <cell r="AW227">
            <v>4.3</v>
          </cell>
          <cell r="AX227" t="str">
            <v/>
          </cell>
          <cell r="AY227" t="str">
            <v/>
          </cell>
          <cell r="AZ227" t="str">
            <v/>
          </cell>
          <cell r="BA227" t="str">
            <v/>
          </cell>
          <cell r="BB227" t="str">
            <v/>
          </cell>
          <cell r="BC227">
            <v>6.6</v>
          </cell>
          <cell r="BD227">
            <v>5</v>
          </cell>
          <cell r="BE227">
            <v>0</v>
          </cell>
          <cell r="BF227">
            <v>5.3</v>
          </cell>
          <cell r="BG227">
            <v>8.1</v>
          </cell>
          <cell r="BH227">
            <v>6.3</v>
          </cell>
          <cell r="BI227">
            <v>5.8</v>
          </cell>
          <cell r="BJ227">
            <v>7</v>
          </cell>
          <cell r="BK227">
            <v>6.2</v>
          </cell>
          <cell r="BL227">
            <v>6.3</v>
          </cell>
          <cell r="BM227">
            <v>6.2</v>
          </cell>
          <cell r="BN227">
            <v>6.7</v>
          </cell>
          <cell r="BO227">
            <v>4.5999999999999996</v>
          </cell>
          <cell r="BP227">
            <v>4.5</v>
          </cell>
          <cell r="BQ227">
            <v>7</v>
          </cell>
          <cell r="BR227">
            <v>7.6</v>
          </cell>
          <cell r="BS227">
            <v>6.6</v>
          </cell>
          <cell r="BT227">
            <v>6.2</v>
          </cell>
          <cell r="BU227">
            <v>7.2</v>
          </cell>
          <cell r="BV227">
            <v>6.9</v>
          </cell>
          <cell r="BW227" t="str">
            <v/>
          </cell>
          <cell r="BX227">
            <v>7.6</v>
          </cell>
          <cell r="BY227" t="str">
            <v/>
          </cell>
          <cell r="BZ227">
            <v>8.3000000000000007</v>
          </cell>
          <cell r="CA227" t="str">
            <v/>
          </cell>
          <cell r="CB227">
            <v>7.9</v>
          </cell>
          <cell r="CC227">
            <v>7.3</v>
          </cell>
          <cell r="CD227">
            <v>6.6</v>
          </cell>
          <cell r="CE227">
            <v>57</v>
          </cell>
          <cell r="CF227">
            <v>0</v>
          </cell>
          <cell r="CG227">
            <v>5.3</v>
          </cell>
          <cell r="CH227">
            <v>5.4</v>
          </cell>
          <cell r="CI227">
            <v>6.6</v>
          </cell>
          <cell r="CJ227">
            <v>6.5</v>
          </cell>
          <cell r="CK227">
            <v>6.9</v>
          </cell>
          <cell r="CL227">
            <v>7.9</v>
          </cell>
          <cell r="CM227" t="str">
            <v/>
          </cell>
          <cell r="CN227">
            <v>7.4</v>
          </cell>
          <cell r="CO227">
            <v>7.7</v>
          </cell>
          <cell r="CP227">
            <v>9</v>
          </cell>
          <cell r="CQ227">
            <v>9.5</v>
          </cell>
          <cell r="CR227">
            <v>6.9</v>
          </cell>
          <cell r="CS227">
            <v>28</v>
          </cell>
          <cell r="CT227">
            <v>0</v>
          </cell>
          <cell r="CU227">
            <v>137</v>
          </cell>
          <cell r="CV227">
            <v>0</v>
          </cell>
          <cell r="CW227">
            <v>6</v>
          </cell>
          <cell r="CX227">
            <v>131</v>
          </cell>
          <cell r="CY227">
            <v>7.04</v>
          </cell>
          <cell r="CZ227">
            <v>2.81</v>
          </cell>
          <cell r="DA227" t="str">
            <v/>
          </cell>
          <cell r="DB227" t="str">
            <v/>
          </cell>
          <cell r="DC227" t="str">
            <v/>
          </cell>
          <cell r="DD227" t="str">
            <v/>
          </cell>
          <cell r="DE227" t="str">
            <v/>
          </cell>
          <cell r="DF227" t="str">
            <v/>
          </cell>
          <cell r="DJ227">
            <v>0</v>
          </cell>
          <cell r="DK227">
            <v>5</v>
          </cell>
          <cell r="DL227">
            <v>131</v>
          </cell>
          <cell r="DM227">
            <v>5</v>
          </cell>
          <cell r="DN227">
            <v>6.78</v>
          </cell>
          <cell r="DO227">
            <v>2.71</v>
          </cell>
          <cell r="DP227">
            <v>142</v>
          </cell>
          <cell r="DQ227">
            <v>5</v>
          </cell>
          <cell r="DR227">
            <v>147</v>
          </cell>
          <cell r="DS227">
            <v>142</v>
          </cell>
          <cell r="DT227">
            <v>6.8</v>
          </cell>
          <cell r="DU227">
            <v>2.72</v>
          </cell>
          <cell r="DV227" t="str">
            <v/>
          </cell>
          <cell r="DW227">
            <v>0</v>
          </cell>
          <cell r="DX227" t="str">
            <v>CĐTN</v>
          </cell>
        </row>
        <row r="228">
          <cell r="B228">
            <v>2120713643</v>
          </cell>
          <cell r="C228" t="str">
            <v>Nguyễn</v>
          </cell>
          <cell r="D228" t="str">
            <v>Trần Thục</v>
          </cell>
          <cell r="E228" t="str">
            <v>Uyên</v>
          </cell>
          <cell r="F228">
            <v>35588</v>
          </cell>
          <cell r="G228" t="str">
            <v>Nữ</v>
          </cell>
          <cell r="H228" t="str">
            <v>Đã Đăng Ký (chưa học xong)</v>
          </cell>
          <cell r="I228">
            <v>7.3</v>
          </cell>
          <cell r="J228">
            <v>6</v>
          </cell>
          <cell r="K228">
            <v>7.7</v>
          </cell>
          <cell r="L228">
            <v>7.9</v>
          </cell>
          <cell r="M228">
            <v>6.2</v>
          </cell>
          <cell r="N228">
            <v>4.5999999999999996</v>
          </cell>
          <cell r="O228">
            <v>5.6</v>
          </cell>
          <cell r="P228" t="str">
            <v/>
          </cell>
          <cell r="Q228">
            <v>7</v>
          </cell>
          <cell r="R228" t="str">
            <v/>
          </cell>
          <cell r="S228">
            <v>6.3</v>
          </cell>
          <cell r="T228" t="str">
            <v/>
          </cell>
          <cell r="U228" t="str">
            <v/>
          </cell>
          <cell r="V228">
            <v>8.1</v>
          </cell>
          <cell r="W228" t="str">
            <v/>
          </cell>
          <cell r="X228">
            <v>6.6</v>
          </cell>
          <cell r="Y228">
            <v>6.1</v>
          </cell>
          <cell r="Z228">
            <v>6.8</v>
          </cell>
          <cell r="AA228">
            <v>6.7</v>
          </cell>
          <cell r="AB228">
            <v>6.8</v>
          </cell>
          <cell r="AC228">
            <v>6.4</v>
          </cell>
          <cell r="AD228">
            <v>6.9</v>
          </cell>
          <cell r="AE228" t="str">
            <v>P (P/F)</v>
          </cell>
          <cell r="AF228" t="str">
            <v>P (P/F)</v>
          </cell>
          <cell r="AG228" t="str">
            <v>P (P/F)</v>
          </cell>
          <cell r="AH228" t="str">
            <v>P (P/F)</v>
          </cell>
          <cell r="AI228">
            <v>6.4</v>
          </cell>
          <cell r="AJ228">
            <v>8</v>
          </cell>
          <cell r="AK228">
            <v>6</v>
          </cell>
          <cell r="AL228">
            <v>6.6</v>
          </cell>
          <cell r="AM228">
            <v>52</v>
          </cell>
          <cell r="AN228">
            <v>0</v>
          </cell>
          <cell r="AO228">
            <v>7.1</v>
          </cell>
          <cell r="AP228">
            <v>4.7</v>
          </cell>
          <cell r="AQ228" t="str">
            <v/>
          </cell>
          <cell r="AR228" t="str">
            <v/>
          </cell>
          <cell r="AS228" t="str">
            <v/>
          </cell>
          <cell r="AT228" t="str">
            <v/>
          </cell>
          <cell r="AU228" t="str">
            <v/>
          </cell>
          <cell r="AV228">
            <v>8</v>
          </cell>
          <cell r="AW228" t="str">
            <v/>
          </cell>
          <cell r="AX228" t="str">
            <v/>
          </cell>
          <cell r="AY228" t="str">
            <v/>
          </cell>
          <cell r="AZ228" t="str">
            <v/>
          </cell>
          <cell r="BA228" t="str">
            <v/>
          </cell>
          <cell r="BB228">
            <v>7.4</v>
          </cell>
          <cell r="BC228">
            <v>7.2</v>
          </cell>
          <cell r="BD228">
            <v>5</v>
          </cell>
          <cell r="BE228">
            <v>0</v>
          </cell>
          <cell r="BF228">
            <v>6.5</v>
          </cell>
          <cell r="BG228">
            <v>7.8</v>
          </cell>
          <cell r="BH228">
            <v>5.8</v>
          </cell>
          <cell r="BI228">
            <v>4</v>
          </cell>
          <cell r="BJ228">
            <v>7</v>
          </cell>
          <cell r="BK228">
            <v>7.3</v>
          </cell>
          <cell r="BL228">
            <v>6.4</v>
          </cell>
          <cell r="BM228">
            <v>8.1999999999999993</v>
          </cell>
          <cell r="BN228">
            <v>7</v>
          </cell>
          <cell r="BO228">
            <v>5.0999999999999996</v>
          </cell>
          <cell r="BP228">
            <v>5.2</v>
          </cell>
          <cell r="BQ228">
            <v>6</v>
          </cell>
          <cell r="BR228">
            <v>7.6</v>
          </cell>
          <cell r="BS228">
            <v>7.7</v>
          </cell>
          <cell r="BT228">
            <v>7.1</v>
          </cell>
          <cell r="BU228">
            <v>6.5</v>
          </cell>
          <cell r="BV228">
            <v>6</v>
          </cell>
          <cell r="BW228" t="str">
            <v/>
          </cell>
          <cell r="BX228">
            <v>6.4</v>
          </cell>
          <cell r="BY228" t="str">
            <v/>
          </cell>
          <cell r="BZ228">
            <v>8.9</v>
          </cell>
          <cell r="CA228" t="str">
            <v/>
          </cell>
          <cell r="CB228">
            <v>7.6</v>
          </cell>
          <cell r="CC228">
            <v>7.9</v>
          </cell>
          <cell r="CD228">
            <v>8.9</v>
          </cell>
          <cell r="CE228">
            <v>57</v>
          </cell>
          <cell r="CF228">
            <v>0</v>
          </cell>
          <cell r="CG228">
            <v>7.3</v>
          </cell>
          <cell r="CH228">
            <v>6.8</v>
          </cell>
          <cell r="CI228">
            <v>6.5</v>
          </cell>
          <cell r="CJ228">
            <v>7.2</v>
          </cell>
          <cell r="CK228">
            <v>6.5</v>
          </cell>
          <cell r="CL228">
            <v>7.9</v>
          </cell>
          <cell r="CM228" t="str">
            <v/>
          </cell>
          <cell r="CN228">
            <v>6.8</v>
          </cell>
          <cell r="CO228">
            <v>4.2</v>
          </cell>
          <cell r="CP228">
            <v>6.3</v>
          </cell>
          <cell r="CQ228">
            <v>7.9</v>
          </cell>
          <cell r="CR228">
            <v>7.7</v>
          </cell>
          <cell r="CS228">
            <v>28</v>
          </cell>
          <cell r="CT228">
            <v>0</v>
          </cell>
          <cell r="CU228">
            <v>137</v>
          </cell>
          <cell r="CV228">
            <v>0</v>
          </cell>
          <cell r="CW228">
            <v>8</v>
          </cell>
          <cell r="CX228">
            <v>129</v>
          </cell>
          <cell r="CY228">
            <v>6.96</v>
          </cell>
          <cell r="CZ228">
            <v>2.78</v>
          </cell>
          <cell r="DA228" t="str">
            <v/>
          </cell>
          <cell r="DB228" t="str">
            <v/>
          </cell>
          <cell r="DC228" t="str">
            <v/>
          </cell>
          <cell r="DD228" t="str">
            <v/>
          </cell>
          <cell r="DE228" t="str">
            <v/>
          </cell>
          <cell r="DF228" t="str">
            <v/>
          </cell>
          <cell r="DJ228">
            <v>0</v>
          </cell>
          <cell r="DK228">
            <v>5</v>
          </cell>
          <cell r="DL228">
            <v>129</v>
          </cell>
          <cell r="DM228">
            <v>5</v>
          </cell>
          <cell r="DN228">
            <v>6.7</v>
          </cell>
          <cell r="DO228">
            <v>2.68</v>
          </cell>
          <cell r="DP228">
            <v>142</v>
          </cell>
          <cell r="DQ228">
            <v>5</v>
          </cell>
          <cell r="DR228">
            <v>147</v>
          </cell>
          <cell r="DS228">
            <v>142</v>
          </cell>
          <cell r="DT228">
            <v>6.69</v>
          </cell>
          <cell r="DU228">
            <v>2.67</v>
          </cell>
          <cell r="DV228" t="str">
            <v/>
          </cell>
          <cell r="DW228">
            <v>0</v>
          </cell>
          <cell r="DX228" t="str">
            <v>CĐTN</v>
          </cell>
        </row>
        <row r="229">
          <cell r="B229">
            <v>2121313166</v>
          </cell>
          <cell r="C229" t="str">
            <v>Nguyễn</v>
          </cell>
          <cell r="D229" t="str">
            <v>Văn Phi</v>
          </cell>
          <cell r="E229" t="str">
            <v>Anh</v>
          </cell>
          <cell r="F229">
            <v>35736</v>
          </cell>
          <cell r="G229" t="str">
            <v>Nam</v>
          </cell>
          <cell r="H229" t="str">
            <v>Đã Đăng Ký (chưa học xong)</v>
          </cell>
          <cell r="I229">
            <v>7.6</v>
          </cell>
          <cell r="J229">
            <v>7.5</v>
          </cell>
          <cell r="K229">
            <v>7.2</v>
          </cell>
          <cell r="L229">
            <v>6.8</v>
          </cell>
          <cell r="M229">
            <v>7.1</v>
          </cell>
          <cell r="N229">
            <v>5.6</v>
          </cell>
          <cell r="O229">
            <v>6.9</v>
          </cell>
          <cell r="P229" t="str">
            <v/>
          </cell>
          <cell r="Q229">
            <v>4.5999999999999996</v>
          </cell>
          <cell r="R229" t="str">
            <v/>
          </cell>
          <cell r="S229" t="str">
            <v/>
          </cell>
          <cell r="T229" t="str">
            <v/>
          </cell>
          <cell r="U229" t="str">
            <v/>
          </cell>
          <cell r="V229">
            <v>5.4</v>
          </cell>
          <cell r="W229">
            <v>7.9</v>
          </cell>
          <cell r="X229">
            <v>7.9</v>
          </cell>
          <cell r="Y229">
            <v>8</v>
          </cell>
          <cell r="Z229">
            <v>8.1999999999999993</v>
          </cell>
          <cell r="AA229">
            <v>5.9</v>
          </cell>
          <cell r="AB229">
            <v>4.3</v>
          </cell>
          <cell r="AC229">
            <v>5.7</v>
          </cell>
          <cell r="AD229">
            <v>5.8</v>
          </cell>
          <cell r="AE229">
            <v>8.5</v>
          </cell>
          <cell r="AF229">
            <v>8.1999999999999993</v>
          </cell>
          <cell r="AG229">
            <v>8.1</v>
          </cell>
          <cell r="AH229">
            <v>9.6</v>
          </cell>
          <cell r="AI229">
            <v>8.1</v>
          </cell>
          <cell r="AJ229">
            <v>7.5</v>
          </cell>
          <cell r="AK229">
            <v>8.3000000000000007</v>
          </cell>
          <cell r="AL229">
            <v>6.5</v>
          </cell>
          <cell r="AM229">
            <v>52</v>
          </cell>
          <cell r="AN229">
            <v>0</v>
          </cell>
          <cell r="AO229">
            <v>6.8</v>
          </cell>
          <cell r="AP229">
            <v>6.9</v>
          </cell>
          <cell r="AQ229">
            <v>7.9</v>
          </cell>
          <cell r="AR229" t="str">
            <v/>
          </cell>
          <cell r="AS229" t="str">
            <v/>
          </cell>
          <cell r="AT229" t="str">
            <v/>
          </cell>
          <cell r="AU229" t="str">
            <v/>
          </cell>
          <cell r="AV229" t="str">
            <v/>
          </cell>
          <cell r="AW229">
            <v>5.2</v>
          </cell>
          <cell r="AX229" t="str">
            <v/>
          </cell>
          <cell r="AY229" t="str">
            <v/>
          </cell>
          <cell r="AZ229" t="str">
            <v/>
          </cell>
          <cell r="BA229" t="str">
            <v/>
          </cell>
          <cell r="BB229" t="str">
            <v/>
          </cell>
          <cell r="BC229">
            <v>4.5</v>
          </cell>
          <cell r="BD229">
            <v>5</v>
          </cell>
          <cell r="BE229">
            <v>0</v>
          </cell>
          <cell r="BF229">
            <v>4.8</v>
          </cell>
          <cell r="BG229">
            <v>8</v>
          </cell>
          <cell r="BH229">
            <v>5.3</v>
          </cell>
          <cell r="BI229">
            <v>7.6</v>
          </cell>
          <cell r="BJ229">
            <v>4.3</v>
          </cell>
          <cell r="BK229">
            <v>6.5</v>
          </cell>
          <cell r="BL229">
            <v>7.3</v>
          </cell>
          <cell r="BM229">
            <v>5.8</v>
          </cell>
          <cell r="BN229">
            <v>5.2</v>
          </cell>
          <cell r="BO229">
            <v>4.7</v>
          </cell>
          <cell r="BP229">
            <v>4.7</v>
          </cell>
          <cell r="BQ229">
            <v>5.5</v>
          </cell>
          <cell r="BR229">
            <v>8.3000000000000007</v>
          </cell>
          <cell r="BS229">
            <v>7.2</v>
          </cell>
          <cell r="BT229">
            <v>6.1</v>
          </cell>
          <cell r="BU229">
            <v>6.7</v>
          </cell>
          <cell r="BV229">
            <v>7.4</v>
          </cell>
          <cell r="BW229" t="str">
            <v/>
          </cell>
          <cell r="BX229">
            <v>7.9</v>
          </cell>
          <cell r="BY229" t="str">
            <v/>
          </cell>
          <cell r="BZ229">
            <v>8.9</v>
          </cell>
          <cell r="CA229" t="str">
            <v/>
          </cell>
          <cell r="CB229">
            <v>8.5</v>
          </cell>
          <cell r="CC229">
            <v>6</v>
          </cell>
          <cell r="CD229">
            <v>6.6</v>
          </cell>
          <cell r="CE229">
            <v>57</v>
          </cell>
          <cell r="CF229">
            <v>0</v>
          </cell>
          <cell r="CG229">
            <v>6.4</v>
          </cell>
          <cell r="CH229">
            <v>6.9</v>
          </cell>
          <cell r="CI229">
            <v>7.5</v>
          </cell>
          <cell r="CJ229">
            <v>7.2</v>
          </cell>
          <cell r="CK229">
            <v>7</v>
          </cell>
          <cell r="CL229">
            <v>8.3000000000000007</v>
          </cell>
          <cell r="CM229" t="str">
            <v/>
          </cell>
          <cell r="CN229">
            <v>5.3</v>
          </cell>
          <cell r="CO229">
            <v>4.7</v>
          </cell>
          <cell r="CP229">
            <v>7.4</v>
          </cell>
          <cell r="CQ229">
            <v>9.5</v>
          </cell>
          <cell r="CR229">
            <v>6.3</v>
          </cell>
          <cell r="CS229">
            <v>28</v>
          </cell>
          <cell r="CT229">
            <v>0</v>
          </cell>
          <cell r="CU229">
            <v>137</v>
          </cell>
          <cell r="CV229">
            <v>0</v>
          </cell>
          <cell r="CW229">
            <v>0</v>
          </cell>
          <cell r="CX229">
            <v>137</v>
          </cell>
          <cell r="CY229">
            <v>6.94</v>
          </cell>
          <cell r="CZ229">
            <v>2.77</v>
          </cell>
          <cell r="DA229" t="str">
            <v/>
          </cell>
          <cell r="DB229" t="str">
            <v/>
          </cell>
          <cell r="DC229" t="str">
            <v/>
          </cell>
          <cell r="DD229" t="str">
            <v/>
          </cell>
          <cell r="DE229" t="str">
            <v/>
          </cell>
          <cell r="DF229" t="str">
            <v/>
          </cell>
          <cell r="DJ229">
            <v>0</v>
          </cell>
          <cell r="DK229">
            <v>5</v>
          </cell>
          <cell r="DL229">
            <v>137</v>
          </cell>
          <cell r="DM229">
            <v>5</v>
          </cell>
          <cell r="DN229">
            <v>6.7</v>
          </cell>
          <cell r="DO229">
            <v>2.68</v>
          </cell>
          <cell r="DP229">
            <v>142</v>
          </cell>
          <cell r="DQ229">
            <v>5</v>
          </cell>
          <cell r="DR229">
            <v>147</v>
          </cell>
          <cell r="DS229">
            <v>142</v>
          </cell>
          <cell r="DT229">
            <v>6.71</v>
          </cell>
          <cell r="DU229">
            <v>2.69</v>
          </cell>
          <cell r="DV229" t="str">
            <v/>
          </cell>
          <cell r="DW229">
            <v>0</v>
          </cell>
          <cell r="DX229" t="str">
            <v>CĐTN</v>
          </cell>
        </row>
        <row r="230">
          <cell r="B230">
            <v>2120255999</v>
          </cell>
          <cell r="C230" t="str">
            <v>Phạm</v>
          </cell>
          <cell r="D230" t="str">
            <v>Thị Hồng</v>
          </cell>
          <cell r="E230" t="str">
            <v>Hạnh</v>
          </cell>
          <cell r="F230">
            <v>35627</v>
          </cell>
          <cell r="G230" t="str">
            <v>Nữ</v>
          </cell>
          <cell r="H230" t="str">
            <v>Đã Đăng Ký (chưa học xong)</v>
          </cell>
          <cell r="I230">
            <v>7.7</v>
          </cell>
          <cell r="J230">
            <v>5.5</v>
          </cell>
          <cell r="K230">
            <v>5.9</v>
          </cell>
          <cell r="L230">
            <v>7.1</v>
          </cell>
          <cell r="M230">
            <v>7.8</v>
          </cell>
          <cell r="N230">
            <v>4.8</v>
          </cell>
          <cell r="O230">
            <v>6.2</v>
          </cell>
          <cell r="P230" t="str">
            <v/>
          </cell>
          <cell r="Q230">
            <v>7.1</v>
          </cell>
          <cell r="R230" t="str">
            <v/>
          </cell>
          <cell r="S230" t="str">
            <v/>
          </cell>
          <cell r="T230" t="str">
            <v/>
          </cell>
          <cell r="U230">
            <v>8.1</v>
          </cell>
          <cell r="V230">
            <v>7</v>
          </cell>
          <cell r="W230" t="str">
            <v/>
          </cell>
          <cell r="X230">
            <v>8.6</v>
          </cell>
          <cell r="Y230">
            <v>8.3000000000000007</v>
          </cell>
          <cell r="Z230">
            <v>9.5</v>
          </cell>
          <cell r="AA230">
            <v>7.8</v>
          </cell>
          <cell r="AB230">
            <v>7.4</v>
          </cell>
          <cell r="AC230">
            <v>7.6</v>
          </cell>
          <cell r="AD230">
            <v>4.9000000000000004</v>
          </cell>
          <cell r="AE230">
            <v>6.4</v>
          </cell>
          <cell r="AF230">
            <v>6</v>
          </cell>
          <cell r="AG230">
            <v>6</v>
          </cell>
          <cell r="AH230">
            <v>6.7</v>
          </cell>
          <cell r="AI230">
            <v>5.6</v>
          </cell>
          <cell r="AJ230">
            <v>6</v>
          </cell>
          <cell r="AK230">
            <v>5.6</v>
          </cell>
          <cell r="AL230">
            <v>5.9</v>
          </cell>
          <cell r="AM230">
            <v>52</v>
          </cell>
          <cell r="AN230">
            <v>0</v>
          </cell>
          <cell r="AO230">
            <v>7.6</v>
          </cell>
          <cell r="AP230">
            <v>5.5</v>
          </cell>
          <cell r="AQ230" t="str">
            <v/>
          </cell>
          <cell r="AR230" t="str">
            <v/>
          </cell>
          <cell r="AS230" t="str">
            <v/>
          </cell>
          <cell r="AT230" t="str">
            <v/>
          </cell>
          <cell r="AU230" t="str">
            <v/>
          </cell>
          <cell r="AV230">
            <v>9.6</v>
          </cell>
          <cell r="AW230" t="str">
            <v/>
          </cell>
          <cell r="AX230" t="str">
            <v/>
          </cell>
          <cell r="AY230" t="str">
            <v/>
          </cell>
          <cell r="AZ230" t="str">
            <v/>
          </cell>
          <cell r="BA230" t="str">
            <v/>
          </cell>
          <cell r="BB230">
            <v>9.4</v>
          </cell>
          <cell r="BC230">
            <v>8.1</v>
          </cell>
          <cell r="BD230">
            <v>5</v>
          </cell>
          <cell r="BE230">
            <v>0</v>
          </cell>
          <cell r="BF230">
            <v>4.5999999999999996</v>
          </cell>
          <cell r="BG230">
            <v>7</v>
          </cell>
          <cell r="BH230">
            <v>5.6</v>
          </cell>
          <cell r="BI230">
            <v>4.2</v>
          </cell>
          <cell r="BJ230">
            <v>5.5</v>
          </cell>
          <cell r="BK230">
            <v>7.6</v>
          </cell>
          <cell r="BL230">
            <v>6.7</v>
          </cell>
          <cell r="BM230">
            <v>6.2</v>
          </cell>
          <cell r="BN230">
            <v>7.1</v>
          </cell>
          <cell r="BO230">
            <v>4.5999999999999996</v>
          </cell>
          <cell r="BP230">
            <v>4.5</v>
          </cell>
          <cell r="BQ230">
            <v>6.2</v>
          </cell>
          <cell r="BR230">
            <v>6.2</v>
          </cell>
          <cell r="BS230">
            <v>6.6</v>
          </cell>
          <cell r="BT230">
            <v>6.5</v>
          </cell>
          <cell r="BU230">
            <v>6.4</v>
          </cell>
          <cell r="BV230">
            <v>6.6</v>
          </cell>
          <cell r="BW230" t="str">
            <v/>
          </cell>
          <cell r="BX230">
            <v>7.9</v>
          </cell>
          <cell r="BY230" t="str">
            <v/>
          </cell>
          <cell r="BZ230">
            <v>7.4</v>
          </cell>
          <cell r="CA230" t="str">
            <v/>
          </cell>
          <cell r="CB230">
            <v>8.1999999999999993</v>
          </cell>
          <cell r="CC230">
            <v>5.8</v>
          </cell>
          <cell r="CD230">
            <v>8.4</v>
          </cell>
          <cell r="CE230">
            <v>57</v>
          </cell>
          <cell r="CF230">
            <v>0</v>
          </cell>
          <cell r="CG230">
            <v>6.9</v>
          </cell>
          <cell r="CH230">
            <v>9</v>
          </cell>
          <cell r="CI230">
            <v>8.1</v>
          </cell>
          <cell r="CJ230">
            <v>6.3</v>
          </cell>
          <cell r="CK230">
            <v>8.9</v>
          </cell>
          <cell r="CL230">
            <v>7.3</v>
          </cell>
          <cell r="CM230" t="str">
            <v/>
          </cell>
          <cell r="CN230">
            <v>5.9</v>
          </cell>
          <cell r="CO230">
            <v>6.7</v>
          </cell>
          <cell r="CP230">
            <v>6.9</v>
          </cell>
          <cell r="CQ230">
            <v>7.8</v>
          </cell>
          <cell r="CR230">
            <v>7.4</v>
          </cell>
          <cell r="CS230">
            <v>28</v>
          </cell>
          <cell r="CT230">
            <v>0</v>
          </cell>
          <cell r="CU230">
            <v>137</v>
          </cell>
          <cell r="CV230">
            <v>0</v>
          </cell>
          <cell r="CW230">
            <v>0</v>
          </cell>
          <cell r="CX230">
            <v>137</v>
          </cell>
          <cell r="CY230">
            <v>6.92</v>
          </cell>
          <cell r="CZ230">
            <v>2.76</v>
          </cell>
          <cell r="DA230" t="str">
            <v/>
          </cell>
          <cell r="DB230" t="str">
            <v/>
          </cell>
          <cell r="DC230" t="str">
            <v/>
          </cell>
          <cell r="DD230" t="str">
            <v/>
          </cell>
          <cell r="DE230" t="str">
            <v/>
          </cell>
          <cell r="DF230" t="str">
            <v/>
          </cell>
          <cell r="DJ230">
            <v>0</v>
          </cell>
          <cell r="DK230">
            <v>5</v>
          </cell>
          <cell r="DL230">
            <v>137</v>
          </cell>
          <cell r="DM230">
            <v>5</v>
          </cell>
          <cell r="DN230">
            <v>6.68</v>
          </cell>
          <cell r="DO230">
            <v>2.67</v>
          </cell>
          <cell r="DP230">
            <v>142</v>
          </cell>
          <cell r="DQ230">
            <v>5</v>
          </cell>
          <cell r="DR230">
            <v>147</v>
          </cell>
          <cell r="DS230">
            <v>142</v>
          </cell>
          <cell r="DT230">
            <v>6.63</v>
          </cell>
          <cell r="DU230">
            <v>2.64</v>
          </cell>
          <cell r="DV230" t="str">
            <v/>
          </cell>
          <cell r="DW230">
            <v>0</v>
          </cell>
          <cell r="DX230" t="str">
            <v>CĐTN</v>
          </cell>
        </row>
        <row r="231">
          <cell r="B231">
            <v>2121353298</v>
          </cell>
          <cell r="C231" t="str">
            <v>Nguyễn</v>
          </cell>
          <cell r="D231" t="str">
            <v>Lê</v>
          </cell>
          <cell r="E231" t="str">
            <v>Huy</v>
          </cell>
          <cell r="F231">
            <v>35758</v>
          </cell>
          <cell r="G231" t="str">
            <v>Nam</v>
          </cell>
          <cell r="H231" t="str">
            <v>Đã Đăng Ký (chưa học xong)</v>
          </cell>
          <cell r="I231">
            <v>7.9</v>
          </cell>
          <cell r="J231">
            <v>5.9</v>
          </cell>
          <cell r="K231">
            <v>7.5</v>
          </cell>
          <cell r="L231">
            <v>7.3</v>
          </cell>
          <cell r="M231">
            <v>6.6</v>
          </cell>
          <cell r="N231">
            <v>6.9</v>
          </cell>
          <cell r="O231">
            <v>7.3</v>
          </cell>
          <cell r="P231" t="str">
            <v/>
          </cell>
          <cell r="Q231">
            <v>6</v>
          </cell>
          <cell r="R231" t="str">
            <v/>
          </cell>
          <cell r="S231" t="str">
            <v/>
          </cell>
          <cell r="T231">
            <v>5.5</v>
          </cell>
          <cell r="U231" t="str">
            <v/>
          </cell>
          <cell r="V231">
            <v>7.5</v>
          </cell>
          <cell r="W231" t="str">
            <v/>
          </cell>
          <cell r="X231">
            <v>7.3</v>
          </cell>
          <cell r="Y231">
            <v>8.1999999999999993</v>
          </cell>
          <cell r="Z231">
            <v>8.6999999999999993</v>
          </cell>
          <cell r="AA231">
            <v>5.3</v>
          </cell>
          <cell r="AB231">
            <v>7.7</v>
          </cell>
          <cell r="AC231">
            <v>4.7</v>
          </cell>
          <cell r="AD231">
            <v>6.2</v>
          </cell>
          <cell r="AE231" t="str">
            <v>P (P/F)</v>
          </cell>
          <cell r="AF231" t="str">
            <v>P (P/F)</v>
          </cell>
          <cell r="AG231" t="str">
            <v>P (P/F)</v>
          </cell>
          <cell r="AH231" t="str">
            <v>P (P/F)</v>
          </cell>
          <cell r="AI231">
            <v>7.7</v>
          </cell>
          <cell r="AJ231">
            <v>7.6</v>
          </cell>
          <cell r="AK231">
            <v>7</v>
          </cell>
          <cell r="AL231">
            <v>7.1</v>
          </cell>
          <cell r="AM231">
            <v>52</v>
          </cell>
          <cell r="AN231">
            <v>0</v>
          </cell>
          <cell r="AO231">
            <v>7.5</v>
          </cell>
          <cell r="AP231">
            <v>6.3</v>
          </cell>
          <cell r="AQ231" t="str">
            <v/>
          </cell>
          <cell r="AR231" t="str">
            <v/>
          </cell>
          <cell r="AS231">
            <v>5.4</v>
          </cell>
          <cell r="AT231" t="str">
            <v/>
          </cell>
          <cell r="AU231" t="str">
            <v/>
          </cell>
          <cell r="AV231" t="str">
            <v/>
          </cell>
          <cell r="AW231" t="str">
            <v/>
          </cell>
          <cell r="AX231" t="str">
            <v/>
          </cell>
          <cell r="AY231" t="str">
            <v/>
          </cell>
          <cell r="AZ231" t="str">
            <v/>
          </cell>
          <cell r="BA231">
            <v>4.9000000000000004</v>
          </cell>
          <cell r="BB231" t="str">
            <v/>
          </cell>
          <cell r="BC231">
            <v>8.1</v>
          </cell>
          <cell r="BD231">
            <v>5</v>
          </cell>
          <cell r="BE231">
            <v>0</v>
          </cell>
          <cell r="BF231">
            <v>7.9</v>
          </cell>
          <cell r="BG231">
            <v>8.1999999999999993</v>
          </cell>
          <cell r="BH231">
            <v>7</v>
          </cell>
          <cell r="BI231">
            <v>6.7</v>
          </cell>
          <cell r="BJ231">
            <v>5.2</v>
          </cell>
          <cell r="BK231">
            <v>6.9</v>
          </cell>
          <cell r="BL231">
            <v>8.1999999999999993</v>
          </cell>
          <cell r="BM231">
            <v>7.3</v>
          </cell>
          <cell r="BN231">
            <v>4.7</v>
          </cell>
          <cell r="BO231">
            <v>6.7</v>
          </cell>
          <cell r="BP231">
            <v>5</v>
          </cell>
          <cell r="BQ231">
            <v>5.2</v>
          </cell>
          <cell r="BR231">
            <v>7</v>
          </cell>
          <cell r="BS231">
            <v>6.4</v>
          </cell>
          <cell r="BT231">
            <v>6.1</v>
          </cell>
          <cell r="BU231">
            <v>7.1</v>
          </cell>
          <cell r="BV231">
            <v>5.7</v>
          </cell>
          <cell r="BW231" t="str">
            <v/>
          </cell>
          <cell r="BX231">
            <v>7.8</v>
          </cell>
          <cell r="BY231" t="str">
            <v/>
          </cell>
          <cell r="BZ231">
            <v>8.1999999999999993</v>
          </cell>
          <cell r="CA231" t="str">
            <v/>
          </cell>
          <cell r="CB231">
            <v>7.8</v>
          </cell>
          <cell r="CC231">
            <v>6</v>
          </cell>
          <cell r="CD231">
            <v>7.9</v>
          </cell>
          <cell r="CE231">
            <v>57</v>
          </cell>
          <cell r="CF231">
            <v>0</v>
          </cell>
          <cell r="CG231">
            <v>5.5</v>
          </cell>
          <cell r="CH231">
            <v>5.5</v>
          </cell>
          <cell r="CI231">
            <v>7.8</v>
          </cell>
          <cell r="CJ231">
            <v>6.8</v>
          </cell>
          <cell r="CK231">
            <v>6.3</v>
          </cell>
          <cell r="CL231">
            <v>7.8</v>
          </cell>
          <cell r="CM231" t="str">
            <v/>
          </cell>
          <cell r="CN231">
            <v>5.3</v>
          </cell>
          <cell r="CO231">
            <v>4.8</v>
          </cell>
          <cell r="CP231">
            <v>6.7</v>
          </cell>
          <cell r="CQ231">
            <v>8.9</v>
          </cell>
          <cell r="CR231">
            <v>5.6</v>
          </cell>
          <cell r="CS231">
            <v>28</v>
          </cell>
          <cell r="CT231">
            <v>0</v>
          </cell>
          <cell r="CU231">
            <v>137</v>
          </cell>
          <cell r="CV231">
            <v>0</v>
          </cell>
          <cell r="CW231">
            <v>8</v>
          </cell>
          <cell r="CX231">
            <v>129</v>
          </cell>
          <cell r="CY231">
            <v>6.87</v>
          </cell>
          <cell r="CZ231">
            <v>2.73</v>
          </cell>
          <cell r="DA231" t="str">
            <v/>
          </cell>
          <cell r="DB231" t="str">
            <v/>
          </cell>
          <cell r="DC231" t="str">
            <v/>
          </cell>
          <cell r="DD231" t="str">
            <v/>
          </cell>
          <cell r="DE231" t="str">
            <v/>
          </cell>
          <cell r="DF231" t="str">
            <v/>
          </cell>
          <cell r="DJ231">
            <v>0</v>
          </cell>
          <cell r="DK231">
            <v>5</v>
          </cell>
          <cell r="DL231">
            <v>129</v>
          </cell>
          <cell r="DM231">
            <v>5</v>
          </cell>
          <cell r="DN231">
            <v>6.61</v>
          </cell>
          <cell r="DO231">
            <v>2.63</v>
          </cell>
          <cell r="DP231">
            <v>142</v>
          </cell>
          <cell r="DQ231">
            <v>5</v>
          </cell>
          <cell r="DR231">
            <v>147</v>
          </cell>
          <cell r="DS231">
            <v>142</v>
          </cell>
          <cell r="DT231">
            <v>6.62</v>
          </cell>
          <cell r="DU231">
            <v>2.63</v>
          </cell>
          <cell r="DV231" t="str">
            <v/>
          </cell>
          <cell r="DW231">
            <v>0</v>
          </cell>
          <cell r="DX231" t="str">
            <v>CĐTN</v>
          </cell>
        </row>
        <row r="232">
          <cell r="B232">
            <v>2120713691</v>
          </cell>
          <cell r="C232" t="str">
            <v>Lưu</v>
          </cell>
          <cell r="D232" t="str">
            <v>Thị Hoàng</v>
          </cell>
          <cell r="E232" t="str">
            <v>Trang</v>
          </cell>
          <cell r="F232">
            <v>35636</v>
          </cell>
          <cell r="G232" t="str">
            <v>Nữ</v>
          </cell>
          <cell r="H232" t="str">
            <v>Đã Đăng Ký (chưa học xong)</v>
          </cell>
          <cell r="I232">
            <v>9.1</v>
          </cell>
          <cell r="J232">
            <v>7.6</v>
          </cell>
          <cell r="K232">
            <v>6.3</v>
          </cell>
          <cell r="L232">
            <v>7.7</v>
          </cell>
          <cell r="M232">
            <v>5.7</v>
          </cell>
          <cell r="N232">
            <v>5.9</v>
          </cell>
          <cell r="O232">
            <v>4.9000000000000004</v>
          </cell>
          <cell r="P232" t="str">
            <v/>
          </cell>
          <cell r="Q232">
            <v>7</v>
          </cell>
          <cell r="R232" t="str">
            <v/>
          </cell>
          <cell r="S232" t="str">
            <v/>
          </cell>
          <cell r="T232" t="str">
            <v/>
          </cell>
          <cell r="U232" t="str">
            <v/>
          </cell>
          <cell r="V232">
            <v>4.9000000000000004</v>
          </cell>
          <cell r="W232">
            <v>9.3000000000000007</v>
          </cell>
          <cell r="X232">
            <v>8.8000000000000007</v>
          </cell>
          <cell r="Y232">
            <v>8.3000000000000007</v>
          </cell>
          <cell r="Z232">
            <v>7.6</v>
          </cell>
          <cell r="AA232">
            <v>5.6</v>
          </cell>
          <cell r="AB232">
            <v>4.7</v>
          </cell>
          <cell r="AC232">
            <v>6.3</v>
          </cell>
          <cell r="AD232">
            <v>6.1</v>
          </cell>
          <cell r="AE232">
            <v>6.3</v>
          </cell>
          <cell r="AF232">
            <v>5.0999999999999996</v>
          </cell>
          <cell r="AG232">
            <v>6.3</v>
          </cell>
          <cell r="AH232">
            <v>6.6</v>
          </cell>
          <cell r="AI232">
            <v>5.2</v>
          </cell>
          <cell r="AJ232">
            <v>6.5</v>
          </cell>
          <cell r="AK232">
            <v>5.7</v>
          </cell>
          <cell r="AL232">
            <v>8</v>
          </cell>
          <cell r="AM232">
            <v>52</v>
          </cell>
          <cell r="AN232">
            <v>0</v>
          </cell>
          <cell r="AO232">
            <v>7.9</v>
          </cell>
          <cell r="AP232">
            <v>6</v>
          </cell>
          <cell r="AQ232" t="str">
            <v/>
          </cell>
          <cell r="AR232" t="str">
            <v/>
          </cell>
          <cell r="AS232" t="str">
            <v/>
          </cell>
          <cell r="AT232" t="str">
            <v/>
          </cell>
          <cell r="AU232" t="str">
            <v/>
          </cell>
          <cell r="AV232">
            <v>5</v>
          </cell>
          <cell r="AW232" t="str">
            <v/>
          </cell>
          <cell r="AX232" t="str">
            <v/>
          </cell>
          <cell r="AY232" t="str">
            <v/>
          </cell>
          <cell r="AZ232" t="str">
            <v/>
          </cell>
          <cell r="BA232" t="str">
            <v/>
          </cell>
          <cell r="BB232">
            <v>7.3</v>
          </cell>
          <cell r="BC232">
            <v>7</v>
          </cell>
          <cell r="BD232">
            <v>5</v>
          </cell>
          <cell r="BE232">
            <v>0</v>
          </cell>
          <cell r="BF232">
            <v>4.8</v>
          </cell>
          <cell r="BG232">
            <v>8.1</v>
          </cell>
          <cell r="BH232">
            <v>5.0999999999999996</v>
          </cell>
          <cell r="BI232">
            <v>4</v>
          </cell>
          <cell r="BJ232">
            <v>6.5</v>
          </cell>
          <cell r="BK232">
            <v>6.7</v>
          </cell>
          <cell r="BL232">
            <v>8.3000000000000007</v>
          </cell>
          <cell r="BM232">
            <v>6.1</v>
          </cell>
          <cell r="BN232">
            <v>6.7</v>
          </cell>
          <cell r="BO232">
            <v>6.7</v>
          </cell>
          <cell r="BP232">
            <v>5.5</v>
          </cell>
          <cell r="BQ232">
            <v>4.5999999999999996</v>
          </cell>
          <cell r="BR232">
            <v>6.4</v>
          </cell>
          <cell r="BS232">
            <v>7.6</v>
          </cell>
          <cell r="BT232">
            <v>6.1</v>
          </cell>
          <cell r="BU232">
            <v>5.5</v>
          </cell>
          <cell r="BV232">
            <v>6.6</v>
          </cell>
          <cell r="BW232" t="str">
            <v/>
          </cell>
          <cell r="BX232">
            <v>5</v>
          </cell>
          <cell r="BY232" t="str">
            <v/>
          </cell>
          <cell r="BZ232">
            <v>5.6</v>
          </cell>
          <cell r="CA232" t="str">
            <v/>
          </cell>
          <cell r="CB232">
            <v>7.7</v>
          </cell>
          <cell r="CC232">
            <v>5.8</v>
          </cell>
          <cell r="CD232">
            <v>8.1</v>
          </cell>
          <cell r="CE232">
            <v>57</v>
          </cell>
          <cell r="CF232">
            <v>0</v>
          </cell>
          <cell r="CG232">
            <v>5.9</v>
          </cell>
          <cell r="CH232">
            <v>6.8</v>
          </cell>
          <cell r="CI232">
            <v>6.2</v>
          </cell>
          <cell r="CJ232">
            <v>8.1</v>
          </cell>
          <cell r="CK232">
            <v>6.8</v>
          </cell>
          <cell r="CL232">
            <v>6.8</v>
          </cell>
          <cell r="CM232" t="str">
            <v/>
          </cell>
          <cell r="CN232">
            <v>5.4</v>
          </cell>
          <cell r="CO232">
            <v>6.3</v>
          </cell>
          <cell r="CP232">
            <v>7.5</v>
          </cell>
          <cell r="CQ232">
            <v>7.5</v>
          </cell>
          <cell r="CR232">
            <v>5.8</v>
          </cell>
          <cell r="CS232">
            <v>28</v>
          </cell>
          <cell r="CT232">
            <v>0</v>
          </cell>
          <cell r="CU232">
            <v>137</v>
          </cell>
          <cell r="CV232">
            <v>0</v>
          </cell>
          <cell r="CW232">
            <v>0</v>
          </cell>
          <cell r="CX232">
            <v>137</v>
          </cell>
          <cell r="CY232">
            <v>6.64</v>
          </cell>
          <cell r="CZ232">
            <v>2.58</v>
          </cell>
          <cell r="DA232" t="str">
            <v/>
          </cell>
          <cell r="DB232" t="str">
            <v/>
          </cell>
          <cell r="DC232" t="str">
            <v/>
          </cell>
          <cell r="DD232" t="str">
            <v/>
          </cell>
          <cell r="DE232" t="str">
            <v/>
          </cell>
          <cell r="DF232" t="str">
            <v/>
          </cell>
          <cell r="DJ232">
            <v>0</v>
          </cell>
          <cell r="DK232">
            <v>5</v>
          </cell>
          <cell r="DL232">
            <v>137</v>
          </cell>
          <cell r="DM232">
            <v>5</v>
          </cell>
          <cell r="DN232">
            <v>6.4</v>
          </cell>
          <cell r="DO232">
            <v>2.4900000000000002</v>
          </cell>
          <cell r="DP232">
            <v>142</v>
          </cell>
          <cell r="DQ232">
            <v>5</v>
          </cell>
          <cell r="DR232">
            <v>147</v>
          </cell>
          <cell r="DS232">
            <v>142</v>
          </cell>
          <cell r="DT232">
            <v>6.4</v>
          </cell>
          <cell r="DU232">
            <v>2.4900000000000002</v>
          </cell>
          <cell r="DV232" t="str">
            <v/>
          </cell>
          <cell r="DW232">
            <v>0</v>
          </cell>
          <cell r="DX232" t="str">
            <v>CĐTN</v>
          </cell>
        </row>
        <row r="233">
          <cell r="B233">
            <v>2121718465</v>
          </cell>
          <cell r="C233" t="str">
            <v>Nguyễn</v>
          </cell>
          <cell r="D233" t="str">
            <v>Viết Di</v>
          </cell>
          <cell r="E233" t="str">
            <v>Lân</v>
          </cell>
          <cell r="F233">
            <v>35772</v>
          </cell>
          <cell r="G233" t="str">
            <v>Nam</v>
          </cell>
          <cell r="H233" t="str">
            <v>Đã Đăng Ký (chưa học xong)</v>
          </cell>
          <cell r="I233">
            <v>7.9</v>
          </cell>
          <cell r="J233">
            <v>7.2</v>
          </cell>
          <cell r="K233">
            <v>8.1</v>
          </cell>
          <cell r="L233">
            <v>6.2</v>
          </cell>
          <cell r="M233">
            <v>6</v>
          </cell>
          <cell r="N233">
            <v>5.0999999999999996</v>
          </cell>
          <cell r="O233">
            <v>5.4</v>
          </cell>
          <cell r="P233" t="str">
            <v/>
          </cell>
          <cell r="Q233">
            <v>8</v>
          </cell>
          <cell r="R233" t="str">
            <v/>
          </cell>
          <cell r="S233" t="str">
            <v/>
          </cell>
          <cell r="T233">
            <v>6</v>
          </cell>
          <cell r="U233" t="str">
            <v/>
          </cell>
          <cell r="V233">
            <v>6.4</v>
          </cell>
          <cell r="W233" t="str">
            <v/>
          </cell>
          <cell r="X233">
            <v>8.4</v>
          </cell>
          <cell r="Y233">
            <v>5.9</v>
          </cell>
          <cell r="Z233">
            <v>6.4</v>
          </cell>
          <cell r="AA233">
            <v>7.1</v>
          </cell>
          <cell r="AB233">
            <v>5.3</v>
          </cell>
          <cell r="AC233">
            <v>5.2</v>
          </cell>
          <cell r="AD233">
            <v>7</v>
          </cell>
          <cell r="AE233">
            <v>7.2</v>
          </cell>
          <cell r="AF233">
            <v>4.5</v>
          </cell>
          <cell r="AG233">
            <v>7</v>
          </cell>
          <cell r="AH233">
            <v>7.3</v>
          </cell>
          <cell r="AI233">
            <v>5.6</v>
          </cell>
          <cell r="AJ233">
            <v>4.8</v>
          </cell>
          <cell r="AK233">
            <v>5.4</v>
          </cell>
          <cell r="AL233">
            <v>6.6</v>
          </cell>
          <cell r="AM233">
            <v>52</v>
          </cell>
          <cell r="AN233">
            <v>0</v>
          </cell>
          <cell r="AO233">
            <v>6.6</v>
          </cell>
          <cell r="AP233">
            <v>7</v>
          </cell>
          <cell r="AQ233">
            <v>6.3</v>
          </cell>
          <cell r="AR233" t="str">
            <v/>
          </cell>
          <cell r="AS233" t="str">
            <v/>
          </cell>
          <cell r="AT233" t="str">
            <v/>
          </cell>
          <cell r="AU233" t="str">
            <v/>
          </cell>
          <cell r="AV233" t="str">
            <v/>
          </cell>
          <cell r="AW233">
            <v>8.8000000000000007</v>
          </cell>
          <cell r="AX233" t="str">
            <v/>
          </cell>
          <cell r="AY233" t="str">
            <v/>
          </cell>
          <cell r="AZ233" t="str">
            <v/>
          </cell>
          <cell r="BA233" t="str">
            <v/>
          </cell>
          <cell r="BB233" t="str">
            <v/>
          </cell>
          <cell r="BC233">
            <v>4</v>
          </cell>
          <cell r="BD233">
            <v>5</v>
          </cell>
          <cell r="BE233">
            <v>0</v>
          </cell>
          <cell r="BF233">
            <v>4.9000000000000004</v>
          </cell>
          <cell r="BG233">
            <v>6.3</v>
          </cell>
          <cell r="BH233">
            <v>4.3</v>
          </cell>
          <cell r="BI233">
            <v>4.7</v>
          </cell>
          <cell r="BJ233">
            <v>4.0999999999999996</v>
          </cell>
          <cell r="BK233">
            <v>7</v>
          </cell>
          <cell r="BL233">
            <v>4.9000000000000004</v>
          </cell>
          <cell r="BM233">
            <v>4.7</v>
          </cell>
          <cell r="BN233">
            <v>5.6</v>
          </cell>
          <cell r="BO233">
            <v>4.5999999999999996</v>
          </cell>
          <cell r="BP233">
            <v>5.0999999999999996</v>
          </cell>
          <cell r="BQ233">
            <v>6.2</v>
          </cell>
          <cell r="BR233">
            <v>7</v>
          </cell>
          <cell r="BS233">
            <v>7.7</v>
          </cell>
          <cell r="BT233">
            <v>5.5</v>
          </cell>
          <cell r="BU233">
            <v>4.9000000000000004</v>
          </cell>
          <cell r="BV233">
            <v>5.7</v>
          </cell>
          <cell r="BW233" t="str">
            <v/>
          </cell>
          <cell r="BX233">
            <v>7.3</v>
          </cell>
          <cell r="BY233" t="str">
            <v/>
          </cell>
          <cell r="BZ233">
            <v>7.7</v>
          </cell>
          <cell r="CA233" t="str">
            <v/>
          </cell>
          <cell r="CB233">
            <v>7.3</v>
          </cell>
          <cell r="CC233">
            <v>5.5</v>
          </cell>
          <cell r="CD233">
            <v>6.6</v>
          </cell>
          <cell r="CE233">
            <v>57</v>
          </cell>
          <cell r="CF233">
            <v>0</v>
          </cell>
          <cell r="CG233">
            <v>5.4</v>
          </cell>
          <cell r="CH233">
            <v>6.3</v>
          </cell>
          <cell r="CI233">
            <v>5.4</v>
          </cell>
          <cell r="CJ233">
            <v>6.1</v>
          </cell>
          <cell r="CK233">
            <v>6.1</v>
          </cell>
          <cell r="CL233">
            <v>7.8</v>
          </cell>
          <cell r="CM233" t="str">
            <v/>
          </cell>
          <cell r="CN233">
            <v>4.0999999999999996</v>
          </cell>
          <cell r="CO233">
            <v>6.4</v>
          </cell>
          <cell r="CP233">
            <v>5.6</v>
          </cell>
          <cell r="CQ233">
            <v>6.3</v>
          </cell>
          <cell r="CR233">
            <v>5.6</v>
          </cell>
          <cell r="CS233">
            <v>28</v>
          </cell>
          <cell r="CT233">
            <v>0</v>
          </cell>
          <cell r="CU233">
            <v>137</v>
          </cell>
          <cell r="CV233">
            <v>0</v>
          </cell>
          <cell r="CW233">
            <v>0</v>
          </cell>
          <cell r="CX233">
            <v>137</v>
          </cell>
          <cell r="CY233">
            <v>6.23</v>
          </cell>
          <cell r="CZ233">
            <v>2.34</v>
          </cell>
          <cell r="DA233" t="str">
            <v/>
          </cell>
          <cell r="DB233" t="str">
            <v/>
          </cell>
          <cell r="DC233" t="str">
            <v/>
          </cell>
          <cell r="DD233" t="str">
            <v/>
          </cell>
          <cell r="DE233" t="str">
            <v/>
          </cell>
          <cell r="DF233" t="str">
            <v/>
          </cell>
          <cell r="DJ233">
            <v>0</v>
          </cell>
          <cell r="DK233">
            <v>5</v>
          </cell>
          <cell r="DL233">
            <v>137</v>
          </cell>
          <cell r="DM233">
            <v>5</v>
          </cell>
          <cell r="DN233">
            <v>6.01</v>
          </cell>
          <cell r="DO233">
            <v>2.25</v>
          </cell>
          <cell r="DP233">
            <v>142</v>
          </cell>
          <cell r="DQ233">
            <v>5</v>
          </cell>
          <cell r="DR233">
            <v>147</v>
          </cell>
          <cell r="DS233">
            <v>142</v>
          </cell>
          <cell r="DT233">
            <v>5.99</v>
          </cell>
          <cell r="DU233">
            <v>2.2400000000000002</v>
          </cell>
          <cell r="DV233" t="str">
            <v/>
          </cell>
          <cell r="DW233">
            <v>0</v>
          </cell>
          <cell r="DX233" t="str">
            <v>CĐTN</v>
          </cell>
        </row>
        <row r="234">
          <cell r="B234" t="str">
            <v>SINH VIÊN VỚT ĐK LÀM TTTN</v>
          </cell>
        </row>
        <row r="235">
          <cell r="B235">
            <v>2120717017</v>
          </cell>
          <cell r="C235" t="str">
            <v>Lê</v>
          </cell>
          <cell r="D235" t="str">
            <v>Thị Thúy</v>
          </cell>
          <cell r="E235" t="str">
            <v>Anh</v>
          </cell>
          <cell r="F235">
            <v>35707</v>
          </cell>
          <cell r="G235" t="str">
            <v>Nữ</v>
          </cell>
          <cell r="H235" t="str">
            <v>Đã Đăng Ký (chưa học xong)</v>
          </cell>
          <cell r="I235">
            <v>9.1999999999999993</v>
          </cell>
          <cell r="J235">
            <v>8.1</v>
          </cell>
          <cell r="K235">
            <v>6.3</v>
          </cell>
          <cell r="L235">
            <v>7.6</v>
          </cell>
          <cell r="M235">
            <v>8.1999999999999993</v>
          </cell>
          <cell r="N235">
            <v>6.7</v>
          </cell>
          <cell r="O235">
            <v>9.4</v>
          </cell>
          <cell r="P235" t="str">
            <v/>
          </cell>
          <cell r="Q235">
            <v>8.3000000000000007</v>
          </cell>
          <cell r="R235" t="str">
            <v/>
          </cell>
          <cell r="S235" t="str">
            <v/>
          </cell>
          <cell r="T235" t="str">
            <v/>
          </cell>
          <cell r="U235" t="str">
            <v/>
          </cell>
          <cell r="V235">
            <v>8.4</v>
          </cell>
          <cell r="W235">
            <v>8.9</v>
          </cell>
          <cell r="X235">
            <v>8.1999999999999993</v>
          </cell>
          <cell r="Y235">
            <v>8.9</v>
          </cell>
          <cell r="Z235">
            <v>8.4</v>
          </cell>
          <cell r="AA235">
            <v>9</v>
          </cell>
          <cell r="AB235">
            <v>8.1999999999999993</v>
          </cell>
          <cell r="AC235">
            <v>7.7</v>
          </cell>
          <cell r="AD235">
            <v>8.9</v>
          </cell>
          <cell r="AE235">
            <v>6.5</v>
          </cell>
          <cell r="AF235">
            <v>6.9</v>
          </cell>
          <cell r="AG235">
            <v>6.6</v>
          </cell>
          <cell r="AH235">
            <v>7</v>
          </cell>
          <cell r="AI235">
            <v>7.3</v>
          </cell>
          <cell r="AJ235">
            <v>8.1</v>
          </cell>
          <cell r="AK235">
            <v>6.1</v>
          </cell>
          <cell r="AL235">
            <v>8.3000000000000007</v>
          </cell>
          <cell r="AM235">
            <v>52</v>
          </cell>
          <cell r="AN235">
            <v>0</v>
          </cell>
          <cell r="AO235">
            <v>6.4</v>
          </cell>
          <cell r="AP235">
            <v>5.4</v>
          </cell>
          <cell r="AQ235" t="str">
            <v/>
          </cell>
          <cell r="AR235" t="str">
            <v/>
          </cell>
          <cell r="AS235">
            <v>6.9</v>
          </cell>
          <cell r="AT235" t="str">
            <v/>
          </cell>
          <cell r="AU235" t="str">
            <v/>
          </cell>
          <cell r="AV235" t="str">
            <v/>
          </cell>
          <cell r="AW235" t="str">
            <v/>
          </cell>
          <cell r="AX235" t="str">
            <v/>
          </cell>
          <cell r="AY235">
            <v>8.8000000000000007</v>
          </cell>
          <cell r="AZ235" t="str">
            <v/>
          </cell>
          <cell r="BA235" t="str">
            <v/>
          </cell>
          <cell r="BB235" t="str">
            <v/>
          </cell>
          <cell r="BC235">
            <v>5.8</v>
          </cell>
          <cell r="BD235">
            <v>5</v>
          </cell>
          <cell r="BE235">
            <v>0</v>
          </cell>
          <cell r="BF235">
            <v>6.5</v>
          </cell>
          <cell r="BG235">
            <v>9.5</v>
          </cell>
          <cell r="BH235">
            <v>7.4</v>
          </cell>
          <cell r="BI235">
            <v>7.4</v>
          </cell>
          <cell r="BJ235">
            <v>7.5</v>
          </cell>
          <cell r="BK235">
            <v>7.4</v>
          </cell>
          <cell r="BL235">
            <v>8.8000000000000007</v>
          </cell>
          <cell r="BM235">
            <v>8</v>
          </cell>
          <cell r="BN235">
            <v>6.9</v>
          </cell>
          <cell r="BO235">
            <v>5.7</v>
          </cell>
          <cell r="BP235">
            <v>5.9</v>
          </cell>
          <cell r="BQ235">
            <v>6.7</v>
          </cell>
          <cell r="BR235">
            <v>8.6</v>
          </cell>
          <cell r="BS235">
            <v>7.9</v>
          </cell>
          <cell r="BT235">
            <v>7.2</v>
          </cell>
          <cell r="BU235">
            <v>6.5</v>
          </cell>
          <cell r="BV235">
            <v>7.5</v>
          </cell>
          <cell r="BW235" t="str">
            <v/>
          </cell>
          <cell r="BX235">
            <v>8</v>
          </cell>
          <cell r="BY235" t="str">
            <v/>
          </cell>
          <cell r="BZ235">
            <v>9</v>
          </cell>
          <cell r="CA235" t="str">
            <v/>
          </cell>
          <cell r="CB235">
            <v>9</v>
          </cell>
          <cell r="CC235">
            <v>9</v>
          </cell>
          <cell r="CD235">
            <v>8.1999999999999993</v>
          </cell>
          <cell r="CE235">
            <v>57</v>
          </cell>
          <cell r="CF235">
            <v>0</v>
          </cell>
          <cell r="CG235">
            <v>7.4</v>
          </cell>
          <cell r="CH235">
            <v>6.5</v>
          </cell>
          <cell r="CI235">
            <v>6.7</v>
          </cell>
          <cell r="CJ235">
            <v>7.4</v>
          </cell>
          <cell r="CK235">
            <v>9.1999999999999993</v>
          </cell>
          <cell r="CL235">
            <v>9</v>
          </cell>
          <cell r="CM235" t="str">
            <v/>
          </cell>
          <cell r="CN235">
            <v>7.5</v>
          </cell>
          <cell r="CO235">
            <v>9.9</v>
          </cell>
          <cell r="CP235">
            <v>6.5</v>
          </cell>
          <cell r="CQ235" t="str">
            <v>X</v>
          </cell>
          <cell r="CR235">
            <v>8.1</v>
          </cell>
          <cell r="CS235">
            <v>27</v>
          </cell>
          <cell r="CT235">
            <v>1</v>
          </cell>
          <cell r="CU235">
            <v>136</v>
          </cell>
          <cell r="CV235">
            <v>1</v>
          </cell>
          <cell r="CW235">
            <v>0</v>
          </cell>
          <cell r="CX235">
            <v>137</v>
          </cell>
          <cell r="CY235">
            <v>7.93</v>
          </cell>
          <cell r="CZ235">
            <v>3.35</v>
          </cell>
          <cell r="DA235" t="str">
            <v/>
          </cell>
          <cell r="DB235" t="str">
            <v/>
          </cell>
          <cell r="DC235" t="str">
            <v/>
          </cell>
          <cell r="DD235" t="str">
            <v/>
          </cell>
          <cell r="DE235" t="str">
            <v/>
          </cell>
          <cell r="DF235" t="str">
            <v/>
          </cell>
          <cell r="DJ235">
            <v>0</v>
          </cell>
          <cell r="DK235">
            <v>5</v>
          </cell>
          <cell r="DL235">
            <v>136</v>
          </cell>
          <cell r="DM235">
            <v>6</v>
          </cell>
          <cell r="DN235">
            <v>7.65</v>
          </cell>
          <cell r="DO235">
            <v>3.23</v>
          </cell>
          <cell r="DP235">
            <v>141</v>
          </cell>
          <cell r="DQ235">
            <v>6</v>
          </cell>
          <cell r="DR235">
            <v>147</v>
          </cell>
          <cell r="DS235">
            <v>141</v>
          </cell>
          <cell r="DT235">
            <v>7.74</v>
          </cell>
          <cell r="DU235">
            <v>3.28</v>
          </cell>
          <cell r="DV235" t="str">
            <v/>
          </cell>
          <cell r="DW235">
            <v>7.2992700729927005E-3</v>
          </cell>
          <cell r="DX235" t="str">
            <v>CĐTN</v>
          </cell>
        </row>
        <row r="236">
          <cell r="B236">
            <v>2121717889</v>
          </cell>
          <cell r="C236" t="str">
            <v>Trần</v>
          </cell>
          <cell r="D236" t="str">
            <v>Quang</v>
          </cell>
          <cell r="E236" t="str">
            <v>Tùng</v>
          </cell>
          <cell r="F236">
            <v>35622</v>
          </cell>
          <cell r="G236" t="str">
            <v>Nam</v>
          </cell>
          <cell r="H236" t="str">
            <v>Đã Đăng Ký (chưa học xong)</v>
          </cell>
          <cell r="I236">
            <v>8.4</v>
          </cell>
          <cell r="J236">
            <v>8.6999999999999993</v>
          </cell>
          <cell r="K236">
            <v>4</v>
          </cell>
          <cell r="L236">
            <v>8.3000000000000007</v>
          </cell>
          <cell r="M236">
            <v>7.5</v>
          </cell>
          <cell r="N236">
            <v>7.5</v>
          </cell>
          <cell r="O236">
            <v>8</v>
          </cell>
          <cell r="P236" t="str">
            <v/>
          </cell>
          <cell r="Q236">
            <v>6.1</v>
          </cell>
          <cell r="R236" t="str">
            <v/>
          </cell>
          <cell r="S236" t="str">
            <v/>
          </cell>
          <cell r="T236">
            <v>8</v>
          </cell>
          <cell r="U236" t="str">
            <v/>
          </cell>
          <cell r="V236">
            <v>7.7</v>
          </cell>
          <cell r="W236" t="str">
            <v/>
          </cell>
          <cell r="X236">
            <v>8</v>
          </cell>
          <cell r="Y236">
            <v>8.6</v>
          </cell>
          <cell r="Z236">
            <v>9.6999999999999993</v>
          </cell>
          <cell r="AA236">
            <v>6.8</v>
          </cell>
          <cell r="AB236">
            <v>6.2</v>
          </cell>
          <cell r="AC236">
            <v>7.4</v>
          </cell>
          <cell r="AD236">
            <v>9.1999999999999993</v>
          </cell>
          <cell r="AE236" t="str">
            <v>P (P/F)</v>
          </cell>
          <cell r="AF236">
            <v>6.4</v>
          </cell>
          <cell r="AG236" t="str">
            <v>P (P/F)</v>
          </cell>
          <cell r="AH236">
            <v>6.6</v>
          </cell>
          <cell r="AI236">
            <v>6.8</v>
          </cell>
          <cell r="AJ236">
            <v>8.1</v>
          </cell>
          <cell r="AK236">
            <v>6.5</v>
          </cell>
          <cell r="AL236">
            <v>7.7</v>
          </cell>
          <cell r="AM236">
            <v>52</v>
          </cell>
          <cell r="AN236">
            <v>0</v>
          </cell>
          <cell r="AO236">
            <v>7.6</v>
          </cell>
          <cell r="AP236">
            <v>6.3</v>
          </cell>
          <cell r="AQ236">
            <v>8</v>
          </cell>
          <cell r="AR236" t="str">
            <v/>
          </cell>
          <cell r="AS236" t="str">
            <v/>
          </cell>
          <cell r="AT236" t="str">
            <v/>
          </cell>
          <cell r="AU236" t="str">
            <v/>
          </cell>
          <cell r="AV236" t="str">
            <v/>
          </cell>
          <cell r="AW236">
            <v>6.2</v>
          </cell>
          <cell r="AX236" t="str">
            <v/>
          </cell>
          <cell r="AY236" t="str">
            <v/>
          </cell>
          <cell r="AZ236" t="str">
            <v/>
          </cell>
          <cell r="BA236" t="str">
            <v/>
          </cell>
          <cell r="BB236" t="str">
            <v/>
          </cell>
          <cell r="BC236">
            <v>7.3</v>
          </cell>
          <cell r="BD236">
            <v>5</v>
          </cell>
          <cell r="BE236">
            <v>0</v>
          </cell>
          <cell r="BF236">
            <v>8.4</v>
          </cell>
          <cell r="BG236">
            <v>8.4</v>
          </cell>
          <cell r="BH236">
            <v>8.1999999999999993</v>
          </cell>
          <cell r="BI236">
            <v>9.9</v>
          </cell>
          <cell r="BJ236">
            <v>7.8</v>
          </cell>
          <cell r="BK236">
            <v>6.5</v>
          </cell>
          <cell r="BL236">
            <v>7.3</v>
          </cell>
          <cell r="BM236">
            <v>7.9</v>
          </cell>
          <cell r="BN236">
            <v>7.1</v>
          </cell>
          <cell r="BO236">
            <v>5.8</v>
          </cell>
          <cell r="BP236">
            <v>8</v>
          </cell>
          <cell r="BQ236">
            <v>8.1999999999999993</v>
          </cell>
          <cell r="BR236">
            <v>7.6</v>
          </cell>
          <cell r="BS236">
            <v>7.4</v>
          </cell>
          <cell r="BT236">
            <v>8.5</v>
          </cell>
          <cell r="BU236">
            <v>5.8</v>
          </cell>
          <cell r="BV236">
            <v>8.4</v>
          </cell>
          <cell r="BW236" t="str">
            <v/>
          </cell>
          <cell r="BX236">
            <v>8</v>
          </cell>
          <cell r="BY236" t="str">
            <v/>
          </cell>
          <cell r="BZ236">
            <v>8.6999999999999993</v>
          </cell>
          <cell r="CA236" t="str">
            <v/>
          </cell>
          <cell r="CB236">
            <v>7.9</v>
          </cell>
          <cell r="CC236">
            <v>7.9</v>
          </cell>
          <cell r="CD236" t="str">
            <v>X</v>
          </cell>
          <cell r="CE236">
            <v>56</v>
          </cell>
          <cell r="CF236">
            <v>1</v>
          </cell>
          <cell r="CG236">
            <v>8.4</v>
          </cell>
          <cell r="CH236">
            <v>5.8</v>
          </cell>
          <cell r="CI236">
            <v>8.1</v>
          </cell>
          <cell r="CJ236">
            <v>8.1999999999999993</v>
          </cell>
          <cell r="CK236">
            <v>8.5</v>
          </cell>
          <cell r="CL236">
            <v>9.1</v>
          </cell>
          <cell r="CM236" t="str">
            <v/>
          </cell>
          <cell r="CN236">
            <v>6</v>
          </cell>
          <cell r="CO236">
            <v>8</v>
          </cell>
          <cell r="CP236">
            <v>7.2</v>
          </cell>
          <cell r="CQ236">
            <v>8.1999999999999993</v>
          </cell>
          <cell r="CR236">
            <v>7.6</v>
          </cell>
          <cell r="CS236">
            <v>28</v>
          </cell>
          <cell r="CT236">
            <v>0</v>
          </cell>
          <cell r="CU236">
            <v>136</v>
          </cell>
          <cell r="CV236">
            <v>1</v>
          </cell>
          <cell r="CW236">
            <v>4</v>
          </cell>
          <cell r="CX236">
            <v>133</v>
          </cell>
          <cell r="CY236">
            <v>7.83</v>
          </cell>
          <cell r="CZ236">
            <v>3.33</v>
          </cell>
          <cell r="DA236" t="str">
            <v/>
          </cell>
          <cell r="DB236" t="str">
            <v/>
          </cell>
          <cell r="DC236" t="str">
            <v/>
          </cell>
          <cell r="DD236" t="str">
            <v/>
          </cell>
          <cell r="DE236" t="str">
            <v/>
          </cell>
          <cell r="DF236" t="str">
            <v/>
          </cell>
          <cell r="DJ236">
            <v>0</v>
          </cell>
          <cell r="DK236">
            <v>5</v>
          </cell>
          <cell r="DL236">
            <v>132</v>
          </cell>
          <cell r="DM236">
            <v>6</v>
          </cell>
          <cell r="DN236">
            <v>7.55</v>
          </cell>
          <cell r="DO236">
            <v>3.21</v>
          </cell>
          <cell r="DP236">
            <v>141</v>
          </cell>
          <cell r="DQ236">
            <v>6</v>
          </cell>
          <cell r="DR236">
            <v>147</v>
          </cell>
          <cell r="DS236">
            <v>141</v>
          </cell>
          <cell r="DT236">
            <v>7.62</v>
          </cell>
          <cell r="DU236">
            <v>3.25</v>
          </cell>
          <cell r="DV236" t="str">
            <v/>
          </cell>
          <cell r="DW236">
            <v>7.2992700729927005E-3</v>
          </cell>
          <cell r="DX236" t="str">
            <v>CĐTN</v>
          </cell>
        </row>
        <row r="237">
          <cell r="B237">
            <v>2120213451</v>
          </cell>
          <cell r="C237" t="str">
            <v>Nguyễn</v>
          </cell>
          <cell r="D237" t="str">
            <v>Hoài</v>
          </cell>
          <cell r="E237" t="str">
            <v>Thương</v>
          </cell>
          <cell r="F237">
            <v>35707</v>
          </cell>
          <cell r="G237" t="str">
            <v>Nữ</v>
          </cell>
          <cell r="H237" t="str">
            <v>Đã Đăng Ký (chưa học xong)</v>
          </cell>
          <cell r="I237">
            <v>6</v>
          </cell>
          <cell r="J237">
            <v>7.6</v>
          </cell>
          <cell r="K237">
            <v>8</v>
          </cell>
          <cell r="L237">
            <v>8.8000000000000007</v>
          </cell>
          <cell r="M237">
            <v>8.8000000000000007</v>
          </cell>
          <cell r="N237">
            <v>6.4</v>
          </cell>
          <cell r="O237">
            <v>5</v>
          </cell>
          <cell r="P237" t="str">
            <v/>
          </cell>
          <cell r="Q237">
            <v>8.4</v>
          </cell>
          <cell r="R237" t="str">
            <v/>
          </cell>
          <cell r="S237" t="str">
            <v/>
          </cell>
          <cell r="T237">
            <v>6.6</v>
          </cell>
          <cell r="U237" t="str">
            <v/>
          </cell>
          <cell r="V237">
            <v>6.7</v>
          </cell>
          <cell r="W237" t="str">
            <v/>
          </cell>
          <cell r="X237">
            <v>8</v>
          </cell>
          <cell r="Y237">
            <v>8.5</v>
          </cell>
          <cell r="Z237">
            <v>8.3000000000000007</v>
          </cell>
          <cell r="AA237">
            <v>7.2</v>
          </cell>
          <cell r="AB237">
            <v>5</v>
          </cell>
          <cell r="AC237">
            <v>7.5</v>
          </cell>
          <cell r="AD237">
            <v>7</v>
          </cell>
          <cell r="AE237" t="str">
            <v>P (P/F)</v>
          </cell>
          <cell r="AF237" t="str">
            <v>P (P/F)</v>
          </cell>
          <cell r="AG237" t="str">
            <v>P (P/F)</v>
          </cell>
          <cell r="AH237" t="str">
            <v>P (P/F)</v>
          </cell>
          <cell r="AI237">
            <v>6.7</v>
          </cell>
          <cell r="AJ237">
            <v>8.4</v>
          </cell>
          <cell r="AK237">
            <v>7.1</v>
          </cell>
          <cell r="AL237">
            <v>8.8000000000000007</v>
          </cell>
          <cell r="AM237">
            <v>52</v>
          </cell>
          <cell r="AN237">
            <v>0</v>
          </cell>
          <cell r="AO237">
            <v>7.1</v>
          </cell>
          <cell r="AP237">
            <v>6.5</v>
          </cell>
          <cell r="AQ237" t="str">
            <v>X</v>
          </cell>
          <cell r="AR237" t="str">
            <v/>
          </cell>
          <cell r="AS237" t="str">
            <v/>
          </cell>
          <cell r="AT237" t="str">
            <v/>
          </cell>
          <cell r="AU237">
            <v>0</v>
          </cell>
          <cell r="AV237" t="str">
            <v/>
          </cell>
          <cell r="AW237">
            <v>5.5</v>
          </cell>
          <cell r="AX237" t="str">
            <v/>
          </cell>
          <cell r="AY237" t="str">
            <v/>
          </cell>
          <cell r="AZ237" t="str">
            <v/>
          </cell>
          <cell r="BA237" t="str">
            <v/>
          </cell>
          <cell r="BB237" t="str">
            <v/>
          </cell>
          <cell r="BC237">
            <v>6.8</v>
          </cell>
          <cell r="BD237">
            <v>4</v>
          </cell>
          <cell r="BE237">
            <v>1</v>
          </cell>
          <cell r="BF237">
            <v>7</v>
          </cell>
          <cell r="BG237">
            <v>9.6</v>
          </cell>
          <cell r="BH237">
            <v>7.2</v>
          </cell>
          <cell r="BI237">
            <v>8.8000000000000007</v>
          </cell>
          <cell r="BJ237">
            <v>8.4</v>
          </cell>
          <cell r="BK237">
            <v>7.8</v>
          </cell>
          <cell r="BL237">
            <v>6.1</v>
          </cell>
          <cell r="BM237">
            <v>7.2</v>
          </cell>
          <cell r="BN237">
            <v>7.2</v>
          </cell>
          <cell r="BO237">
            <v>6.5</v>
          </cell>
          <cell r="BP237">
            <v>8.4</v>
          </cell>
          <cell r="BQ237">
            <v>8.4</v>
          </cell>
          <cell r="BR237">
            <v>7.8</v>
          </cell>
          <cell r="BS237">
            <v>7.2</v>
          </cell>
          <cell r="BT237">
            <v>7</v>
          </cell>
          <cell r="BU237">
            <v>6.8</v>
          </cell>
          <cell r="BV237">
            <v>8.6999999999999993</v>
          </cell>
          <cell r="BW237" t="str">
            <v/>
          </cell>
          <cell r="BX237">
            <v>8.3000000000000007</v>
          </cell>
          <cell r="BY237" t="str">
            <v/>
          </cell>
          <cell r="BZ237">
            <v>7.3</v>
          </cell>
          <cell r="CA237" t="str">
            <v/>
          </cell>
          <cell r="CB237">
            <v>8.9</v>
          </cell>
          <cell r="CC237">
            <v>7.8</v>
          </cell>
          <cell r="CD237" t="str">
            <v>X</v>
          </cell>
          <cell r="CE237">
            <v>56</v>
          </cell>
          <cell r="CF237">
            <v>1</v>
          </cell>
          <cell r="CG237">
            <v>8.4</v>
          </cell>
          <cell r="CH237">
            <v>6.5</v>
          </cell>
          <cell r="CI237">
            <v>5.8</v>
          </cell>
          <cell r="CJ237">
            <v>7.7</v>
          </cell>
          <cell r="CK237">
            <v>8.4</v>
          </cell>
          <cell r="CL237">
            <v>9.1999999999999993</v>
          </cell>
          <cell r="CM237" t="str">
            <v/>
          </cell>
          <cell r="CN237">
            <v>6.5</v>
          </cell>
          <cell r="CO237">
            <v>8.8000000000000007</v>
          </cell>
          <cell r="CP237">
            <v>6.9</v>
          </cell>
          <cell r="CQ237">
            <v>8.9</v>
          </cell>
          <cell r="CR237">
            <v>8.1</v>
          </cell>
          <cell r="CS237">
            <v>28</v>
          </cell>
          <cell r="CT237">
            <v>0</v>
          </cell>
          <cell r="CU237">
            <v>136</v>
          </cell>
          <cell r="CV237">
            <v>1</v>
          </cell>
          <cell r="CW237">
            <v>8</v>
          </cell>
          <cell r="CX237">
            <v>129</v>
          </cell>
          <cell r="CY237">
            <v>7.73</v>
          </cell>
          <cell r="CZ237">
            <v>3.27</v>
          </cell>
          <cell r="DA237" t="str">
            <v/>
          </cell>
          <cell r="DB237" t="str">
            <v/>
          </cell>
          <cell r="DC237" t="str">
            <v/>
          </cell>
          <cell r="DD237" t="str">
            <v/>
          </cell>
          <cell r="DE237" t="str">
            <v/>
          </cell>
          <cell r="DF237" t="str">
            <v/>
          </cell>
          <cell r="DJ237">
            <v>0</v>
          </cell>
          <cell r="DK237">
            <v>5</v>
          </cell>
          <cell r="DL237">
            <v>128</v>
          </cell>
          <cell r="DM237">
            <v>6</v>
          </cell>
          <cell r="DN237">
            <v>7.44</v>
          </cell>
          <cell r="DO237">
            <v>3.15</v>
          </cell>
          <cell r="DP237">
            <v>140</v>
          </cell>
          <cell r="DQ237">
            <v>7</v>
          </cell>
          <cell r="DR237">
            <v>147</v>
          </cell>
          <cell r="DS237">
            <v>140</v>
          </cell>
          <cell r="DT237">
            <v>7.59</v>
          </cell>
          <cell r="DU237">
            <v>3.22</v>
          </cell>
          <cell r="DV237" t="str">
            <v/>
          </cell>
          <cell r="DW237">
            <v>7.2992700729927005E-3</v>
          </cell>
          <cell r="DX237" t="str">
            <v>CĐTN</v>
          </cell>
        </row>
        <row r="238">
          <cell r="B238">
            <v>2121353297</v>
          </cell>
          <cell r="C238" t="str">
            <v>Đoàn</v>
          </cell>
          <cell r="D238" t="str">
            <v>Ngọc Trung</v>
          </cell>
          <cell r="E238" t="str">
            <v>Hiếu</v>
          </cell>
          <cell r="F238">
            <v>35245</v>
          </cell>
          <cell r="G238" t="str">
            <v>Nam</v>
          </cell>
          <cell r="H238" t="str">
            <v>Đã Đăng Ký (chưa học xong)</v>
          </cell>
          <cell r="I238">
            <v>8.6</v>
          </cell>
          <cell r="J238">
            <v>8.5</v>
          </cell>
          <cell r="K238">
            <v>6.2</v>
          </cell>
          <cell r="L238">
            <v>8.6999999999999993</v>
          </cell>
          <cell r="M238">
            <v>7.8</v>
          </cell>
          <cell r="N238">
            <v>4.8</v>
          </cell>
          <cell r="O238">
            <v>6.1</v>
          </cell>
          <cell r="P238" t="str">
            <v/>
          </cell>
          <cell r="Q238">
            <v>6.1</v>
          </cell>
          <cell r="R238" t="str">
            <v/>
          </cell>
          <cell r="S238" t="str">
            <v/>
          </cell>
          <cell r="T238" t="str">
            <v/>
          </cell>
          <cell r="U238" t="str">
            <v/>
          </cell>
          <cell r="V238">
            <v>9.4</v>
          </cell>
          <cell r="W238">
            <v>9.1</v>
          </cell>
          <cell r="X238">
            <v>8.6999999999999993</v>
          </cell>
          <cell r="Y238">
            <v>8.1</v>
          </cell>
          <cell r="Z238">
            <v>7.7</v>
          </cell>
          <cell r="AA238">
            <v>6.6</v>
          </cell>
          <cell r="AB238">
            <v>7.2</v>
          </cell>
          <cell r="AC238">
            <v>7.7</v>
          </cell>
          <cell r="AD238">
            <v>8.6</v>
          </cell>
          <cell r="AE238" t="str">
            <v>P (P/F)</v>
          </cell>
          <cell r="AF238" t="str">
            <v>P (P/F)</v>
          </cell>
          <cell r="AG238" t="str">
            <v>P (P/F)</v>
          </cell>
          <cell r="AH238" t="str">
            <v>P (P/F)</v>
          </cell>
          <cell r="AI238">
            <v>8.6</v>
          </cell>
          <cell r="AJ238">
            <v>9.1999999999999993</v>
          </cell>
          <cell r="AK238">
            <v>9.1999999999999993</v>
          </cell>
          <cell r="AL238">
            <v>8.6999999999999993</v>
          </cell>
          <cell r="AM238">
            <v>52</v>
          </cell>
          <cell r="AN238">
            <v>0</v>
          </cell>
          <cell r="AO238">
            <v>6.5</v>
          </cell>
          <cell r="AP238">
            <v>5.2</v>
          </cell>
          <cell r="AQ238">
            <v>6.2</v>
          </cell>
          <cell r="AR238" t="str">
            <v/>
          </cell>
          <cell r="AS238" t="str">
            <v/>
          </cell>
          <cell r="AT238" t="str">
            <v/>
          </cell>
          <cell r="AU238" t="str">
            <v/>
          </cell>
          <cell r="AV238" t="str">
            <v/>
          </cell>
          <cell r="AW238">
            <v>6.8</v>
          </cell>
          <cell r="AX238" t="str">
            <v/>
          </cell>
          <cell r="AY238" t="str">
            <v/>
          </cell>
          <cell r="AZ238" t="str">
            <v/>
          </cell>
          <cell r="BA238" t="str">
            <v/>
          </cell>
          <cell r="BB238" t="str">
            <v/>
          </cell>
          <cell r="BC238">
            <v>6.3</v>
          </cell>
          <cell r="BD238">
            <v>5</v>
          </cell>
          <cell r="BE238">
            <v>0</v>
          </cell>
          <cell r="BF238">
            <v>5.9</v>
          </cell>
          <cell r="BG238">
            <v>9.1</v>
          </cell>
          <cell r="BH238">
            <v>7.6</v>
          </cell>
          <cell r="BI238">
            <v>7</v>
          </cell>
          <cell r="BJ238">
            <v>6.9</v>
          </cell>
          <cell r="BK238">
            <v>7.7</v>
          </cell>
          <cell r="BL238">
            <v>8.1999999999999993</v>
          </cell>
          <cell r="BM238">
            <v>8.6999999999999993</v>
          </cell>
          <cell r="BN238">
            <v>7.4</v>
          </cell>
          <cell r="BO238">
            <v>4.3</v>
          </cell>
          <cell r="BP238">
            <v>4.5</v>
          </cell>
          <cell r="BQ238">
            <v>6.6</v>
          </cell>
          <cell r="BR238">
            <v>7.9</v>
          </cell>
          <cell r="BS238">
            <v>8.5</v>
          </cell>
          <cell r="BT238">
            <v>6.9</v>
          </cell>
          <cell r="BU238">
            <v>7.5</v>
          </cell>
          <cell r="BV238">
            <v>6.4</v>
          </cell>
          <cell r="BW238" t="str">
            <v/>
          </cell>
          <cell r="BX238">
            <v>8.6</v>
          </cell>
          <cell r="BY238" t="str">
            <v/>
          </cell>
          <cell r="BZ238">
            <v>9.4</v>
          </cell>
          <cell r="CA238" t="str">
            <v/>
          </cell>
          <cell r="CB238">
            <v>7.8</v>
          </cell>
          <cell r="CC238">
            <v>7.5</v>
          </cell>
          <cell r="CD238" t="str">
            <v>X</v>
          </cell>
          <cell r="CE238">
            <v>56</v>
          </cell>
          <cell r="CF238">
            <v>1</v>
          </cell>
          <cell r="CG238">
            <v>7.8</v>
          </cell>
          <cell r="CH238">
            <v>8</v>
          </cell>
          <cell r="CI238">
            <v>7.9</v>
          </cell>
          <cell r="CJ238">
            <v>8.3000000000000007</v>
          </cell>
          <cell r="CK238">
            <v>8.3000000000000007</v>
          </cell>
          <cell r="CL238">
            <v>8.6999999999999993</v>
          </cell>
          <cell r="CM238" t="str">
            <v/>
          </cell>
          <cell r="CN238">
            <v>7.6</v>
          </cell>
          <cell r="CO238">
            <v>6.9</v>
          </cell>
          <cell r="CP238">
            <v>6.3</v>
          </cell>
          <cell r="CQ238">
            <v>8.4</v>
          </cell>
          <cell r="CR238">
            <v>6.8</v>
          </cell>
          <cell r="CS238">
            <v>28</v>
          </cell>
          <cell r="CT238">
            <v>0</v>
          </cell>
          <cell r="CU238">
            <v>136</v>
          </cell>
          <cell r="CV238">
            <v>1</v>
          </cell>
          <cell r="CW238">
            <v>8</v>
          </cell>
          <cell r="CX238">
            <v>129</v>
          </cell>
          <cell r="CY238">
            <v>7.72</v>
          </cell>
          <cell r="CZ238">
            <v>3.26</v>
          </cell>
          <cell r="DA238" t="str">
            <v/>
          </cell>
          <cell r="DB238" t="str">
            <v/>
          </cell>
          <cell r="DC238" t="str">
            <v/>
          </cell>
          <cell r="DD238" t="str">
            <v/>
          </cell>
          <cell r="DE238" t="str">
            <v/>
          </cell>
          <cell r="DF238" t="str">
            <v/>
          </cell>
          <cell r="DJ238">
            <v>0</v>
          </cell>
          <cell r="DK238">
            <v>5</v>
          </cell>
          <cell r="DL238">
            <v>128</v>
          </cell>
          <cell r="DM238">
            <v>6</v>
          </cell>
          <cell r="DN238">
            <v>7.43</v>
          </cell>
          <cell r="DO238">
            <v>3.14</v>
          </cell>
          <cell r="DP238">
            <v>141</v>
          </cell>
          <cell r="DQ238">
            <v>6</v>
          </cell>
          <cell r="DR238">
            <v>147</v>
          </cell>
          <cell r="DS238">
            <v>141</v>
          </cell>
          <cell r="DT238">
            <v>7.54</v>
          </cell>
          <cell r="DU238">
            <v>3.2</v>
          </cell>
          <cell r="DV238" t="str">
            <v/>
          </cell>
          <cell r="DW238">
            <v>7.2992700729927005E-3</v>
          </cell>
          <cell r="DX238" t="str">
            <v>CĐTN</v>
          </cell>
        </row>
        <row r="239">
          <cell r="B239">
            <v>2121716824</v>
          </cell>
          <cell r="C239" t="str">
            <v>Nguyễn</v>
          </cell>
          <cell r="D239" t="str">
            <v>Phúc</v>
          </cell>
          <cell r="E239" t="str">
            <v>Huy</v>
          </cell>
          <cell r="F239">
            <v>35494</v>
          </cell>
          <cell r="G239" t="str">
            <v>Nam</v>
          </cell>
          <cell r="H239" t="str">
            <v>Đã Đăng Ký (chưa học xong)</v>
          </cell>
          <cell r="I239">
            <v>8.6</v>
          </cell>
          <cell r="J239">
            <v>9.1</v>
          </cell>
          <cell r="K239">
            <v>8.1999999999999993</v>
          </cell>
          <cell r="L239">
            <v>9</v>
          </cell>
          <cell r="M239">
            <v>8.3000000000000007</v>
          </cell>
          <cell r="N239">
            <v>6.1</v>
          </cell>
          <cell r="O239">
            <v>7.3</v>
          </cell>
          <cell r="P239" t="str">
            <v/>
          </cell>
          <cell r="Q239">
            <v>5.0999999999999996</v>
          </cell>
          <cell r="R239" t="str">
            <v/>
          </cell>
          <cell r="S239" t="str">
            <v/>
          </cell>
          <cell r="T239">
            <v>6.8</v>
          </cell>
          <cell r="U239" t="str">
            <v/>
          </cell>
          <cell r="V239">
            <v>7.3</v>
          </cell>
          <cell r="W239" t="str">
            <v/>
          </cell>
          <cell r="X239">
            <v>8</v>
          </cell>
          <cell r="Y239">
            <v>8.6</v>
          </cell>
          <cell r="Z239">
            <v>8.9</v>
          </cell>
          <cell r="AA239">
            <v>6.6</v>
          </cell>
          <cell r="AB239">
            <v>6</v>
          </cell>
          <cell r="AC239">
            <v>6.8</v>
          </cell>
          <cell r="AD239">
            <v>7.5</v>
          </cell>
          <cell r="AE239">
            <v>6.9</v>
          </cell>
          <cell r="AF239">
            <v>6.8</v>
          </cell>
          <cell r="AG239" t="str">
            <v>P (P/F)</v>
          </cell>
          <cell r="AH239">
            <v>7.3</v>
          </cell>
          <cell r="AI239">
            <v>5.8</v>
          </cell>
          <cell r="AJ239">
            <v>5.9</v>
          </cell>
          <cell r="AK239">
            <v>6.8</v>
          </cell>
          <cell r="AL239">
            <v>6.2</v>
          </cell>
          <cell r="AM239">
            <v>52</v>
          </cell>
          <cell r="AN239">
            <v>0</v>
          </cell>
          <cell r="AO239">
            <v>9.3000000000000007</v>
          </cell>
          <cell r="AP239">
            <v>8.1999999999999993</v>
          </cell>
          <cell r="AQ239">
            <v>5.3</v>
          </cell>
          <cell r="AR239" t="str">
            <v/>
          </cell>
          <cell r="AS239" t="str">
            <v/>
          </cell>
          <cell r="AT239" t="str">
            <v/>
          </cell>
          <cell r="AU239" t="str">
            <v/>
          </cell>
          <cell r="AV239" t="str">
            <v/>
          </cell>
          <cell r="AW239">
            <v>6.3</v>
          </cell>
          <cell r="AX239" t="str">
            <v/>
          </cell>
          <cell r="AY239" t="str">
            <v/>
          </cell>
          <cell r="AZ239" t="str">
            <v/>
          </cell>
          <cell r="BA239" t="str">
            <v/>
          </cell>
          <cell r="BB239" t="str">
            <v/>
          </cell>
          <cell r="BC239">
            <v>6.2</v>
          </cell>
          <cell r="BD239">
            <v>5</v>
          </cell>
          <cell r="BE239">
            <v>0</v>
          </cell>
          <cell r="BF239">
            <v>6.1</v>
          </cell>
          <cell r="BG239">
            <v>8.3000000000000007</v>
          </cell>
          <cell r="BH239">
            <v>7.2</v>
          </cell>
          <cell r="BI239">
            <v>7.7</v>
          </cell>
          <cell r="BJ239">
            <v>7.2</v>
          </cell>
          <cell r="BK239">
            <v>6.8</v>
          </cell>
          <cell r="BL239">
            <v>8.4</v>
          </cell>
          <cell r="BM239">
            <v>7.6</v>
          </cell>
          <cell r="BN239">
            <v>7.4</v>
          </cell>
          <cell r="BO239">
            <v>5.2</v>
          </cell>
          <cell r="BP239">
            <v>6.8</v>
          </cell>
          <cell r="BQ239">
            <v>7.7</v>
          </cell>
          <cell r="BR239">
            <v>8.3000000000000007</v>
          </cell>
          <cell r="BS239">
            <v>8</v>
          </cell>
          <cell r="BT239">
            <v>6.1</v>
          </cell>
          <cell r="BU239">
            <v>6.1</v>
          </cell>
          <cell r="BV239">
            <v>8.3000000000000007</v>
          </cell>
          <cell r="BW239" t="str">
            <v/>
          </cell>
          <cell r="BX239">
            <v>7.9</v>
          </cell>
          <cell r="BY239" t="str">
            <v/>
          </cell>
          <cell r="BZ239">
            <v>8.1999999999999993</v>
          </cell>
          <cell r="CA239" t="str">
            <v/>
          </cell>
          <cell r="CB239">
            <v>7.8</v>
          </cell>
          <cell r="CC239">
            <v>7.2</v>
          </cell>
          <cell r="CD239" t="str">
            <v>X</v>
          </cell>
          <cell r="CE239">
            <v>56</v>
          </cell>
          <cell r="CF239">
            <v>1</v>
          </cell>
          <cell r="CG239">
            <v>7.6</v>
          </cell>
          <cell r="CH239">
            <v>6.3</v>
          </cell>
          <cell r="CI239">
            <v>8</v>
          </cell>
          <cell r="CJ239">
            <v>7.5</v>
          </cell>
          <cell r="CK239">
            <v>6.7</v>
          </cell>
          <cell r="CL239">
            <v>8.8000000000000007</v>
          </cell>
          <cell r="CM239" t="str">
            <v/>
          </cell>
          <cell r="CN239">
            <v>6.2</v>
          </cell>
          <cell r="CO239">
            <v>7.7</v>
          </cell>
          <cell r="CP239">
            <v>6.8</v>
          </cell>
          <cell r="CQ239">
            <v>8.9</v>
          </cell>
          <cell r="CR239">
            <v>7</v>
          </cell>
          <cell r="CS239">
            <v>28</v>
          </cell>
          <cell r="CT239">
            <v>0</v>
          </cell>
          <cell r="CU239">
            <v>136</v>
          </cell>
          <cell r="CV239">
            <v>1</v>
          </cell>
          <cell r="CW239">
            <v>2</v>
          </cell>
          <cell r="CX239">
            <v>135</v>
          </cell>
          <cell r="CY239">
            <v>7.47</v>
          </cell>
          <cell r="CZ239">
            <v>3.1</v>
          </cell>
          <cell r="DA239" t="str">
            <v/>
          </cell>
          <cell r="DB239" t="str">
            <v/>
          </cell>
          <cell r="DC239" t="str">
            <v/>
          </cell>
          <cell r="DD239" t="str">
            <v/>
          </cell>
          <cell r="DE239" t="str">
            <v/>
          </cell>
          <cell r="DF239" t="str">
            <v/>
          </cell>
          <cell r="DJ239">
            <v>0</v>
          </cell>
          <cell r="DK239">
            <v>5</v>
          </cell>
          <cell r="DL239">
            <v>134</v>
          </cell>
          <cell r="DM239">
            <v>6</v>
          </cell>
          <cell r="DN239">
            <v>7.21</v>
          </cell>
          <cell r="DO239">
            <v>2.99</v>
          </cell>
          <cell r="DP239">
            <v>141</v>
          </cell>
          <cell r="DQ239">
            <v>6</v>
          </cell>
          <cell r="DR239">
            <v>147</v>
          </cell>
          <cell r="DS239">
            <v>141</v>
          </cell>
          <cell r="DT239">
            <v>7.27</v>
          </cell>
          <cell r="DU239">
            <v>3.02</v>
          </cell>
          <cell r="DV239" t="str">
            <v/>
          </cell>
          <cell r="DW239">
            <v>7.2992700729927005E-3</v>
          </cell>
          <cell r="DX239" t="str">
            <v>CĐTN</v>
          </cell>
        </row>
        <row r="240">
          <cell r="B240">
            <v>2120713734</v>
          </cell>
          <cell r="C240" t="str">
            <v>Trương</v>
          </cell>
          <cell r="D240" t="str">
            <v>Thuỳ</v>
          </cell>
          <cell r="E240" t="str">
            <v>Linh</v>
          </cell>
          <cell r="F240">
            <v>35745</v>
          </cell>
          <cell r="G240" t="str">
            <v>Nữ</v>
          </cell>
          <cell r="H240" t="str">
            <v>Đã Đăng Ký (chưa học xong)</v>
          </cell>
          <cell r="I240">
            <v>8.4</v>
          </cell>
          <cell r="J240">
            <v>7.6</v>
          </cell>
          <cell r="K240">
            <v>8.8000000000000007</v>
          </cell>
          <cell r="L240">
            <v>7.2</v>
          </cell>
          <cell r="M240">
            <v>7.1</v>
          </cell>
          <cell r="N240">
            <v>9.1999999999999993</v>
          </cell>
          <cell r="O240">
            <v>5.4</v>
          </cell>
          <cell r="P240">
            <v>8.3000000000000007</v>
          </cell>
          <cell r="Q240" t="str">
            <v/>
          </cell>
          <cell r="R240" t="str">
            <v/>
          </cell>
          <cell r="S240" t="str">
            <v/>
          </cell>
          <cell r="T240" t="str">
            <v/>
          </cell>
          <cell r="U240" t="str">
            <v/>
          </cell>
          <cell r="V240">
            <v>8.9</v>
          </cell>
          <cell r="W240">
            <v>9</v>
          </cell>
          <cell r="X240">
            <v>8.4</v>
          </cell>
          <cell r="Y240">
            <v>7.2</v>
          </cell>
          <cell r="Z240">
            <v>9.3000000000000007</v>
          </cell>
          <cell r="AA240">
            <v>7.1</v>
          </cell>
          <cell r="AB240">
            <v>7.4</v>
          </cell>
          <cell r="AC240">
            <v>5.9</v>
          </cell>
          <cell r="AD240">
            <v>6.3</v>
          </cell>
          <cell r="AE240">
            <v>5.7</v>
          </cell>
          <cell r="AF240">
            <v>5.6</v>
          </cell>
          <cell r="AG240">
            <v>6.8</v>
          </cell>
          <cell r="AH240">
            <v>8.1999999999999993</v>
          </cell>
          <cell r="AI240">
            <v>7.3</v>
          </cell>
          <cell r="AJ240">
            <v>7.1</v>
          </cell>
          <cell r="AK240">
            <v>6.5</v>
          </cell>
          <cell r="AL240">
            <v>7</v>
          </cell>
          <cell r="AM240">
            <v>52</v>
          </cell>
          <cell r="AN240">
            <v>0</v>
          </cell>
          <cell r="AO240">
            <v>6.1</v>
          </cell>
          <cell r="AP240">
            <v>7.1</v>
          </cell>
          <cell r="AQ240" t="str">
            <v/>
          </cell>
          <cell r="AR240">
            <v>7.6</v>
          </cell>
          <cell r="AS240" t="str">
            <v/>
          </cell>
          <cell r="AT240" t="str">
            <v/>
          </cell>
          <cell r="AU240" t="str">
            <v/>
          </cell>
          <cell r="AV240" t="str">
            <v/>
          </cell>
          <cell r="AW240" t="str">
            <v/>
          </cell>
          <cell r="AX240">
            <v>6.3</v>
          </cell>
          <cell r="AY240" t="str">
            <v/>
          </cell>
          <cell r="AZ240" t="str">
            <v/>
          </cell>
          <cell r="BA240" t="str">
            <v/>
          </cell>
          <cell r="BB240" t="str">
            <v/>
          </cell>
          <cell r="BC240">
            <v>5.5</v>
          </cell>
          <cell r="BD240">
            <v>5</v>
          </cell>
          <cell r="BE240">
            <v>0</v>
          </cell>
          <cell r="BF240">
            <v>5.6</v>
          </cell>
          <cell r="BG240">
            <v>7.1</v>
          </cell>
          <cell r="BH240">
            <v>7.2</v>
          </cell>
          <cell r="BI240">
            <v>7.5</v>
          </cell>
          <cell r="BJ240">
            <v>6.2</v>
          </cell>
          <cell r="BK240">
            <v>5.6</v>
          </cell>
          <cell r="BL240">
            <v>8.1</v>
          </cell>
          <cell r="BM240">
            <v>7</v>
          </cell>
          <cell r="BN240">
            <v>6</v>
          </cell>
          <cell r="BO240">
            <v>4.4000000000000004</v>
          </cell>
          <cell r="BP240">
            <v>7.2</v>
          </cell>
          <cell r="BQ240">
            <v>7.1</v>
          </cell>
          <cell r="BR240">
            <v>7.4</v>
          </cell>
          <cell r="BS240">
            <v>7.3</v>
          </cell>
          <cell r="BT240">
            <v>7.3</v>
          </cell>
          <cell r="BU240">
            <v>7.7</v>
          </cell>
          <cell r="BV240">
            <v>6.2</v>
          </cell>
          <cell r="BW240" t="str">
            <v/>
          </cell>
          <cell r="BX240">
            <v>7.2</v>
          </cell>
          <cell r="BY240" t="str">
            <v/>
          </cell>
          <cell r="BZ240">
            <v>7.3</v>
          </cell>
          <cell r="CA240" t="str">
            <v/>
          </cell>
          <cell r="CB240">
            <v>9.1</v>
          </cell>
          <cell r="CC240">
            <v>7.1</v>
          </cell>
          <cell r="CD240">
            <v>8.5</v>
          </cell>
          <cell r="CE240">
            <v>57</v>
          </cell>
          <cell r="CF240">
            <v>0</v>
          </cell>
          <cell r="CG240">
            <v>5.9</v>
          </cell>
          <cell r="CH240">
            <v>9.3000000000000007</v>
          </cell>
          <cell r="CI240">
            <v>8</v>
          </cell>
          <cell r="CJ240">
            <v>8.5</v>
          </cell>
          <cell r="CK240">
            <v>6.4</v>
          </cell>
          <cell r="CL240">
            <v>7.9</v>
          </cell>
          <cell r="CM240" t="str">
            <v/>
          </cell>
          <cell r="CN240">
            <v>6.3</v>
          </cell>
          <cell r="CO240">
            <v>8.1999999999999993</v>
          </cell>
          <cell r="CP240">
            <v>8.8000000000000007</v>
          </cell>
          <cell r="CQ240" t="str">
            <v>X</v>
          </cell>
          <cell r="CR240">
            <v>6</v>
          </cell>
          <cell r="CS240">
            <v>27</v>
          </cell>
          <cell r="CT240">
            <v>1</v>
          </cell>
          <cell r="CU240">
            <v>136</v>
          </cell>
          <cell r="CV240">
            <v>1</v>
          </cell>
          <cell r="CW240">
            <v>0</v>
          </cell>
          <cell r="CX240">
            <v>137</v>
          </cell>
          <cell r="CY240">
            <v>7.44</v>
          </cell>
          <cell r="CZ240">
            <v>3.08</v>
          </cell>
          <cell r="DA240" t="str">
            <v/>
          </cell>
          <cell r="DB240" t="str">
            <v/>
          </cell>
          <cell r="DC240" t="str">
            <v/>
          </cell>
          <cell r="DD240" t="str">
            <v/>
          </cell>
          <cell r="DE240" t="str">
            <v/>
          </cell>
          <cell r="DF240" t="str">
            <v/>
          </cell>
          <cell r="DJ240">
            <v>0</v>
          </cell>
          <cell r="DK240">
            <v>5</v>
          </cell>
          <cell r="DL240">
            <v>136</v>
          </cell>
          <cell r="DM240">
            <v>6</v>
          </cell>
          <cell r="DN240">
            <v>7.18</v>
          </cell>
          <cell r="DO240">
            <v>2.97</v>
          </cell>
          <cell r="DP240">
            <v>141</v>
          </cell>
          <cell r="DQ240">
            <v>6</v>
          </cell>
          <cell r="DR240">
            <v>147</v>
          </cell>
          <cell r="DS240">
            <v>141</v>
          </cell>
          <cell r="DT240">
            <v>7.25</v>
          </cell>
          <cell r="DU240">
            <v>3</v>
          </cell>
          <cell r="DV240" t="str">
            <v/>
          </cell>
          <cell r="DW240">
            <v>7.2992700729927005E-3</v>
          </cell>
          <cell r="DX240" t="str">
            <v>CĐTN</v>
          </cell>
        </row>
        <row r="241">
          <cell r="B241">
            <v>2121718749</v>
          </cell>
          <cell r="C241" t="str">
            <v>Dương</v>
          </cell>
          <cell r="D241" t="str">
            <v>Thái</v>
          </cell>
          <cell r="E241" t="str">
            <v>Nguyên</v>
          </cell>
          <cell r="F241">
            <v>35745</v>
          </cell>
          <cell r="G241" t="str">
            <v>Nam</v>
          </cell>
          <cell r="H241" t="str">
            <v>Đã Đăng Ký (chưa học xong)</v>
          </cell>
          <cell r="I241">
            <v>8.1</v>
          </cell>
          <cell r="J241">
            <v>8.6</v>
          </cell>
          <cell r="K241">
            <v>6</v>
          </cell>
          <cell r="L241">
            <v>6.6</v>
          </cell>
          <cell r="M241">
            <v>5.5</v>
          </cell>
          <cell r="N241">
            <v>6.8</v>
          </cell>
          <cell r="O241">
            <v>8.6</v>
          </cell>
          <cell r="P241" t="str">
            <v/>
          </cell>
          <cell r="Q241">
            <v>5.5</v>
          </cell>
          <cell r="R241" t="str">
            <v/>
          </cell>
          <cell r="S241" t="str">
            <v/>
          </cell>
          <cell r="T241">
            <v>6.3</v>
          </cell>
          <cell r="U241" t="str">
            <v/>
          </cell>
          <cell r="V241">
            <v>7.4</v>
          </cell>
          <cell r="W241" t="str">
            <v/>
          </cell>
          <cell r="X241">
            <v>6.5</v>
          </cell>
          <cell r="Y241">
            <v>8.4</v>
          </cell>
          <cell r="Z241">
            <v>8.5</v>
          </cell>
          <cell r="AA241">
            <v>8.6999999999999993</v>
          </cell>
          <cell r="AB241">
            <v>7.6</v>
          </cell>
          <cell r="AC241">
            <v>8</v>
          </cell>
          <cell r="AD241">
            <v>8.6</v>
          </cell>
          <cell r="AE241">
            <v>7.1</v>
          </cell>
          <cell r="AF241">
            <v>8</v>
          </cell>
          <cell r="AG241">
            <v>6.8</v>
          </cell>
          <cell r="AH241">
            <v>6.4</v>
          </cell>
          <cell r="AI241">
            <v>7.4</v>
          </cell>
          <cell r="AJ241">
            <v>7.3</v>
          </cell>
          <cell r="AK241">
            <v>5.7</v>
          </cell>
          <cell r="AL241">
            <v>5.4</v>
          </cell>
          <cell r="AM241">
            <v>52</v>
          </cell>
          <cell r="AN241">
            <v>0</v>
          </cell>
          <cell r="AO241">
            <v>6.3</v>
          </cell>
          <cell r="AP241">
            <v>4.7</v>
          </cell>
          <cell r="AQ241">
            <v>8.8000000000000007</v>
          </cell>
          <cell r="AR241" t="str">
            <v/>
          </cell>
          <cell r="AS241" t="str">
            <v/>
          </cell>
          <cell r="AT241" t="str">
            <v/>
          </cell>
          <cell r="AU241" t="str">
            <v/>
          </cell>
          <cell r="AV241" t="str">
            <v/>
          </cell>
          <cell r="AW241">
            <v>6.6</v>
          </cell>
          <cell r="AX241" t="str">
            <v/>
          </cell>
          <cell r="AY241" t="str">
            <v/>
          </cell>
          <cell r="AZ241" t="str">
            <v/>
          </cell>
          <cell r="BA241" t="str">
            <v/>
          </cell>
          <cell r="BB241" t="str">
            <v/>
          </cell>
          <cell r="BC241">
            <v>6.5</v>
          </cell>
          <cell r="BD241">
            <v>5</v>
          </cell>
          <cell r="BE241">
            <v>0</v>
          </cell>
          <cell r="BF241">
            <v>6.1</v>
          </cell>
          <cell r="BG241">
            <v>7</v>
          </cell>
          <cell r="BH241">
            <v>7.1</v>
          </cell>
          <cell r="BI241">
            <v>7.7</v>
          </cell>
          <cell r="BJ241">
            <v>8.1</v>
          </cell>
          <cell r="BK241">
            <v>5.7</v>
          </cell>
          <cell r="BL241">
            <v>6.9</v>
          </cell>
          <cell r="BM241">
            <v>8.1999999999999993</v>
          </cell>
          <cell r="BN241">
            <v>7.1</v>
          </cell>
          <cell r="BO241">
            <v>4.3</v>
          </cell>
          <cell r="BP241">
            <v>4</v>
          </cell>
          <cell r="BQ241">
            <v>8.8000000000000007</v>
          </cell>
          <cell r="BR241">
            <v>6.7</v>
          </cell>
          <cell r="BS241">
            <v>7.5</v>
          </cell>
          <cell r="BT241">
            <v>7.4</v>
          </cell>
          <cell r="BU241">
            <v>6.8</v>
          </cell>
          <cell r="BV241">
            <v>6.8</v>
          </cell>
          <cell r="BW241" t="str">
            <v/>
          </cell>
          <cell r="BX241">
            <v>7.8</v>
          </cell>
          <cell r="BY241" t="str">
            <v/>
          </cell>
          <cell r="BZ241">
            <v>6.4</v>
          </cell>
          <cell r="CA241" t="str">
            <v/>
          </cell>
          <cell r="CB241">
            <v>7.8</v>
          </cell>
          <cell r="CC241">
            <v>7.8</v>
          </cell>
          <cell r="CD241" t="str">
            <v>X</v>
          </cell>
          <cell r="CE241">
            <v>56</v>
          </cell>
          <cell r="CF241">
            <v>1</v>
          </cell>
          <cell r="CG241">
            <v>7.4</v>
          </cell>
          <cell r="CH241">
            <v>5.2</v>
          </cell>
          <cell r="CI241">
            <v>6.2</v>
          </cell>
          <cell r="CJ241">
            <v>7.5</v>
          </cell>
          <cell r="CK241">
            <v>8</v>
          </cell>
          <cell r="CL241">
            <v>8.5</v>
          </cell>
          <cell r="CM241" t="str">
            <v/>
          </cell>
          <cell r="CN241">
            <v>5.8</v>
          </cell>
          <cell r="CO241">
            <v>9.4</v>
          </cell>
          <cell r="CP241">
            <v>6.7</v>
          </cell>
          <cell r="CQ241">
            <v>8.1</v>
          </cell>
          <cell r="CR241">
            <v>6.9</v>
          </cell>
          <cell r="CS241">
            <v>28</v>
          </cell>
          <cell r="CT241">
            <v>0</v>
          </cell>
          <cell r="CU241">
            <v>136</v>
          </cell>
          <cell r="CV241">
            <v>1</v>
          </cell>
          <cell r="CW241">
            <v>0</v>
          </cell>
          <cell r="CX241">
            <v>137</v>
          </cell>
          <cell r="CY241">
            <v>7.26</v>
          </cell>
          <cell r="CZ241">
            <v>2.99</v>
          </cell>
          <cell r="DA241" t="str">
            <v/>
          </cell>
          <cell r="DB241" t="str">
            <v/>
          </cell>
          <cell r="DC241" t="str">
            <v/>
          </cell>
          <cell r="DD241" t="str">
            <v/>
          </cell>
          <cell r="DE241" t="str">
            <v/>
          </cell>
          <cell r="DF241" t="str">
            <v/>
          </cell>
          <cell r="DJ241">
            <v>0</v>
          </cell>
          <cell r="DK241">
            <v>5</v>
          </cell>
          <cell r="DL241">
            <v>136</v>
          </cell>
          <cell r="DM241">
            <v>6</v>
          </cell>
          <cell r="DN241">
            <v>7.01</v>
          </cell>
          <cell r="DO241">
            <v>2.88</v>
          </cell>
          <cell r="DP241">
            <v>141</v>
          </cell>
          <cell r="DQ241">
            <v>6</v>
          </cell>
          <cell r="DR241">
            <v>147</v>
          </cell>
          <cell r="DS241">
            <v>141</v>
          </cell>
          <cell r="DT241">
            <v>7.07</v>
          </cell>
          <cell r="DU241">
            <v>2.91</v>
          </cell>
          <cell r="DV241" t="str">
            <v/>
          </cell>
          <cell r="DW241">
            <v>7.2992700729927005E-3</v>
          </cell>
          <cell r="DX241" t="str">
            <v>CĐTN</v>
          </cell>
        </row>
        <row r="242">
          <cell r="B242">
            <v>2121117778</v>
          </cell>
          <cell r="C242" t="str">
            <v>Hồ</v>
          </cell>
          <cell r="D242" t="str">
            <v>Văn</v>
          </cell>
          <cell r="E242" t="str">
            <v>Toàn</v>
          </cell>
          <cell r="F242">
            <v>35462</v>
          </cell>
          <cell r="G242" t="str">
            <v>Nam</v>
          </cell>
          <cell r="H242" t="str">
            <v>Đã Đăng Ký (chưa học xong)</v>
          </cell>
          <cell r="I242">
            <v>7.3</v>
          </cell>
          <cell r="J242">
            <v>8.5</v>
          </cell>
          <cell r="K242">
            <v>6</v>
          </cell>
          <cell r="L242">
            <v>7.8</v>
          </cell>
          <cell r="M242">
            <v>7.8</v>
          </cell>
          <cell r="N242">
            <v>6.7</v>
          </cell>
          <cell r="O242">
            <v>5.5</v>
          </cell>
          <cell r="P242" t="str">
            <v/>
          </cell>
          <cell r="Q242">
            <v>5.3</v>
          </cell>
          <cell r="R242" t="str">
            <v/>
          </cell>
          <cell r="S242" t="str">
            <v/>
          </cell>
          <cell r="T242">
            <v>7.5</v>
          </cell>
          <cell r="U242" t="str">
            <v/>
          </cell>
          <cell r="V242">
            <v>6.3</v>
          </cell>
          <cell r="W242" t="str">
            <v/>
          </cell>
          <cell r="X242">
            <v>8.4</v>
          </cell>
          <cell r="Y242">
            <v>6.4</v>
          </cell>
          <cell r="Z242">
            <v>8.3000000000000007</v>
          </cell>
          <cell r="AA242">
            <v>8.1</v>
          </cell>
          <cell r="AB242">
            <v>6.6</v>
          </cell>
          <cell r="AC242">
            <v>6.4</v>
          </cell>
          <cell r="AD242">
            <v>5.9</v>
          </cell>
          <cell r="AE242">
            <v>5.8</v>
          </cell>
          <cell r="AF242">
            <v>5.2</v>
          </cell>
          <cell r="AG242">
            <v>6.7</v>
          </cell>
          <cell r="AH242">
            <v>5</v>
          </cell>
          <cell r="AI242">
            <v>6.1</v>
          </cell>
          <cell r="AJ242">
            <v>6.5</v>
          </cell>
          <cell r="AK242">
            <v>4.8</v>
          </cell>
          <cell r="AL242">
            <v>5.4</v>
          </cell>
          <cell r="AM242">
            <v>52</v>
          </cell>
          <cell r="AN242">
            <v>0</v>
          </cell>
          <cell r="AO242">
            <v>7.2</v>
          </cell>
          <cell r="AP242">
            <v>6.2</v>
          </cell>
          <cell r="AQ242">
            <v>8.1999999999999993</v>
          </cell>
          <cell r="AR242" t="str">
            <v/>
          </cell>
          <cell r="AS242" t="str">
            <v/>
          </cell>
          <cell r="AT242" t="str">
            <v/>
          </cell>
          <cell r="AU242" t="str">
            <v/>
          </cell>
          <cell r="AV242" t="str">
            <v/>
          </cell>
          <cell r="AW242">
            <v>9</v>
          </cell>
          <cell r="AX242" t="str">
            <v/>
          </cell>
          <cell r="AY242" t="str">
            <v/>
          </cell>
          <cell r="AZ242" t="str">
            <v/>
          </cell>
          <cell r="BA242" t="str">
            <v/>
          </cell>
          <cell r="BB242" t="str">
            <v/>
          </cell>
          <cell r="BC242">
            <v>7.3</v>
          </cell>
          <cell r="BD242">
            <v>5</v>
          </cell>
          <cell r="BE242">
            <v>0</v>
          </cell>
          <cell r="BF242">
            <v>7.3</v>
          </cell>
          <cell r="BG242">
            <v>6.6</v>
          </cell>
          <cell r="BH242">
            <v>7</v>
          </cell>
          <cell r="BI242">
            <v>6.3</v>
          </cell>
          <cell r="BJ242">
            <v>7.4</v>
          </cell>
          <cell r="BK242">
            <v>6.4</v>
          </cell>
          <cell r="BL242">
            <v>5.6</v>
          </cell>
          <cell r="BM242">
            <v>5.9</v>
          </cell>
          <cell r="BN242">
            <v>7</v>
          </cell>
          <cell r="BO242">
            <v>5.5</v>
          </cell>
          <cell r="BP242">
            <v>7.3</v>
          </cell>
          <cell r="BQ242">
            <v>7.6</v>
          </cell>
          <cell r="BR242">
            <v>7.5</v>
          </cell>
          <cell r="BS242">
            <v>7.6</v>
          </cell>
          <cell r="BT242">
            <v>6.9</v>
          </cell>
          <cell r="BU242">
            <v>7</v>
          </cell>
          <cell r="BV242">
            <v>8.5</v>
          </cell>
          <cell r="BW242" t="str">
            <v/>
          </cell>
          <cell r="BX242">
            <v>7.5</v>
          </cell>
          <cell r="BY242" t="str">
            <v/>
          </cell>
          <cell r="BZ242">
            <v>6.8</v>
          </cell>
          <cell r="CA242" t="str">
            <v/>
          </cell>
          <cell r="CB242">
            <v>6.9</v>
          </cell>
          <cell r="CC242">
            <v>7.6</v>
          </cell>
          <cell r="CD242" t="str">
            <v>X</v>
          </cell>
          <cell r="CE242">
            <v>56</v>
          </cell>
          <cell r="CF242">
            <v>1</v>
          </cell>
          <cell r="CG242">
            <v>7.6</v>
          </cell>
          <cell r="CH242">
            <v>5.7</v>
          </cell>
          <cell r="CI242">
            <v>7.5</v>
          </cell>
          <cell r="CJ242">
            <v>7.3</v>
          </cell>
          <cell r="CK242">
            <v>7.4</v>
          </cell>
          <cell r="CL242">
            <v>8.8000000000000007</v>
          </cell>
          <cell r="CM242" t="str">
            <v/>
          </cell>
          <cell r="CN242">
            <v>6.5</v>
          </cell>
          <cell r="CO242">
            <v>8.3000000000000007</v>
          </cell>
          <cell r="CP242">
            <v>6.8</v>
          </cell>
          <cell r="CQ242">
            <v>8.4</v>
          </cell>
          <cell r="CR242">
            <v>6.4</v>
          </cell>
          <cell r="CS242">
            <v>28</v>
          </cell>
          <cell r="CT242">
            <v>0</v>
          </cell>
          <cell r="CU242">
            <v>136</v>
          </cell>
          <cell r="CV242">
            <v>1</v>
          </cell>
          <cell r="CW242">
            <v>0</v>
          </cell>
          <cell r="CX242">
            <v>137</v>
          </cell>
          <cell r="CY242">
            <v>7.12</v>
          </cell>
          <cell r="CZ242">
            <v>2.9</v>
          </cell>
          <cell r="DA242" t="str">
            <v/>
          </cell>
          <cell r="DB242" t="str">
            <v/>
          </cell>
          <cell r="DC242" t="str">
            <v/>
          </cell>
          <cell r="DD242" t="str">
            <v/>
          </cell>
          <cell r="DE242" t="str">
            <v/>
          </cell>
          <cell r="DF242" t="str">
            <v/>
          </cell>
          <cell r="DJ242">
            <v>0</v>
          </cell>
          <cell r="DK242">
            <v>5</v>
          </cell>
          <cell r="DL242">
            <v>136</v>
          </cell>
          <cell r="DM242">
            <v>6</v>
          </cell>
          <cell r="DN242">
            <v>6.87</v>
          </cell>
          <cell r="DO242">
            <v>2.79</v>
          </cell>
          <cell r="DP242">
            <v>141</v>
          </cell>
          <cell r="DQ242">
            <v>6</v>
          </cell>
          <cell r="DR242">
            <v>147</v>
          </cell>
          <cell r="DS242">
            <v>141</v>
          </cell>
          <cell r="DT242">
            <v>6.9</v>
          </cell>
          <cell r="DU242">
            <v>2.8</v>
          </cell>
          <cell r="DV242" t="str">
            <v/>
          </cell>
          <cell r="DW242">
            <v>7.2992700729927005E-3</v>
          </cell>
          <cell r="DX242" t="str">
            <v>CĐTN</v>
          </cell>
        </row>
        <row r="243">
          <cell r="B243">
            <v>2120715798</v>
          </cell>
          <cell r="C243" t="str">
            <v>Phan</v>
          </cell>
          <cell r="D243" t="str">
            <v>Thị Thanh</v>
          </cell>
          <cell r="E243" t="str">
            <v>Quỳnh</v>
          </cell>
          <cell r="F243">
            <v>35780</v>
          </cell>
          <cell r="G243" t="str">
            <v>Nữ</v>
          </cell>
          <cell r="H243" t="str">
            <v>Đã Đăng Ký (chưa học xong)</v>
          </cell>
          <cell r="I243">
            <v>8</v>
          </cell>
          <cell r="J243">
            <v>7.6</v>
          </cell>
          <cell r="K243">
            <v>8.8000000000000007</v>
          </cell>
          <cell r="L243">
            <v>7.3</v>
          </cell>
          <cell r="M243">
            <v>7.1</v>
          </cell>
          <cell r="N243">
            <v>6.4</v>
          </cell>
          <cell r="O243">
            <v>6.3</v>
          </cell>
          <cell r="P243">
            <v>8.4</v>
          </cell>
          <cell r="Q243" t="str">
            <v/>
          </cell>
          <cell r="R243" t="str">
            <v/>
          </cell>
          <cell r="S243" t="str">
            <v/>
          </cell>
          <cell r="T243" t="str">
            <v/>
          </cell>
          <cell r="U243" t="str">
            <v/>
          </cell>
          <cell r="V243">
            <v>8.8000000000000007</v>
          </cell>
          <cell r="W243">
            <v>7.2</v>
          </cell>
          <cell r="X243">
            <v>6.8</v>
          </cell>
          <cell r="Y243">
            <v>7.2</v>
          </cell>
          <cell r="Z243">
            <v>9.8000000000000007</v>
          </cell>
          <cell r="AA243">
            <v>7.8</v>
          </cell>
          <cell r="AB243">
            <v>6.3</v>
          </cell>
          <cell r="AC243">
            <v>5.9</v>
          </cell>
          <cell r="AD243">
            <v>7.6</v>
          </cell>
          <cell r="AE243">
            <v>5.7</v>
          </cell>
          <cell r="AF243">
            <v>5.4</v>
          </cell>
          <cell r="AG243">
            <v>6.5</v>
          </cell>
          <cell r="AH243">
            <v>8</v>
          </cell>
          <cell r="AI243">
            <v>6.2</v>
          </cell>
          <cell r="AJ243">
            <v>6.2</v>
          </cell>
          <cell r="AK243">
            <v>7.7</v>
          </cell>
          <cell r="AL243">
            <v>5.9</v>
          </cell>
          <cell r="AM243">
            <v>52</v>
          </cell>
          <cell r="AN243">
            <v>0</v>
          </cell>
          <cell r="AO243">
            <v>5.8</v>
          </cell>
          <cell r="AP243">
            <v>5</v>
          </cell>
          <cell r="AQ243" t="str">
            <v/>
          </cell>
          <cell r="AR243">
            <v>8.4</v>
          </cell>
          <cell r="AS243" t="str">
            <v/>
          </cell>
          <cell r="AT243" t="str">
            <v/>
          </cell>
          <cell r="AU243" t="str">
            <v/>
          </cell>
          <cell r="AV243" t="str">
            <v/>
          </cell>
          <cell r="AW243" t="str">
            <v/>
          </cell>
          <cell r="AX243">
            <v>6.8</v>
          </cell>
          <cell r="AY243" t="str">
            <v/>
          </cell>
          <cell r="AZ243" t="str">
            <v/>
          </cell>
          <cell r="BA243" t="str">
            <v/>
          </cell>
          <cell r="BB243" t="str">
            <v/>
          </cell>
          <cell r="BC243">
            <v>7.1</v>
          </cell>
          <cell r="BD243">
            <v>5</v>
          </cell>
          <cell r="BE243">
            <v>0</v>
          </cell>
          <cell r="BF243">
            <v>5.6</v>
          </cell>
          <cell r="BG243">
            <v>6</v>
          </cell>
          <cell r="BH243">
            <v>4.3</v>
          </cell>
          <cell r="BI243">
            <v>5.4</v>
          </cell>
          <cell r="BJ243">
            <v>6.1</v>
          </cell>
          <cell r="BK243">
            <v>4.2</v>
          </cell>
          <cell r="BL243">
            <v>6.8</v>
          </cell>
          <cell r="BM243">
            <v>6.2</v>
          </cell>
          <cell r="BN243">
            <v>6.8</v>
          </cell>
          <cell r="BO243">
            <v>4.7</v>
          </cell>
          <cell r="BP243">
            <v>4.7</v>
          </cell>
          <cell r="BQ243">
            <v>6.7</v>
          </cell>
          <cell r="BR243">
            <v>7.9</v>
          </cell>
          <cell r="BS243">
            <v>6.9</v>
          </cell>
          <cell r="BT243">
            <v>7</v>
          </cell>
          <cell r="BU243">
            <v>7.4</v>
          </cell>
          <cell r="BV243">
            <v>5.5</v>
          </cell>
          <cell r="BW243" t="str">
            <v/>
          </cell>
          <cell r="BX243">
            <v>6.2</v>
          </cell>
          <cell r="BY243" t="str">
            <v/>
          </cell>
          <cell r="BZ243">
            <v>6.4</v>
          </cell>
          <cell r="CA243" t="str">
            <v/>
          </cell>
          <cell r="CB243">
            <v>8.5</v>
          </cell>
          <cell r="CC243">
            <v>5.9</v>
          </cell>
          <cell r="CD243">
            <v>8.1999999999999993</v>
          </cell>
          <cell r="CE243">
            <v>57</v>
          </cell>
          <cell r="CF243">
            <v>0</v>
          </cell>
          <cell r="CG243">
            <v>5.2</v>
          </cell>
          <cell r="CH243">
            <v>6.9</v>
          </cell>
          <cell r="CI243">
            <v>6.5</v>
          </cell>
          <cell r="CJ243">
            <v>7.2</v>
          </cell>
          <cell r="CK243">
            <v>6.1</v>
          </cell>
          <cell r="CL243">
            <v>7.8</v>
          </cell>
          <cell r="CM243" t="str">
            <v/>
          </cell>
          <cell r="CN243">
            <v>6.7</v>
          </cell>
          <cell r="CO243">
            <v>8.1</v>
          </cell>
          <cell r="CP243">
            <v>8.8000000000000007</v>
          </cell>
          <cell r="CQ243" t="str">
            <v>X</v>
          </cell>
          <cell r="CR243">
            <v>7.3</v>
          </cell>
          <cell r="CS243">
            <v>27</v>
          </cell>
          <cell r="CT243">
            <v>1</v>
          </cell>
          <cell r="CU243">
            <v>136</v>
          </cell>
          <cell r="CV243">
            <v>1</v>
          </cell>
          <cell r="CW243">
            <v>0</v>
          </cell>
          <cell r="CX243">
            <v>137</v>
          </cell>
          <cell r="CY243">
            <v>6.92</v>
          </cell>
          <cell r="CZ243">
            <v>2.74</v>
          </cell>
          <cell r="DA243" t="str">
            <v/>
          </cell>
          <cell r="DB243" t="str">
            <v/>
          </cell>
          <cell r="DC243" t="str">
            <v/>
          </cell>
          <cell r="DD243" t="str">
            <v/>
          </cell>
          <cell r="DE243" t="str">
            <v/>
          </cell>
          <cell r="DF243" t="str">
            <v/>
          </cell>
          <cell r="DJ243">
            <v>0</v>
          </cell>
          <cell r="DK243">
            <v>5</v>
          </cell>
          <cell r="DL243">
            <v>136</v>
          </cell>
          <cell r="DM243">
            <v>6</v>
          </cell>
          <cell r="DN243">
            <v>6.67</v>
          </cell>
          <cell r="DO243">
            <v>2.65</v>
          </cell>
          <cell r="DP243">
            <v>141</v>
          </cell>
          <cell r="DQ243">
            <v>6</v>
          </cell>
          <cell r="DR243">
            <v>147</v>
          </cell>
          <cell r="DS243">
            <v>141</v>
          </cell>
          <cell r="DT243">
            <v>6.72</v>
          </cell>
          <cell r="DU243">
            <v>2.67</v>
          </cell>
          <cell r="DV243" t="str">
            <v/>
          </cell>
          <cell r="DW243">
            <v>7.2992700729927005E-3</v>
          </cell>
          <cell r="DX243" t="str">
            <v>CĐTN</v>
          </cell>
        </row>
        <row r="244">
          <cell r="B244">
            <v>2121713618</v>
          </cell>
          <cell r="C244" t="str">
            <v>Nguyễn</v>
          </cell>
          <cell r="D244" t="str">
            <v>Thanh</v>
          </cell>
          <cell r="E244" t="str">
            <v>Quân</v>
          </cell>
          <cell r="F244">
            <v>35703</v>
          </cell>
          <cell r="G244" t="str">
            <v>Nam</v>
          </cell>
          <cell r="H244" t="str">
            <v>Đã Đăng Ký (chưa học xong)</v>
          </cell>
          <cell r="I244">
            <v>8.3000000000000007</v>
          </cell>
          <cell r="J244">
            <v>7.8</v>
          </cell>
          <cell r="K244">
            <v>6.1</v>
          </cell>
          <cell r="L244">
            <v>5.5</v>
          </cell>
          <cell r="M244">
            <v>7.1</v>
          </cell>
          <cell r="N244">
            <v>6.2</v>
          </cell>
          <cell r="O244">
            <v>8.1999999999999993</v>
          </cell>
          <cell r="P244" t="str">
            <v/>
          </cell>
          <cell r="Q244">
            <v>6</v>
          </cell>
          <cell r="R244" t="str">
            <v/>
          </cell>
          <cell r="S244" t="str">
            <v/>
          </cell>
          <cell r="T244" t="str">
            <v/>
          </cell>
          <cell r="U244" t="str">
            <v/>
          </cell>
          <cell r="V244">
            <v>8.6</v>
          </cell>
          <cell r="W244">
            <v>5</v>
          </cell>
          <cell r="X244">
            <v>6.9</v>
          </cell>
          <cell r="Y244">
            <v>8.4</v>
          </cell>
          <cell r="Z244">
            <v>8.4</v>
          </cell>
          <cell r="AA244">
            <v>7.2</v>
          </cell>
          <cell r="AB244">
            <v>7.4</v>
          </cell>
          <cell r="AC244">
            <v>6.5</v>
          </cell>
          <cell r="AD244">
            <v>5.5</v>
          </cell>
          <cell r="AE244">
            <v>7.2</v>
          </cell>
          <cell r="AF244">
            <v>7.9</v>
          </cell>
          <cell r="AG244">
            <v>6.2</v>
          </cell>
          <cell r="AH244">
            <v>6.5</v>
          </cell>
          <cell r="AI244">
            <v>6.2</v>
          </cell>
          <cell r="AJ244">
            <v>6.2</v>
          </cell>
          <cell r="AK244">
            <v>6.5</v>
          </cell>
          <cell r="AL244">
            <v>5</v>
          </cell>
          <cell r="AM244">
            <v>52</v>
          </cell>
          <cell r="AN244">
            <v>0</v>
          </cell>
          <cell r="AO244">
            <v>7.3</v>
          </cell>
          <cell r="AP244">
            <v>7.5</v>
          </cell>
          <cell r="AQ244" t="str">
            <v/>
          </cell>
          <cell r="AR244" t="str">
            <v/>
          </cell>
          <cell r="AS244" t="str">
            <v/>
          </cell>
          <cell r="AT244" t="str">
            <v/>
          </cell>
          <cell r="AU244" t="str">
            <v/>
          </cell>
          <cell r="AV244">
            <v>6</v>
          </cell>
          <cell r="AW244" t="str">
            <v/>
          </cell>
          <cell r="AX244" t="str">
            <v/>
          </cell>
          <cell r="AY244" t="str">
            <v/>
          </cell>
          <cell r="AZ244" t="str">
            <v/>
          </cell>
          <cell r="BA244" t="str">
            <v/>
          </cell>
          <cell r="BB244">
            <v>6.4</v>
          </cell>
          <cell r="BC244">
            <v>7.8</v>
          </cell>
          <cell r="BD244">
            <v>5</v>
          </cell>
          <cell r="BE244">
            <v>0</v>
          </cell>
          <cell r="BF244">
            <v>5.7</v>
          </cell>
          <cell r="BG244">
            <v>7.2</v>
          </cell>
          <cell r="BH244">
            <v>5.6</v>
          </cell>
          <cell r="BI244">
            <v>5.5</v>
          </cell>
          <cell r="BJ244">
            <v>6</v>
          </cell>
          <cell r="BK244">
            <v>5.2</v>
          </cell>
          <cell r="BL244">
            <v>8.4</v>
          </cell>
          <cell r="BM244">
            <v>7.1</v>
          </cell>
          <cell r="BN244">
            <v>6.1</v>
          </cell>
          <cell r="BO244">
            <v>5.2</v>
          </cell>
          <cell r="BP244">
            <v>6.2</v>
          </cell>
          <cell r="BQ244">
            <v>6</v>
          </cell>
          <cell r="BR244">
            <v>5.8</v>
          </cell>
          <cell r="BS244">
            <v>7.1</v>
          </cell>
          <cell r="BT244">
            <v>5.8</v>
          </cell>
          <cell r="BU244">
            <v>7.8</v>
          </cell>
          <cell r="BV244">
            <v>6.4</v>
          </cell>
          <cell r="BW244" t="str">
            <v/>
          </cell>
          <cell r="BX244">
            <v>7.7</v>
          </cell>
          <cell r="BY244" t="str">
            <v/>
          </cell>
          <cell r="BZ244">
            <v>7.9</v>
          </cell>
          <cell r="CA244" t="str">
            <v/>
          </cell>
          <cell r="CB244">
            <v>7.7</v>
          </cell>
          <cell r="CC244">
            <v>8.3000000000000007</v>
          </cell>
          <cell r="CD244">
            <v>8.5</v>
          </cell>
          <cell r="CE244">
            <v>57</v>
          </cell>
          <cell r="CF244">
            <v>0</v>
          </cell>
          <cell r="CG244">
            <v>7.3</v>
          </cell>
          <cell r="CH244">
            <v>6</v>
          </cell>
          <cell r="CI244">
            <v>7.2</v>
          </cell>
          <cell r="CJ244">
            <v>6.1</v>
          </cell>
          <cell r="CK244">
            <v>6</v>
          </cell>
          <cell r="CL244">
            <v>7.6</v>
          </cell>
          <cell r="CM244" t="str">
            <v/>
          </cell>
          <cell r="CN244">
            <v>4.8</v>
          </cell>
          <cell r="CO244">
            <v>6.1</v>
          </cell>
          <cell r="CP244">
            <v>6.4</v>
          </cell>
          <cell r="CQ244" t="str">
            <v>X</v>
          </cell>
          <cell r="CR244">
            <v>6.9</v>
          </cell>
          <cell r="CS244">
            <v>27</v>
          </cell>
          <cell r="CT244">
            <v>1</v>
          </cell>
          <cell r="CU244">
            <v>136</v>
          </cell>
          <cell r="CV244">
            <v>1</v>
          </cell>
          <cell r="CW244">
            <v>0</v>
          </cell>
          <cell r="CX244">
            <v>137</v>
          </cell>
          <cell r="CY244">
            <v>6.8</v>
          </cell>
          <cell r="CZ244">
            <v>2.7</v>
          </cell>
          <cell r="DA244" t="str">
            <v/>
          </cell>
          <cell r="DB244" t="str">
            <v/>
          </cell>
          <cell r="DC244" t="str">
            <v/>
          </cell>
          <cell r="DD244" t="str">
            <v/>
          </cell>
          <cell r="DE244" t="str">
            <v/>
          </cell>
          <cell r="DF244" t="str">
            <v/>
          </cell>
          <cell r="DJ244">
            <v>0</v>
          </cell>
          <cell r="DK244">
            <v>5</v>
          </cell>
          <cell r="DL244">
            <v>136</v>
          </cell>
          <cell r="DM244">
            <v>6</v>
          </cell>
          <cell r="DN244">
            <v>6.56</v>
          </cell>
          <cell r="DO244">
            <v>2.61</v>
          </cell>
          <cell r="DP244">
            <v>141</v>
          </cell>
          <cell r="DQ244">
            <v>6</v>
          </cell>
          <cell r="DR244">
            <v>147</v>
          </cell>
          <cell r="DS244">
            <v>141</v>
          </cell>
          <cell r="DT244">
            <v>6.6</v>
          </cell>
          <cell r="DU244">
            <v>2.62</v>
          </cell>
          <cell r="DV244" t="str">
            <v>HOS 296</v>
          </cell>
          <cell r="DW244">
            <v>7.2992700729927005E-3</v>
          </cell>
          <cell r="DX244" t="str">
            <v>CĐTN</v>
          </cell>
        </row>
        <row r="245">
          <cell r="B245">
            <v>2120715877</v>
          </cell>
          <cell r="C245" t="str">
            <v>Vương</v>
          </cell>
          <cell r="D245" t="str">
            <v>Khánh</v>
          </cell>
          <cell r="E245" t="str">
            <v>Toàn</v>
          </cell>
          <cell r="F245">
            <v>35255</v>
          </cell>
          <cell r="G245" t="str">
            <v>Nữ</v>
          </cell>
          <cell r="H245" t="str">
            <v>Đã Đăng Ký (chưa học xong)</v>
          </cell>
          <cell r="I245">
            <v>9.9</v>
          </cell>
          <cell r="J245">
            <v>7.3</v>
          </cell>
          <cell r="K245" t="str">
            <v>X</v>
          </cell>
          <cell r="L245">
            <v>8</v>
          </cell>
          <cell r="M245">
            <v>5.6</v>
          </cell>
          <cell r="N245">
            <v>6.4</v>
          </cell>
          <cell r="O245">
            <v>5.9</v>
          </cell>
          <cell r="P245" t="str">
            <v/>
          </cell>
          <cell r="Q245">
            <v>6.1</v>
          </cell>
          <cell r="R245" t="str">
            <v/>
          </cell>
          <cell r="S245" t="str">
            <v/>
          </cell>
          <cell r="T245" t="str">
            <v/>
          </cell>
          <cell r="U245">
            <v>8.1</v>
          </cell>
          <cell r="V245">
            <v>6.9</v>
          </cell>
          <cell r="W245" t="str">
            <v/>
          </cell>
          <cell r="X245">
            <v>9.4</v>
          </cell>
          <cell r="Y245">
            <v>8.3000000000000007</v>
          </cell>
          <cell r="Z245">
            <v>9.6</v>
          </cell>
          <cell r="AA245">
            <v>7.5</v>
          </cell>
          <cell r="AB245">
            <v>7.2</v>
          </cell>
          <cell r="AC245">
            <v>7.1</v>
          </cell>
          <cell r="AD245">
            <v>6.4</v>
          </cell>
          <cell r="AE245" t="str">
            <v>P (P/F)</v>
          </cell>
          <cell r="AF245" t="str">
            <v>P (P/F)</v>
          </cell>
          <cell r="AG245">
            <v>6.8</v>
          </cell>
          <cell r="AH245" t="str">
            <v>P (P/F)</v>
          </cell>
          <cell r="AI245">
            <v>7.3</v>
          </cell>
          <cell r="AJ245">
            <v>8.1</v>
          </cell>
          <cell r="AK245">
            <v>7.2</v>
          </cell>
          <cell r="AL245">
            <v>6.3</v>
          </cell>
          <cell r="AM245">
            <v>50</v>
          </cell>
          <cell r="AN245">
            <v>2</v>
          </cell>
          <cell r="AO245">
            <v>5</v>
          </cell>
          <cell r="AP245">
            <v>6</v>
          </cell>
          <cell r="AQ245" t="str">
            <v/>
          </cell>
          <cell r="AR245" t="str">
            <v/>
          </cell>
          <cell r="AS245" t="str">
            <v/>
          </cell>
          <cell r="AT245" t="str">
            <v/>
          </cell>
          <cell r="AU245" t="str">
            <v/>
          </cell>
          <cell r="AV245">
            <v>6.1</v>
          </cell>
          <cell r="AW245" t="str">
            <v/>
          </cell>
          <cell r="AX245" t="str">
            <v/>
          </cell>
          <cell r="AY245" t="str">
            <v/>
          </cell>
          <cell r="AZ245" t="str">
            <v/>
          </cell>
          <cell r="BA245" t="str">
            <v/>
          </cell>
          <cell r="BB245">
            <v>5.2</v>
          </cell>
          <cell r="BC245">
            <v>6.9</v>
          </cell>
          <cell r="BD245">
            <v>5</v>
          </cell>
          <cell r="BE245">
            <v>0</v>
          </cell>
          <cell r="BF245">
            <v>9.1999999999999993</v>
          </cell>
          <cell r="BG245">
            <v>9.3000000000000007</v>
          </cell>
          <cell r="BH245">
            <v>8.3000000000000007</v>
          </cell>
          <cell r="BI245">
            <v>5.7</v>
          </cell>
          <cell r="BJ245">
            <v>6.9</v>
          </cell>
          <cell r="BK245">
            <v>8.5</v>
          </cell>
          <cell r="BL245">
            <v>8</v>
          </cell>
          <cell r="BM245">
            <v>7.7</v>
          </cell>
          <cell r="BN245">
            <v>7.9</v>
          </cell>
          <cell r="BO245">
            <v>7.4</v>
          </cell>
          <cell r="BP245">
            <v>7.2</v>
          </cell>
          <cell r="BQ245">
            <v>9.4</v>
          </cell>
          <cell r="BR245">
            <v>4.3</v>
          </cell>
          <cell r="BS245">
            <v>7.3</v>
          </cell>
          <cell r="BT245">
            <v>8.3000000000000007</v>
          </cell>
          <cell r="BU245">
            <v>6.9</v>
          </cell>
          <cell r="BV245">
            <v>8.1999999999999993</v>
          </cell>
          <cell r="BW245" t="str">
            <v/>
          </cell>
          <cell r="BX245">
            <v>8.4</v>
          </cell>
          <cell r="BY245" t="str">
            <v/>
          </cell>
          <cell r="BZ245">
            <v>8.6999999999999993</v>
          </cell>
          <cell r="CA245" t="str">
            <v/>
          </cell>
          <cell r="CB245">
            <v>8.1999999999999993</v>
          </cell>
          <cell r="CC245">
            <v>7.6</v>
          </cell>
          <cell r="CD245">
            <v>7.3</v>
          </cell>
          <cell r="CE245">
            <v>57</v>
          </cell>
          <cell r="CF245">
            <v>0</v>
          </cell>
          <cell r="CG245">
            <v>7.5</v>
          </cell>
          <cell r="CH245">
            <v>7</v>
          </cell>
          <cell r="CI245">
            <v>7.9</v>
          </cell>
          <cell r="CJ245">
            <v>8</v>
          </cell>
          <cell r="CK245">
            <v>9.3000000000000007</v>
          </cell>
          <cell r="CL245">
            <v>9.1</v>
          </cell>
          <cell r="CM245" t="str">
            <v/>
          </cell>
          <cell r="CN245">
            <v>7.5</v>
          </cell>
          <cell r="CO245">
            <v>7.4</v>
          </cell>
          <cell r="CP245">
            <v>6.9</v>
          </cell>
          <cell r="CQ245">
            <v>9.6</v>
          </cell>
          <cell r="CR245">
            <v>7.9</v>
          </cell>
          <cell r="CS245">
            <v>28</v>
          </cell>
          <cell r="CT245">
            <v>0</v>
          </cell>
          <cell r="CU245">
            <v>135</v>
          </cell>
          <cell r="CV245">
            <v>2</v>
          </cell>
          <cell r="CW245">
            <v>6</v>
          </cell>
          <cell r="CX245">
            <v>131</v>
          </cell>
          <cell r="CY245">
            <v>7.7</v>
          </cell>
          <cell r="CZ245">
            <v>3.2</v>
          </cell>
          <cell r="DA245" t="str">
            <v/>
          </cell>
          <cell r="DB245" t="str">
            <v/>
          </cell>
          <cell r="DC245" t="str">
            <v/>
          </cell>
          <cell r="DD245" t="str">
            <v/>
          </cell>
          <cell r="DE245" t="str">
            <v/>
          </cell>
          <cell r="DF245" t="str">
            <v/>
          </cell>
          <cell r="DJ245">
            <v>0</v>
          </cell>
          <cell r="DK245">
            <v>5</v>
          </cell>
          <cell r="DL245">
            <v>129</v>
          </cell>
          <cell r="DM245">
            <v>7</v>
          </cell>
          <cell r="DN245">
            <v>7.41</v>
          </cell>
          <cell r="DO245">
            <v>3.08</v>
          </cell>
          <cell r="DP245">
            <v>140</v>
          </cell>
          <cell r="DQ245">
            <v>7</v>
          </cell>
          <cell r="DR245">
            <v>147</v>
          </cell>
          <cell r="DS245">
            <v>140</v>
          </cell>
          <cell r="DT245">
            <v>7.59</v>
          </cell>
          <cell r="DU245">
            <v>3.17</v>
          </cell>
          <cell r="DV245" t="str">
            <v/>
          </cell>
          <cell r="DW245">
            <v>1.4598540145985401E-2</v>
          </cell>
          <cell r="DX245" t="str">
            <v>CĐTN</v>
          </cell>
        </row>
        <row r="246">
          <cell r="B246">
            <v>2120718648</v>
          </cell>
          <cell r="C246" t="str">
            <v>Huỳnh</v>
          </cell>
          <cell r="D246" t="str">
            <v>Lê Thoại</v>
          </cell>
          <cell r="E246" t="str">
            <v>Vy</v>
          </cell>
          <cell r="F246">
            <v>35114</v>
          </cell>
          <cell r="G246" t="str">
            <v>Nữ</v>
          </cell>
          <cell r="H246" t="str">
            <v>Đã Đăng Ký (chưa học xong)</v>
          </cell>
          <cell r="I246">
            <v>7</v>
          </cell>
          <cell r="J246">
            <v>6.6</v>
          </cell>
          <cell r="K246">
            <v>6.1</v>
          </cell>
          <cell r="L246">
            <v>8.3000000000000007</v>
          </cell>
          <cell r="M246">
            <v>5.4</v>
          </cell>
          <cell r="N246">
            <v>7.7</v>
          </cell>
          <cell r="O246">
            <v>7.6</v>
          </cell>
          <cell r="P246" t="str">
            <v/>
          </cell>
          <cell r="Q246">
            <v>8.5</v>
          </cell>
          <cell r="R246" t="str">
            <v/>
          </cell>
          <cell r="S246" t="str">
            <v/>
          </cell>
          <cell r="T246" t="str">
            <v/>
          </cell>
          <cell r="U246" t="str">
            <v/>
          </cell>
          <cell r="V246">
            <v>8.9</v>
          </cell>
          <cell r="W246">
            <v>6.9</v>
          </cell>
          <cell r="X246">
            <v>9.1</v>
          </cell>
          <cell r="Y246">
            <v>8.1</v>
          </cell>
          <cell r="Z246">
            <v>9.5</v>
          </cell>
          <cell r="AA246">
            <v>7.4</v>
          </cell>
          <cell r="AB246">
            <v>5.7</v>
          </cell>
          <cell r="AC246">
            <v>6.2</v>
          </cell>
          <cell r="AD246">
            <v>4.8</v>
          </cell>
          <cell r="AE246">
            <v>6.7</v>
          </cell>
          <cell r="AF246">
            <v>7.2</v>
          </cell>
          <cell r="AG246">
            <v>6.7</v>
          </cell>
          <cell r="AH246">
            <v>7.3</v>
          </cell>
          <cell r="AI246">
            <v>5.7</v>
          </cell>
          <cell r="AJ246">
            <v>5.3</v>
          </cell>
          <cell r="AK246">
            <v>5.9</v>
          </cell>
          <cell r="AL246">
            <v>5.8</v>
          </cell>
          <cell r="AM246">
            <v>52</v>
          </cell>
          <cell r="AN246">
            <v>0</v>
          </cell>
          <cell r="AO246">
            <v>4</v>
          </cell>
          <cell r="AP246">
            <v>5</v>
          </cell>
          <cell r="AQ246" t="str">
            <v>X</v>
          </cell>
          <cell r="AR246" t="str">
            <v/>
          </cell>
          <cell r="AS246" t="str">
            <v/>
          </cell>
          <cell r="AT246" t="str">
            <v/>
          </cell>
          <cell r="AU246">
            <v>0</v>
          </cell>
          <cell r="AV246" t="str">
            <v/>
          </cell>
          <cell r="AW246" t="str">
            <v/>
          </cell>
          <cell r="AX246" t="str">
            <v/>
          </cell>
          <cell r="AY246" t="str">
            <v/>
          </cell>
          <cell r="AZ246" t="str">
            <v/>
          </cell>
          <cell r="BA246" t="str">
            <v/>
          </cell>
          <cell r="BB246">
            <v>7.2</v>
          </cell>
          <cell r="BC246">
            <v>5.7</v>
          </cell>
          <cell r="BD246">
            <v>4</v>
          </cell>
          <cell r="BE246">
            <v>1</v>
          </cell>
          <cell r="BF246">
            <v>7.7</v>
          </cell>
          <cell r="BG246">
            <v>9</v>
          </cell>
          <cell r="BH246">
            <v>6.5</v>
          </cell>
          <cell r="BI246">
            <v>6.2</v>
          </cell>
          <cell r="BJ246">
            <v>6.1</v>
          </cell>
          <cell r="BK246">
            <v>7.9</v>
          </cell>
          <cell r="BL246">
            <v>7.8</v>
          </cell>
          <cell r="BM246">
            <v>8</v>
          </cell>
          <cell r="BN246">
            <v>6.4</v>
          </cell>
          <cell r="BO246">
            <v>7.2</v>
          </cell>
          <cell r="BP246">
            <v>6.1</v>
          </cell>
          <cell r="BQ246">
            <v>8.6</v>
          </cell>
          <cell r="BR246">
            <v>7.3</v>
          </cell>
          <cell r="BS246">
            <v>8.3000000000000007</v>
          </cell>
          <cell r="BT246">
            <v>6.4</v>
          </cell>
          <cell r="BU246">
            <v>6.3</v>
          </cell>
          <cell r="BV246">
            <v>7.7</v>
          </cell>
          <cell r="BW246" t="str">
            <v/>
          </cell>
          <cell r="BX246">
            <v>8.1</v>
          </cell>
          <cell r="BY246" t="str">
            <v/>
          </cell>
          <cell r="BZ246">
            <v>8.4</v>
          </cell>
          <cell r="CA246" t="str">
            <v/>
          </cell>
          <cell r="CB246" t="str">
            <v>X</v>
          </cell>
          <cell r="CC246">
            <v>7.7</v>
          </cell>
          <cell r="CD246">
            <v>6.9</v>
          </cell>
          <cell r="CE246">
            <v>55</v>
          </cell>
          <cell r="CF246">
            <v>2</v>
          </cell>
          <cell r="CG246">
            <v>4.7</v>
          </cell>
          <cell r="CH246">
            <v>7.1</v>
          </cell>
          <cell r="CI246">
            <v>8.1999999999999993</v>
          </cell>
          <cell r="CJ246">
            <v>7.8</v>
          </cell>
          <cell r="CK246">
            <v>7.4</v>
          </cell>
          <cell r="CL246">
            <v>9.1999999999999993</v>
          </cell>
          <cell r="CM246" t="str">
            <v/>
          </cell>
          <cell r="CN246">
            <v>7.5</v>
          </cell>
          <cell r="CO246">
            <v>8.8000000000000007</v>
          </cell>
          <cell r="CP246">
            <v>7.9</v>
          </cell>
          <cell r="CQ246">
            <v>7.8</v>
          </cell>
          <cell r="CR246">
            <v>6.8</v>
          </cell>
          <cell r="CS246">
            <v>28</v>
          </cell>
          <cell r="CT246">
            <v>0</v>
          </cell>
          <cell r="CU246">
            <v>135</v>
          </cell>
          <cell r="CV246">
            <v>2</v>
          </cell>
          <cell r="CW246">
            <v>0</v>
          </cell>
          <cell r="CX246">
            <v>137</v>
          </cell>
          <cell r="CY246">
            <v>7.29</v>
          </cell>
          <cell r="CZ246">
            <v>3</v>
          </cell>
          <cell r="DA246" t="str">
            <v/>
          </cell>
          <cell r="DB246" t="str">
            <v/>
          </cell>
          <cell r="DC246" t="str">
            <v/>
          </cell>
          <cell r="DD246" t="str">
            <v/>
          </cell>
          <cell r="DE246" t="str">
            <v/>
          </cell>
          <cell r="DF246" t="str">
            <v/>
          </cell>
          <cell r="DJ246">
            <v>0</v>
          </cell>
          <cell r="DK246">
            <v>5</v>
          </cell>
          <cell r="DL246">
            <v>135</v>
          </cell>
          <cell r="DM246">
            <v>7</v>
          </cell>
          <cell r="DN246">
            <v>7.03</v>
          </cell>
          <cell r="DO246">
            <v>2.89</v>
          </cell>
          <cell r="DP246">
            <v>139</v>
          </cell>
          <cell r="DQ246">
            <v>8</v>
          </cell>
          <cell r="DR246">
            <v>147</v>
          </cell>
          <cell r="DS246">
            <v>139</v>
          </cell>
          <cell r="DT246">
            <v>7.24</v>
          </cell>
          <cell r="DU246">
            <v>2.99</v>
          </cell>
          <cell r="DV246" t="str">
            <v/>
          </cell>
          <cell r="DW246">
            <v>1.4598540145985401E-2</v>
          </cell>
          <cell r="DX246" t="str">
            <v>CĐTN</v>
          </cell>
        </row>
        <row r="247">
          <cell r="B247">
            <v>2120717005</v>
          </cell>
          <cell r="C247" t="str">
            <v>Lữ</v>
          </cell>
          <cell r="D247" t="str">
            <v>Ngọc</v>
          </cell>
          <cell r="E247" t="str">
            <v>Quyên</v>
          </cell>
          <cell r="F247">
            <v>35714</v>
          </cell>
          <cell r="G247" t="str">
            <v>Nữ</v>
          </cell>
          <cell r="H247" t="str">
            <v>Đã Đăng Ký (chưa học xong)</v>
          </cell>
          <cell r="I247">
            <v>8.9</v>
          </cell>
          <cell r="J247">
            <v>8.5</v>
          </cell>
          <cell r="K247">
            <v>7.1</v>
          </cell>
          <cell r="L247">
            <v>8.9</v>
          </cell>
          <cell r="M247">
            <v>7.3</v>
          </cell>
          <cell r="N247">
            <v>8.1999999999999993</v>
          </cell>
          <cell r="O247">
            <v>8.4</v>
          </cell>
          <cell r="P247" t="str">
            <v/>
          </cell>
          <cell r="Q247">
            <v>8.6</v>
          </cell>
          <cell r="R247" t="str">
            <v/>
          </cell>
          <cell r="S247" t="str">
            <v/>
          </cell>
          <cell r="T247" t="str">
            <v/>
          </cell>
          <cell r="U247" t="str">
            <v>X</v>
          </cell>
          <cell r="V247">
            <v>9.6999999999999993</v>
          </cell>
          <cell r="W247" t="str">
            <v/>
          </cell>
          <cell r="X247">
            <v>8.3000000000000007</v>
          </cell>
          <cell r="Y247">
            <v>9.3000000000000007</v>
          </cell>
          <cell r="Z247">
            <v>8.3000000000000007</v>
          </cell>
          <cell r="AA247">
            <v>6</v>
          </cell>
          <cell r="AB247">
            <v>4.7</v>
          </cell>
          <cell r="AC247">
            <v>5.7</v>
          </cell>
          <cell r="AD247">
            <v>7.5</v>
          </cell>
          <cell r="AE247">
            <v>7.3</v>
          </cell>
          <cell r="AF247">
            <v>6.4</v>
          </cell>
          <cell r="AG247">
            <v>5.5</v>
          </cell>
          <cell r="AH247">
            <v>6.9</v>
          </cell>
          <cell r="AI247">
            <v>6.2</v>
          </cell>
          <cell r="AJ247">
            <v>6.6</v>
          </cell>
          <cell r="AK247">
            <v>7.2</v>
          </cell>
          <cell r="AL247">
            <v>6.3</v>
          </cell>
          <cell r="AM247">
            <v>50</v>
          </cell>
          <cell r="AN247">
            <v>2</v>
          </cell>
          <cell r="AO247">
            <v>7.6</v>
          </cell>
          <cell r="AP247">
            <v>5.9</v>
          </cell>
          <cell r="AQ247">
            <v>8.3000000000000007</v>
          </cell>
          <cell r="AR247" t="str">
            <v/>
          </cell>
          <cell r="AS247" t="str">
            <v/>
          </cell>
          <cell r="AT247" t="str">
            <v/>
          </cell>
          <cell r="AU247" t="str">
            <v/>
          </cell>
          <cell r="AV247" t="str">
            <v/>
          </cell>
          <cell r="AW247">
            <v>7.2</v>
          </cell>
          <cell r="AX247" t="str">
            <v/>
          </cell>
          <cell r="AY247" t="str">
            <v/>
          </cell>
          <cell r="AZ247" t="str">
            <v/>
          </cell>
          <cell r="BA247" t="str">
            <v/>
          </cell>
          <cell r="BB247" t="str">
            <v/>
          </cell>
          <cell r="BC247">
            <v>8.1999999999999993</v>
          </cell>
          <cell r="BD247">
            <v>5</v>
          </cell>
          <cell r="BE247">
            <v>0</v>
          </cell>
          <cell r="BF247">
            <v>6.3</v>
          </cell>
          <cell r="BG247">
            <v>9.1999999999999993</v>
          </cell>
          <cell r="BH247">
            <v>6</v>
          </cell>
          <cell r="BI247">
            <v>6.6</v>
          </cell>
          <cell r="BJ247">
            <v>7.1</v>
          </cell>
          <cell r="BK247">
            <v>7.1</v>
          </cell>
          <cell r="BL247">
            <v>8.1</v>
          </cell>
          <cell r="BM247">
            <v>7.4</v>
          </cell>
          <cell r="BN247">
            <v>6.9</v>
          </cell>
          <cell r="BO247">
            <v>5.4</v>
          </cell>
          <cell r="BP247">
            <v>4.5</v>
          </cell>
          <cell r="BQ247">
            <v>7.3</v>
          </cell>
          <cell r="BR247">
            <v>7.8</v>
          </cell>
          <cell r="BS247">
            <v>7.3</v>
          </cell>
          <cell r="BT247">
            <v>6.8</v>
          </cell>
          <cell r="BU247">
            <v>6</v>
          </cell>
          <cell r="BV247">
            <v>8.1</v>
          </cell>
          <cell r="BW247" t="str">
            <v/>
          </cell>
          <cell r="BX247">
            <v>7.2</v>
          </cell>
          <cell r="BY247" t="str">
            <v/>
          </cell>
          <cell r="BZ247">
            <v>7.4</v>
          </cell>
          <cell r="CA247" t="str">
            <v/>
          </cell>
          <cell r="CB247">
            <v>7.9</v>
          </cell>
          <cell r="CC247">
            <v>7.1</v>
          </cell>
          <cell r="CD247">
            <v>8.1</v>
          </cell>
          <cell r="CE247">
            <v>57</v>
          </cell>
          <cell r="CF247">
            <v>0</v>
          </cell>
          <cell r="CG247">
            <v>6.4</v>
          </cell>
          <cell r="CH247">
            <v>6.3</v>
          </cell>
          <cell r="CI247">
            <v>6.2</v>
          </cell>
          <cell r="CJ247">
            <v>7</v>
          </cell>
          <cell r="CK247">
            <v>6.6</v>
          </cell>
          <cell r="CL247">
            <v>8.5</v>
          </cell>
          <cell r="CM247" t="str">
            <v/>
          </cell>
          <cell r="CN247">
            <v>7.8</v>
          </cell>
          <cell r="CO247">
            <v>7</v>
          </cell>
          <cell r="CP247">
            <v>6.5</v>
          </cell>
          <cell r="CQ247">
            <v>6.3</v>
          </cell>
          <cell r="CR247">
            <v>5.7</v>
          </cell>
          <cell r="CS247">
            <v>28</v>
          </cell>
          <cell r="CT247">
            <v>0</v>
          </cell>
          <cell r="CU247">
            <v>135</v>
          </cell>
          <cell r="CV247">
            <v>2</v>
          </cell>
          <cell r="CW247">
            <v>0</v>
          </cell>
          <cell r="CX247">
            <v>137</v>
          </cell>
          <cell r="CY247">
            <v>7.26</v>
          </cell>
          <cell r="CZ247">
            <v>2.99</v>
          </cell>
          <cell r="DA247" t="str">
            <v/>
          </cell>
          <cell r="DB247" t="str">
            <v/>
          </cell>
          <cell r="DC247" t="str">
            <v/>
          </cell>
          <cell r="DD247" t="str">
            <v/>
          </cell>
          <cell r="DE247" t="str">
            <v/>
          </cell>
          <cell r="DF247" t="str">
            <v/>
          </cell>
          <cell r="DJ247">
            <v>0</v>
          </cell>
          <cell r="DK247">
            <v>5</v>
          </cell>
          <cell r="DL247">
            <v>135</v>
          </cell>
          <cell r="DM247">
            <v>7</v>
          </cell>
          <cell r="DN247">
            <v>7</v>
          </cell>
          <cell r="DO247">
            <v>2.88</v>
          </cell>
          <cell r="DP247">
            <v>140</v>
          </cell>
          <cell r="DQ247">
            <v>7</v>
          </cell>
          <cell r="DR247">
            <v>147</v>
          </cell>
          <cell r="DS247">
            <v>142</v>
          </cell>
          <cell r="DT247">
            <v>6.98</v>
          </cell>
          <cell r="DU247">
            <v>2.87</v>
          </cell>
          <cell r="DV247" t="str">
            <v/>
          </cell>
          <cell r="DW247">
            <v>1.4598540145985401E-2</v>
          </cell>
          <cell r="DX247" t="str">
            <v>CĐTN</v>
          </cell>
        </row>
        <row r="248">
          <cell r="B248">
            <v>2120717870</v>
          </cell>
          <cell r="C248" t="str">
            <v>Phạm</v>
          </cell>
          <cell r="D248" t="str">
            <v>Thị Mỹ</v>
          </cell>
          <cell r="E248" t="str">
            <v>Lan</v>
          </cell>
          <cell r="F248">
            <v>35580</v>
          </cell>
          <cell r="G248" t="str">
            <v>Nữ</v>
          </cell>
          <cell r="H248" t="str">
            <v>Đã Đăng Ký (chưa học xong)</v>
          </cell>
          <cell r="I248">
            <v>7.8</v>
          </cell>
          <cell r="J248">
            <v>7.2</v>
          </cell>
          <cell r="K248">
            <v>7.4</v>
          </cell>
          <cell r="L248">
            <v>7.1</v>
          </cell>
          <cell r="M248">
            <v>8.6999999999999993</v>
          </cell>
          <cell r="N248">
            <v>6.9</v>
          </cell>
          <cell r="O248">
            <v>5.6</v>
          </cell>
          <cell r="P248">
            <v>7.9</v>
          </cell>
          <cell r="Q248" t="str">
            <v/>
          </cell>
          <cell r="R248" t="str">
            <v/>
          </cell>
          <cell r="S248" t="str">
            <v/>
          </cell>
          <cell r="T248" t="str">
            <v/>
          </cell>
          <cell r="U248" t="str">
            <v/>
          </cell>
          <cell r="V248">
            <v>7</v>
          </cell>
          <cell r="W248">
            <v>7.2</v>
          </cell>
          <cell r="X248">
            <v>8.9</v>
          </cell>
          <cell r="Y248">
            <v>8.9</v>
          </cell>
          <cell r="Z248">
            <v>9.6999999999999993</v>
          </cell>
          <cell r="AA248">
            <v>7.3</v>
          </cell>
          <cell r="AB248">
            <v>6</v>
          </cell>
          <cell r="AC248">
            <v>5.4</v>
          </cell>
          <cell r="AD248">
            <v>5.2</v>
          </cell>
          <cell r="AE248" t="str">
            <v>P (P/F)</v>
          </cell>
          <cell r="AF248">
            <v>6.5</v>
          </cell>
          <cell r="AG248" t="str">
            <v>P (P/F)</v>
          </cell>
          <cell r="AH248" t="str">
            <v>P (P/F)</v>
          </cell>
          <cell r="AI248">
            <v>5.3</v>
          </cell>
          <cell r="AJ248">
            <v>5.6</v>
          </cell>
          <cell r="AK248">
            <v>5.5</v>
          </cell>
          <cell r="AL248">
            <v>5.8</v>
          </cell>
          <cell r="AM248">
            <v>52</v>
          </cell>
          <cell r="AN248">
            <v>0</v>
          </cell>
          <cell r="AO248">
            <v>5.7</v>
          </cell>
          <cell r="AP248">
            <v>5.0999999999999996</v>
          </cell>
          <cell r="AQ248">
            <v>7.2</v>
          </cell>
          <cell r="AR248">
            <v>4.0999999999999996</v>
          </cell>
          <cell r="AS248" t="str">
            <v/>
          </cell>
          <cell r="AT248" t="str">
            <v/>
          </cell>
          <cell r="AU248" t="str">
            <v/>
          </cell>
          <cell r="AV248" t="str">
            <v/>
          </cell>
          <cell r="AW248" t="str">
            <v/>
          </cell>
          <cell r="AX248">
            <v>5.5</v>
          </cell>
          <cell r="AY248" t="str">
            <v/>
          </cell>
          <cell r="AZ248" t="str">
            <v/>
          </cell>
          <cell r="BA248" t="str">
            <v/>
          </cell>
          <cell r="BB248" t="str">
            <v/>
          </cell>
          <cell r="BC248">
            <v>6.5</v>
          </cell>
          <cell r="BD248">
            <v>6</v>
          </cell>
          <cell r="BE248">
            <v>0</v>
          </cell>
          <cell r="BF248">
            <v>7.6</v>
          </cell>
          <cell r="BG248">
            <v>7.8</v>
          </cell>
          <cell r="BH248">
            <v>7.2</v>
          </cell>
          <cell r="BI248">
            <v>7</v>
          </cell>
          <cell r="BJ248">
            <v>7.8</v>
          </cell>
          <cell r="BK248">
            <v>7.1</v>
          </cell>
          <cell r="BL248">
            <v>8.1</v>
          </cell>
          <cell r="BM248">
            <v>4.0999999999999996</v>
          </cell>
          <cell r="BN248">
            <v>7.1</v>
          </cell>
          <cell r="BO248">
            <v>5.7</v>
          </cell>
          <cell r="BP248">
            <v>4.9000000000000004</v>
          </cell>
          <cell r="BQ248">
            <v>8.1</v>
          </cell>
          <cell r="BR248">
            <v>6.6</v>
          </cell>
          <cell r="BS248">
            <v>6.8</v>
          </cell>
          <cell r="BT248">
            <v>4.9000000000000004</v>
          </cell>
          <cell r="BU248">
            <v>5.3</v>
          </cell>
          <cell r="BV248">
            <v>7.1</v>
          </cell>
          <cell r="BW248" t="str">
            <v/>
          </cell>
          <cell r="BX248">
            <v>6.5</v>
          </cell>
          <cell r="BY248" t="str">
            <v/>
          </cell>
          <cell r="BZ248">
            <v>7.2</v>
          </cell>
          <cell r="CA248" t="str">
            <v/>
          </cell>
          <cell r="CB248" t="str">
            <v>X</v>
          </cell>
          <cell r="CC248">
            <v>4.8</v>
          </cell>
          <cell r="CD248">
            <v>8.1</v>
          </cell>
          <cell r="CE248">
            <v>55</v>
          </cell>
          <cell r="CF248">
            <v>2</v>
          </cell>
          <cell r="CG248">
            <v>6.1</v>
          </cell>
          <cell r="CH248">
            <v>4.5999999999999996</v>
          </cell>
          <cell r="CI248">
            <v>6.6</v>
          </cell>
          <cell r="CJ248">
            <v>7.4</v>
          </cell>
          <cell r="CK248">
            <v>6.8</v>
          </cell>
          <cell r="CL248">
            <v>6.9</v>
          </cell>
          <cell r="CM248" t="str">
            <v/>
          </cell>
          <cell r="CN248">
            <v>5.0999999999999996</v>
          </cell>
          <cell r="CO248">
            <v>7.8</v>
          </cell>
          <cell r="CP248">
            <v>7.4</v>
          </cell>
          <cell r="CQ248">
            <v>8.6</v>
          </cell>
          <cell r="CR248">
            <v>6.7</v>
          </cell>
          <cell r="CS248">
            <v>28</v>
          </cell>
          <cell r="CT248">
            <v>0</v>
          </cell>
          <cell r="CU248">
            <v>135</v>
          </cell>
          <cell r="CV248">
            <v>2</v>
          </cell>
          <cell r="CW248">
            <v>6</v>
          </cell>
          <cell r="CX248">
            <v>131</v>
          </cell>
          <cell r="CY248">
            <v>6.84</v>
          </cell>
          <cell r="CZ248">
            <v>2.72</v>
          </cell>
          <cell r="DA248" t="str">
            <v/>
          </cell>
          <cell r="DB248" t="str">
            <v/>
          </cell>
          <cell r="DC248" t="str">
            <v/>
          </cell>
          <cell r="DD248" t="str">
            <v/>
          </cell>
          <cell r="DE248" t="str">
            <v/>
          </cell>
          <cell r="DF248" t="str">
            <v/>
          </cell>
          <cell r="DJ248">
            <v>0</v>
          </cell>
          <cell r="DK248">
            <v>5</v>
          </cell>
          <cell r="DL248">
            <v>129</v>
          </cell>
          <cell r="DM248">
            <v>7</v>
          </cell>
          <cell r="DN248">
            <v>6.59</v>
          </cell>
          <cell r="DO248">
            <v>2.62</v>
          </cell>
          <cell r="DP248">
            <v>141</v>
          </cell>
          <cell r="DQ248">
            <v>7</v>
          </cell>
          <cell r="DR248">
            <v>147</v>
          </cell>
          <cell r="DS248">
            <v>143</v>
          </cell>
          <cell r="DT248">
            <v>6.64</v>
          </cell>
          <cell r="DU248">
            <v>2.62</v>
          </cell>
          <cell r="DV248" t="str">
            <v/>
          </cell>
          <cell r="DW248">
            <v>1.4598540145985401E-2</v>
          </cell>
          <cell r="DX248" t="str">
            <v>CĐTN</v>
          </cell>
        </row>
        <row r="249">
          <cell r="B249">
            <v>2121713739</v>
          </cell>
          <cell r="C249" t="str">
            <v>Phạm</v>
          </cell>
          <cell r="D249" t="str">
            <v>Hoàng</v>
          </cell>
          <cell r="E249" t="str">
            <v>Long</v>
          </cell>
          <cell r="F249">
            <v>35569</v>
          </cell>
          <cell r="G249" t="str">
            <v>Nam</v>
          </cell>
          <cell r="H249" t="str">
            <v>Đã Đăng Ký (chưa học xong)</v>
          </cell>
          <cell r="I249">
            <v>8.8000000000000007</v>
          </cell>
          <cell r="J249">
            <v>8.5</v>
          </cell>
          <cell r="K249">
            <v>7.9</v>
          </cell>
          <cell r="L249">
            <v>7.7</v>
          </cell>
          <cell r="M249">
            <v>7.3</v>
          </cell>
          <cell r="N249">
            <v>8.1999999999999993</v>
          </cell>
          <cell r="O249">
            <v>6.6</v>
          </cell>
          <cell r="P249" t="str">
            <v/>
          </cell>
          <cell r="Q249">
            <v>6.7</v>
          </cell>
          <cell r="R249" t="str">
            <v/>
          </cell>
          <cell r="S249">
            <v>8.4</v>
          </cell>
          <cell r="T249" t="str">
            <v/>
          </cell>
          <cell r="U249">
            <v>8.1999999999999993</v>
          </cell>
          <cell r="V249" t="str">
            <v/>
          </cell>
          <cell r="W249" t="str">
            <v/>
          </cell>
          <cell r="X249">
            <v>8.3000000000000007</v>
          </cell>
          <cell r="Y249">
            <v>7.9</v>
          </cell>
          <cell r="Z249">
            <v>7.6</v>
          </cell>
          <cell r="AA249">
            <v>8.4</v>
          </cell>
          <cell r="AB249">
            <v>7.6</v>
          </cell>
          <cell r="AC249">
            <v>7.5</v>
          </cell>
          <cell r="AD249">
            <v>8.6</v>
          </cell>
          <cell r="AE249">
            <v>6.9</v>
          </cell>
          <cell r="AF249">
            <v>7.8</v>
          </cell>
          <cell r="AG249">
            <v>6.9</v>
          </cell>
          <cell r="AH249">
            <v>6.4</v>
          </cell>
          <cell r="AI249">
            <v>4.0999999999999996</v>
          </cell>
          <cell r="AJ249">
            <v>6.2</v>
          </cell>
          <cell r="AK249">
            <v>7.4</v>
          </cell>
          <cell r="AL249">
            <v>5</v>
          </cell>
          <cell r="AM249">
            <v>52</v>
          </cell>
          <cell r="AN249">
            <v>0</v>
          </cell>
          <cell r="AO249">
            <v>8.8000000000000007</v>
          </cell>
          <cell r="AP249">
            <v>6.3</v>
          </cell>
          <cell r="AQ249" t="str">
            <v/>
          </cell>
          <cell r="AR249" t="str">
            <v/>
          </cell>
          <cell r="AS249" t="str">
            <v/>
          </cell>
          <cell r="AT249" t="str">
            <v/>
          </cell>
          <cell r="AU249" t="str">
            <v/>
          </cell>
          <cell r="AV249">
            <v>9.5</v>
          </cell>
          <cell r="AW249" t="str">
            <v/>
          </cell>
          <cell r="AX249" t="str">
            <v/>
          </cell>
          <cell r="AY249" t="str">
            <v/>
          </cell>
          <cell r="AZ249" t="str">
            <v/>
          </cell>
          <cell r="BA249" t="str">
            <v/>
          </cell>
          <cell r="BB249">
            <v>9.6</v>
          </cell>
          <cell r="BC249">
            <v>8.3000000000000007</v>
          </cell>
          <cell r="BD249">
            <v>5</v>
          </cell>
          <cell r="BE249">
            <v>0</v>
          </cell>
          <cell r="BF249">
            <v>8</v>
          </cell>
          <cell r="BG249">
            <v>8.1</v>
          </cell>
          <cell r="BH249">
            <v>7.2</v>
          </cell>
          <cell r="BI249">
            <v>7.1</v>
          </cell>
          <cell r="BJ249">
            <v>7.4</v>
          </cell>
          <cell r="BK249">
            <v>5.7</v>
          </cell>
          <cell r="BL249">
            <v>8.6</v>
          </cell>
          <cell r="BM249">
            <v>6.9</v>
          </cell>
          <cell r="BN249">
            <v>8.1</v>
          </cell>
          <cell r="BO249">
            <v>7.3</v>
          </cell>
          <cell r="BP249">
            <v>6.3</v>
          </cell>
          <cell r="BQ249">
            <v>8</v>
          </cell>
          <cell r="BR249">
            <v>9</v>
          </cell>
          <cell r="BS249">
            <v>6</v>
          </cell>
          <cell r="BT249">
            <v>6.8</v>
          </cell>
          <cell r="BU249">
            <v>7.5</v>
          </cell>
          <cell r="BV249">
            <v>8.1</v>
          </cell>
          <cell r="BW249" t="str">
            <v/>
          </cell>
          <cell r="BX249">
            <v>6.6</v>
          </cell>
          <cell r="BY249" t="str">
            <v/>
          </cell>
          <cell r="BZ249">
            <v>6.1</v>
          </cell>
          <cell r="CA249" t="str">
            <v/>
          </cell>
          <cell r="CB249">
            <v>7.9</v>
          </cell>
          <cell r="CC249">
            <v>9.1</v>
          </cell>
          <cell r="CD249">
            <v>8.1999999999999993</v>
          </cell>
          <cell r="CE249">
            <v>57</v>
          </cell>
          <cell r="CF249">
            <v>0</v>
          </cell>
          <cell r="CG249">
            <v>6.3</v>
          </cell>
          <cell r="CH249">
            <v>6.5</v>
          </cell>
          <cell r="CI249">
            <v>0</v>
          </cell>
          <cell r="CJ249">
            <v>7.3</v>
          </cell>
          <cell r="CK249">
            <v>7</v>
          </cell>
          <cell r="CL249">
            <v>8.8000000000000007</v>
          </cell>
          <cell r="CM249" t="str">
            <v/>
          </cell>
          <cell r="CN249">
            <v>7.7</v>
          </cell>
          <cell r="CO249">
            <v>10</v>
          </cell>
          <cell r="CP249">
            <v>8.9</v>
          </cell>
          <cell r="CQ249">
            <v>7.8</v>
          </cell>
          <cell r="CR249">
            <v>7.5</v>
          </cell>
          <cell r="CS249">
            <v>25</v>
          </cell>
          <cell r="CT249">
            <v>3</v>
          </cell>
          <cell r="CU249">
            <v>134</v>
          </cell>
          <cell r="CV249">
            <v>3</v>
          </cell>
          <cell r="CW249">
            <v>0</v>
          </cell>
          <cell r="CX249">
            <v>137</v>
          </cell>
          <cell r="CY249">
            <v>7.67</v>
          </cell>
          <cell r="CZ249">
            <v>3.24</v>
          </cell>
          <cell r="DA249" t="str">
            <v/>
          </cell>
          <cell r="DB249" t="str">
            <v/>
          </cell>
          <cell r="DC249" t="str">
            <v/>
          </cell>
          <cell r="DD249" t="str">
            <v/>
          </cell>
          <cell r="DE249" t="str">
            <v/>
          </cell>
          <cell r="DF249" t="str">
            <v/>
          </cell>
          <cell r="DJ249">
            <v>0</v>
          </cell>
          <cell r="DK249">
            <v>5</v>
          </cell>
          <cell r="DL249">
            <v>134</v>
          </cell>
          <cell r="DM249">
            <v>8</v>
          </cell>
          <cell r="DN249">
            <v>7.4</v>
          </cell>
          <cell r="DO249">
            <v>3.13</v>
          </cell>
          <cell r="DP249">
            <v>139</v>
          </cell>
          <cell r="DQ249">
            <v>8</v>
          </cell>
          <cell r="DR249">
            <v>147</v>
          </cell>
          <cell r="DS249">
            <v>142</v>
          </cell>
          <cell r="DT249">
            <v>7.36</v>
          </cell>
          <cell r="DU249">
            <v>3.11</v>
          </cell>
          <cell r="DV249" t="str">
            <v/>
          </cell>
          <cell r="DW249">
            <v>2.1897810218978103E-2</v>
          </cell>
          <cell r="DX249" t="str">
            <v>CĐTN</v>
          </cell>
        </row>
        <row r="250">
          <cell r="B250">
            <v>2121717435</v>
          </cell>
          <cell r="C250" t="str">
            <v>Hà</v>
          </cell>
          <cell r="D250" t="str">
            <v>Nguyễn Thanh</v>
          </cell>
          <cell r="E250" t="str">
            <v>Phong</v>
          </cell>
          <cell r="F250">
            <v>35589</v>
          </cell>
          <cell r="G250" t="str">
            <v>Nam</v>
          </cell>
          <cell r="H250" t="str">
            <v>Đã Đăng Ký (chưa học xong)</v>
          </cell>
          <cell r="I250">
            <v>8.1</v>
          </cell>
          <cell r="J250">
            <v>8.3000000000000007</v>
          </cell>
          <cell r="K250">
            <v>6</v>
          </cell>
          <cell r="L250">
            <v>8.9</v>
          </cell>
          <cell r="M250">
            <v>7.6</v>
          </cell>
          <cell r="N250">
            <v>6.5</v>
          </cell>
          <cell r="O250">
            <v>9.5</v>
          </cell>
          <cell r="P250" t="str">
            <v/>
          </cell>
          <cell r="Q250">
            <v>7.1</v>
          </cell>
          <cell r="R250" t="str">
            <v/>
          </cell>
          <cell r="S250" t="str">
            <v/>
          </cell>
          <cell r="T250">
            <v>7.6</v>
          </cell>
          <cell r="U250" t="str">
            <v/>
          </cell>
          <cell r="V250">
            <v>8.8000000000000007</v>
          </cell>
          <cell r="W250" t="str">
            <v/>
          </cell>
          <cell r="X250">
            <v>7.7</v>
          </cell>
          <cell r="Y250">
            <v>8.5</v>
          </cell>
          <cell r="Z250">
            <v>8.5</v>
          </cell>
          <cell r="AA250">
            <v>7.5</v>
          </cell>
          <cell r="AB250">
            <v>6.4</v>
          </cell>
          <cell r="AC250">
            <v>6.5</v>
          </cell>
          <cell r="AD250">
            <v>9.3000000000000007</v>
          </cell>
          <cell r="AE250">
            <v>7</v>
          </cell>
          <cell r="AF250">
            <v>8.1999999999999993</v>
          </cell>
          <cell r="AG250">
            <v>6.6</v>
          </cell>
          <cell r="AH250">
            <v>4.9000000000000004</v>
          </cell>
          <cell r="AI250">
            <v>7.5</v>
          </cell>
          <cell r="AJ250">
            <v>6.3</v>
          </cell>
          <cell r="AK250">
            <v>6</v>
          </cell>
          <cell r="AL250">
            <v>7.6</v>
          </cell>
          <cell r="AM250">
            <v>52</v>
          </cell>
          <cell r="AN250">
            <v>0</v>
          </cell>
          <cell r="AO250">
            <v>9.5</v>
          </cell>
          <cell r="AP250">
            <v>7.9</v>
          </cell>
          <cell r="AQ250">
            <v>4.5999999999999996</v>
          </cell>
          <cell r="AR250" t="str">
            <v/>
          </cell>
          <cell r="AS250" t="str">
            <v/>
          </cell>
          <cell r="AT250" t="str">
            <v/>
          </cell>
          <cell r="AU250" t="str">
            <v/>
          </cell>
          <cell r="AV250" t="str">
            <v/>
          </cell>
          <cell r="AW250">
            <v>6.3</v>
          </cell>
          <cell r="AX250" t="str">
            <v/>
          </cell>
          <cell r="AY250" t="str">
            <v/>
          </cell>
          <cell r="AZ250" t="str">
            <v/>
          </cell>
          <cell r="BA250" t="str">
            <v/>
          </cell>
          <cell r="BB250" t="str">
            <v/>
          </cell>
          <cell r="BC250">
            <v>4.7</v>
          </cell>
          <cell r="BD250">
            <v>5</v>
          </cell>
          <cell r="BE250">
            <v>0</v>
          </cell>
          <cell r="BF250">
            <v>4.7</v>
          </cell>
          <cell r="BG250">
            <v>7.9</v>
          </cell>
          <cell r="BH250">
            <v>7.5</v>
          </cell>
          <cell r="BI250">
            <v>6.9</v>
          </cell>
          <cell r="BJ250">
            <v>7.2</v>
          </cell>
          <cell r="BK250" t="str">
            <v/>
          </cell>
          <cell r="BL250">
            <v>5.8</v>
          </cell>
          <cell r="BM250">
            <v>7</v>
          </cell>
          <cell r="BN250">
            <v>7.4</v>
          </cell>
          <cell r="BO250">
            <v>6.8</v>
          </cell>
          <cell r="BP250">
            <v>6.4</v>
          </cell>
          <cell r="BQ250">
            <v>8.3000000000000007</v>
          </cell>
          <cell r="BR250">
            <v>7.9</v>
          </cell>
          <cell r="BS250">
            <v>7.8</v>
          </cell>
          <cell r="BT250">
            <v>7.1</v>
          </cell>
          <cell r="BU250">
            <v>6.5</v>
          </cell>
          <cell r="BV250">
            <v>8.8000000000000007</v>
          </cell>
          <cell r="BW250" t="str">
            <v/>
          </cell>
          <cell r="BX250">
            <v>7.6</v>
          </cell>
          <cell r="BY250" t="str">
            <v/>
          </cell>
          <cell r="BZ250">
            <v>6.3</v>
          </cell>
          <cell r="CA250" t="str">
            <v/>
          </cell>
          <cell r="CB250">
            <v>7.5</v>
          </cell>
          <cell r="CC250">
            <v>7.2</v>
          </cell>
          <cell r="CD250" t="str">
            <v>X</v>
          </cell>
          <cell r="CE250">
            <v>54</v>
          </cell>
          <cell r="CF250">
            <v>3</v>
          </cell>
          <cell r="CG250">
            <v>7</v>
          </cell>
          <cell r="CH250">
            <v>6.2</v>
          </cell>
          <cell r="CI250">
            <v>8</v>
          </cell>
          <cell r="CJ250">
            <v>7.8</v>
          </cell>
          <cell r="CK250">
            <v>6.2</v>
          </cell>
          <cell r="CL250">
            <v>8.4</v>
          </cell>
          <cell r="CM250" t="str">
            <v/>
          </cell>
          <cell r="CN250">
            <v>5.4</v>
          </cell>
          <cell r="CO250">
            <v>9.1999999999999993</v>
          </cell>
          <cell r="CP250">
            <v>7.1</v>
          </cell>
          <cell r="CQ250">
            <v>8.9</v>
          </cell>
          <cell r="CR250">
            <v>6.9</v>
          </cell>
          <cell r="CS250">
            <v>28</v>
          </cell>
          <cell r="CT250">
            <v>0</v>
          </cell>
          <cell r="CU250">
            <v>134</v>
          </cell>
          <cell r="CV250">
            <v>3</v>
          </cell>
          <cell r="CW250">
            <v>0</v>
          </cell>
          <cell r="CX250">
            <v>137</v>
          </cell>
          <cell r="CY250">
            <v>7.39</v>
          </cell>
          <cell r="CZ250">
            <v>3.08</v>
          </cell>
          <cell r="DA250" t="str">
            <v/>
          </cell>
          <cell r="DB250" t="str">
            <v/>
          </cell>
          <cell r="DC250" t="str">
            <v/>
          </cell>
          <cell r="DD250" t="str">
            <v/>
          </cell>
          <cell r="DE250" t="str">
            <v/>
          </cell>
          <cell r="DF250" t="str">
            <v/>
          </cell>
          <cell r="DJ250">
            <v>0</v>
          </cell>
          <cell r="DK250">
            <v>5</v>
          </cell>
          <cell r="DL250">
            <v>134</v>
          </cell>
          <cell r="DM250">
            <v>8</v>
          </cell>
          <cell r="DN250">
            <v>7.13</v>
          </cell>
          <cell r="DO250">
            <v>2.97</v>
          </cell>
          <cell r="DP250">
            <v>139</v>
          </cell>
          <cell r="DQ250">
            <v>8</v>
          </cell>
          <cell r="DR250">
            <v>147</v>
          </cell>
          <cell r="DS250">
            <v>141</v>
          </cell>
          <cell r="DT250">
            <v>7.32</v>
          </cell>
          <cell r="DU250">
            <v>3.06</v>
          </cell>
          <cell r="DV250" t="str">
            <v/>
          </cell>
          <cell r="DW250">
            <v>2.1897810218978103E-2</v>
          </cell>
          <cell r="DX250" t="str">
            <v>CĐTN</v>
          </cell>
        </row>
        <row r="251">
          <cell r="B251">
            <v>2120713481</v>
          </cell>
          <cell r="C251" t="str">
            <v>Đinh</v>
          </cell>
          <cell r="D251" t="str">
            <v>Thị Hồng</v>
          </cell>
          <cell r="E251" t="str">
            <v>Ngọc</v>
          </cell>
          <cell r="F251">
            <v>35689</v>
          </cell>
          <cell r="G251" t="str">
            <v>Nữ</v>
          </cell>
          <cell r="H251" t="str">
            <v>Đã Đăng Ký (chưa học xong)</v>
          </cell>
          <cell r="I251">
            <v>8.6</v>
          </cell>
          <cell r="J251">
            <v>7</v>
          </cell>
          <cell r="K251">
            <v>7.5</v>
          </cell>
          <cell r="L251">
            <v>7.9</v>
          </cell>
          <cell r="M251">
            <v>9.1</v>
          </cell>
          <cell r="N251">
            <v>7.6</v>
          </cell>
          <cell r="O251">
            <v>8.8000000000000007</v>
          </cell>
          <cell r="P251">
            <v>0</v>
          </cell>
          <cell r="Q251">
            <v>6.8</v>
          </cell>
          <cell r="R251" t="str">
            <v/>
          </cell>
          <cell r="S251" t="str">
            <v/>
          </cell>
          <cell r="T251" t="str">
            <v/>
          </cell>
          <cell r="U251" t="str">
            <v/>
          </cell>
          <cell r="V251">
            <v>8.1999999999999993</v>
          </cell>
          <cell r="W251">
            <v>6.7</v>
          </cell>
          <cell r="X251">
            <v>8.9</v>
          </cell>
          <cell r="Y251">
            <v>9.5</v>
          </cell>
          <cell r="Z251">
            <v>8.8000000000000007</v>
          </cell>
          <cell r="AA251">
            <v>7.3</v>
          </cell>
          <cell r="AB251">
            <v>5.9</v>
          </cell>
          <cell r="AC251">
            <v>4.5999999999999996</v>
          </cell>
          <cell r="AD251">
            <v>8.6</v>
          </cell>
          <cell r="AE251" t="str">
            <v>P (P/F)</v>
          </cell>
          <cell r="AF251">
            <v>7.1</v>
          </cell>
          <cell r="AG251">
            <v>6.8</v>
          </cell>
          <cell r="AH251" t="str">
            <v>P (P/F)</v>
          </cell>
          <cell r="AI251">
            <v>6.7</v>
          </cell>
          <cell r="AJ251">
            <v>6.8</v>
          </cell>
          <cell r="AK251">
            <v>6.8</v>
          </cell>
          <cell r="AL251">
            <v>5.7</v>
          </cell>
          <cell r="AM251">
            <v>52</v>
          </cell>
          <cell r="AN251">
            <v>0</v>
          </cell>
          <cell r="AO251">
            <v>6.4</v>
          </cell>
          <cell r="AP251">
            <v>4.3</v>
          </cell>
          <cell r="AQ251">
            <v>8.1999999999999993</v>
          </cell>
          <cell r="AR251" t="str">
            <v/>
          </cell>
          <cell r="AS251" t="str">
            <v/>
          </cell>
          <cell r="AT251" t="str">
            <v/>
          </cell>
          <cell r="AU251" t="str">
            <v/>
          </cell>
          <cell r="AV251" t="str">
            <v/>
          </cell>
          <cell r="AW251">
            <v>6.3</v>
          </cell>
          <cell r="AX251" t="str">
            <v/>
          </cell>
          <cell r="AY251" t="str">
            <v/>
          </cell>
          <cell r="AZ251" t="str">
            <v/>
          </cell>
          <cell r="BA251" t="str">
            <v/>
          </cell>
          <cell r="BB251" t="str">
            <v/>
          </cell>
          <cell r="BC251">
            <v>4.7</v>
          </cell>
          <cell r="BD251">
            <v>5</v>
          </cell>
          <cell r="BE251">
            <v>0</v>
          </cell>
          <cell r="BF251">
            <v>6</v>
          </cell>
          <cell r="BG251">
            <v>8.3000000000000007</v>
          </cell>
          <cell r="BH251">
            <v>6.4</v>
          </cell>
          <cell r="BI251">
            <v>7.5</v>
          </cell>
          <cell r="BJ251">
            <v>7.6</v>
          </cell>
          <cell r="BK251">
            <v>7.1</v>
          </cell>
          <cell r="BL251">
            <v>7.9</v>
          </cell>
          <cell r="BM251">
            <v>7.2</v>
          </cell>
          <cell r="BN251">
            <v>6.9</v>
          </cell>
          <cell r="BO251">
            <v>7.5</v>
          </cell>
          <cell r="BP251">
            <v>5.0999999999999996</v>
          </cell>
          <cell r="BQ251">
            <v>5.0999999999999996</v>
          </cell>
          <cell r="BR251">
            <v>6.8</v>
          </cell>
          <cell r="BS251">
            <v>8.6</v>
          </cell>
          <cell r="BT251">
            <v>6</v>
          </cell>
          <cell r="BU251" t="str">
            <v>X</v>
          </cell>
          <cell r="BV251">
            <v>7.8</v>
          </cell>
          <cell r="BW251" t="str">
            <v/>
          </cell>
          <cell r="BX251">
            <v>7.8</v>
          </cell>
          <cell r="BY251" t="str">
            <v/>
          </cell>
          <cell r="BZ251">
            <v>7.4</v>
          </cell>
          <cell r="CA251" t="str">
            <v/>
          </cell>
          <cell r="CB251">
            <v>7.5</v>
          </cell>
          <cell r="CC251">
            <v>7.9</v>
          </cell>
          <cell r="CD251">
            <v>8.1999999999999993</v>
          </cell>
          <cell r="CE251">
            <v>54</v>
          </cell>
          <cell r="CF251">
            <v>3</v>
          </cell>
          <cell r="CG251">
            <v>7.2</v>
          </cell>
          <cell r="CH251">
            <v>7.2</v>
          </cell>
          <cell r="CI251">
            <v>6.8</v>
          </cell>
          <cell r="CJ251">
            <v>8</v>
          </cell>
          <cell r="CK251">
            <v>6.5</v>
          </cell>
          <cell r="CL251">
            <v>9.1999999999999993</v>
          </cell>
          <cell r="CM251" t="str">
            <v/>
          </cell>
          <cell r="CN251">
            <v>6.8</v>
          </cell>
          <cell r="CO251">
            <v>9.1999999999999993</v>
          </cell>
          <cell r="CP251">
            <v>6</v>
          </cell>
          <cell r="CQ251">
            <v>7.8</v>
          </cell>
          <cell r="CR251">
            <v>7.2</v>
          </cell>
          <cell r="CS251">
            <v>28</v>
          </cell>
          <cell r="CT251">
            <v>0</v>
          </cell>
          <cell r="CU251">
            <v>134</v>
          </cell>
          <cell r="CV251">
            <v>3</v>
          </cell>
          <cell r="CW251">
            <v>4</v>
          </cell>
          <cell r="CX251">
            <v>133</v>
          </cell>
          <cell r="CY251">
            <v>7.34</v>
          </cell>
          <cell r="CZ251">
            <v>3.04</v>
          </cell>
          <cell r="DA251" t="str">
            <v/>
          </cell>
          <cell r="DB251" t="str">
            <v/>
          </cell>
          <cell r="DC251" t="str">
            <v/>
          </cell>
          <cell r="DD251" t="str">
            <v/>
          </cell>
          <cell r="DE251" t="str">
            <v/>
          </cell>
          <cell r="DF251" t="str">
            <v/>
          </cell>
          <cell r="DJ251">
            <v>0</v>
          </cell>
          <cell r="DK251">
            <v>5</v>
          </cell>
          <cell r="DL251">
            <v>130</v>
          </cell>
          <cell r="DM251">
            <v>8</v>
          </cell>
          <cell r="DN251">
            <v>7.07</v>
          </cell>
          <cell r="DO251">
            <v>2.93</v>
          </cell>
          <cell r="DP251">
            <v>139</v>
          </cell>
          <cell r="DQ251">
            <v>8</v>
          </cell>
          <cell r="DR251">
            <v>147</v>
          </cell>
          <cell r="DS251">
            <v>144</v>
          </cell>
          <cell r="DT251">
            <v>7.05</v>
          </cell>
          <cell r="DU251">
            <v>2.92</v>
          </cell>
          <cell r="DV251" t="str">
            <v/>
          </cell>
          <cell r="DW251">
            <v>2.1897810218978103E-2</v>
          </cell>
          <cell r="DX251" t="str">
            <v>CĐTN</v>
          </cell>
        </row>
        <row r="252">
          <cell r="B252">
            <v>2120716731</v>
          </cell>
          <cell r="C252" t="str">
            <v>Nguyễn</v>
          </cell>
          <cell r="D252" t="str">
            <v>Thị Xuân</v>
          </cell>
          <cell r="E252" t="str">
            <v>Diễm</v>
          </cell>
          <cell r="F252">
            <v>35546</v>
          </cell>
          <cell r="G252" t="str">
            <v>Nữ</v>
          </cell>
          <cell r="H252" t="str">
            <v>Đã Đăng Ký (chưa học xong)</v>
          </cell>
          <cell r="I252">
            <v>8</v>
          </cell>
          <cell r="J252">
            <v>6.1</v>
          </cell>
          <cell r="K252">
            <v>8</v>
          </cell>
          <cell r="L252">
            <v>7.3</v>
          </cell>
          <cell r="M252">
            <v>9</v>
          </cell>
          <cell r="N252">
            <v>6.9</v>
          </cell>
          <cell r="O252">
            <v>5.3</v>
          </cell>
          <cell r="P252" t="str">
            <v/>
          </cell>
          <cell r="Q252">
            <v>8.5</v>
          </cell>
          <cell r="R252" t="str">
            <v/>
          </cell>
          <cell r="S252">
            <v>7.5</v>
          </cell>
          <cell r="T252">
            <v>7</v>
          </cell>
          <cell r="U252" t="str">
            <v/>
          </cell>
          <cell r="V252" t="str">
            <v/>
          </cell>
          <cell r="W252" t="str">
            <v/>
          </cell>
          <cell r="X252">
            <v>8.6999999999999993</v>
          </cell>
          <cell r="Y252">
            <v>8.3000000000000007</v>
          </cell>
          <cell r="Z252">
            <v>8.4</v>
          </cell>
          <cell r="AA252" t="str">
            <v>X</v>
          </cell>
          <cell r="AB252">
            <v>7.4</v>
          </cell>
          <cell r="AC252">
            <v>7.5</v>
          </cell>
          <cell r="AD252">
            <v>6.6</v>
          </cell>
          <cell r="AE252">
            <v>8.3000000000000007</v>
          </cell>
          <cell r="AF252">
            <v>7.4</v>
          </cell>
          <cell r="AG252">
            <v>8</v>
          </cell>
          <cell r="AH252">
            <v>7.5</v>
          </cell>
          <cell r="AI252">
            <v>5.5</v>
          </cell>
          <cell r="AJ252">
            <v>5.6</v>
          </cell>
          <cell r="AK252">
            <v>5.2</v>
          </cell>
          <cell r="AL252">
            <v>6.5</v>
          </cell>
          <cell r="AM252">
            <v>49</v>
          </cell>
          <cell r="AN252">
            <v>3</v>
          </cell>
          <cell r="AO252">
            <v>6.1</v>
          </cell>
          <cell r="AP252">
            <v>5.6</v>
          </cell>
          <cell r="AQ252">
            <v>6.8</v>
          </cell>
          <cell r="AR252" t="str">
            <v/>
          </cell>
          <cell r="AS252" t="str">
            <v/>
          </cell>
          <cell r="AT252" t="str">
            <v/>
          </cell>
          <cell r="AU252" t="str">
            <v/>
          </cell>
          <cell r="AV252" t="str">
            <v/>
          </cell>
          <cell r="AW252">
            <v>4.8</v>
          </cell>
          <cell r="AX252" t="str">
            <v/>
          </cell>
          <cell r="AY252" t="str">
            <v/>
          </cell>
          <cell r="AZ252" t="str">
            <v/>
          </cell>
          <cell r="BA252" t="str">
            <v/>
          </cell>
          <cell r="BB252" t="str">
            <v/>
          </cell>
          <cell r="BC252">
            <v>6</v>
          </cell>
          <cell r="BD252">
            <v>5</v>
          </cell>
          <cell r="BE252">
            <v>0</v>
          </cell>
          <cell r="BF252">
            <v>9.8000000000000007</v>
          </cell>
          <cell r="BG252">
            <v>8.6999999999999993</v>
          </cell>
          <cell r="BH252">
            <v>5.9</v>
          </cell>
          <cell r="BI252">
            <v>8</v>
          </cell>
          <cell r="BJ252">
            <v>7.1</v>
          </cell>
          <cell r="BK252">
            <v>6.9</v>
          </cell>
          <cell r="BL252">
            <v>6</v>
          </cell>
          <cell r="BM252">
            <v>6.2</v>
          </cell>
          <cell r="BN252">
            <v>6.3</v>
          </cell>
          <cell r="BO252">
            <v>6.1</v>
          </cell>
          <cell r="BP252">
            <v>7</v>
          </cell>
          <cell r="BQ252">
            <v>5.8</v>
          </cell>
          <cell r="BR252">
            <v>7.1</v>
          </cell>
          <cell r="BS252">
            <v>7.5</v>
          </cell>
          <cell r="BT252">
            <v>5.7</v>
          </cell>
          <cell r="BU252">
            <v>8.3000000000000007</v>
          </cell>
          <cell r="BV252">
            <v>6.3</v>
          </cell>
          <cell r="BW252" t="str">
            <v/>
          </cell>
          <cell r="BX252">
            <v>5.9</v>
          </cell>
          <cell r="BY252" t="str">
            <v/>
          </cell>
          <cell r="BZ252">
            <v>6.2</v>
          </cell>
          <cell r="CA252" t="str">
            <v/>
          </cell>
          <cell r="CB252">
            <v>8</v>
          </cell>
          <cell r="CC252">
            <v>7.1</v>
          </cell>
          <cell r="CD252">
            <v>8.1999999999999993</v>
          </cell>
          <cell r="CE252">
            <v>57</v>
          </cell>
          <cell r="CF252">
            <v>0</v>
          </cell>
          <cell r="CG252">
            <v>7.2</v>
          </cell>
          <cell r="CH252">
            <v>6.8</v>
          </cell>
          <cell r="CI252">
            <v>7.3</v>
          </cell>
          <cell r="CJ252">
            <v>7.3</v>
          </cell>
          <cell r="CK252">
            <v>6.9</v>
          </cell>
          <cell r="CL252">
            <v>9.1999999999999993</v>
          </cell>
          <cell r="CM252" t="str">
            <v/>
          </cell>
          <cell r="CN252">
            <v>7.5</v>
          </cell>
          <cell r="CO252">
            <v>8</v>
          </cell>
          <cell r="CP252">
            <v>7</v>
          </cell>
          <cell r="CQ252">
            <v>9</v>
          </cell>
          <cell r="CR252">
            <v>6</v>
          </cell>
          <cell r="CS252">
            <v>28</v>
          </cell>
          <cell r="CT252">
            <v>0</v>
          </cell>
          <cell r="CU252">
            <v>134</v>
          </cell>
          <cell r="CV252">
            <v>3</v>
          </cell>
          <cell r="CW252">
            <v>0</v>
          </cell>
          <cell r="CX252">
            <v>137</v>
          </cell>
          <cell r="CY252">
            <v>7.22</v>
          </cell>
          <cell r="CZ252">
            <v>2.98</v>
          </cell>
          <cell r="DA252" t="str">
            <v/>
          </cell>
          <cell r="DB252" t="str">
            <v/>
          </cell>
          <cell r="DC252" t="str">
            <v/>
          </cell>
          <cell r="DD252" t="str">
            <v/>
          </cell>
          <cell r="DE252" t="str">
            <v/>
          </cell>
          <cell r="DF252" t="str">
            <v/>
          </cell>
          <cell r="DJ252">
            <v>0</v>
          </cell>
          <cell r="DK252">
            <v>5</v>
          </cell>
          <cell r="DL252">
            <v>134</v>
          </cell>
          <cell r="DM252">
            <v>8</v>
          </cell>
          <cell r="DN252">
            <v>6.96</v>
          </cell>
          <cell r="DO252">
            <v>2.87</v>
          </cell>
          <cell r="DP252">
            <v>139</v>
          </cell>
          <cell r="DQ252">
            <v>8</v>
          </cell>
          <cell r="DR252">
            <v>147</v>
          </cell>
          <cell r="DS252">
            <v>139</v>
          </cell>
          <cell r="DT252">
            <v>7.16</v>
          </cell>
          <cell r="DU252">
            <v>2.96</v>
          </cell>
          <cell r="DV252" t="str">
            <v/>
          </cell>
          <cell r="DW252">
            <v>2.1897810218978103E-2</v>
          </cell>
          <cell r="DX252" t="str">
            <v>CĐTN</v>
          </cell>
        </row>
        <row r="253">
          <cell r="B253">
            <v>2121715659</v>
          </cell>
          <cell r="C253" t="str">
            <v>Trần</v>
          </cell>
          <cell r="D253" t="str">
            <v>Trung</v>
          </cell>
          <cell r="E253" t="str">
            <v>Huy</v>
          </cell>
          <cell r="F253">
            <v>35232</v>
          </cell>
          <cell r="G253" t="str">
            <v>Nam</v>
          </cell>
          <cell r="H253" t="str">
            <v>Đã Đăng Ký (chưa học xong)</v>
          </cell>
          <cell r="I253">
            <v>8.6</v>
          </cell>
          <cell r="J253">
            <v>6.9</v>
          </cell>
          <cell r="K253">
            <v>8.6</v>
          </cell>
          <cell r="L253">
            <v>6.1</v>
          </cell>
          <cell r="M253">
            <v>6.9</v>
          </cell>
          <cell r="N253">
            <v>4.2</v>
          </cell>
          <cell r="O253">
            <v>5.7</v>
          </cell>
          <cell r="P253">
            <v>8</v>
          </cell>
          <cell r="Q253" t="str">
            <v/>
          </cell>
          <cell r="R253" t="str">
            <v/>
          </cell>
          <cell r="S253" t="str">
            <v/>
          </cell>
          <cell r="T253" t="str">
            <v/>
          </cell>
          <cell r="U253" t="str">
            <v/>
          </cell>
          <cell r="V253">
            <v>7.6</v>
          </cell>
          <cell r="W253">
            <v>7.8</v>
          </cell>
          <cell r="X253">
            <v>8.8000000000000007</v>
          </cell>
          <cell r="Y253">
            <v>5</v>
          </cell>
          <cell r="Z253">
            <v>9.1</v>
          </cell>
          <cell r="AA253" t="str">
            <v>X</v>
          </cell>
          <cell r="AB253">
            <v>6.8</v>
          </cell>
          <cell r="AC253">
            <v>5.6</v>
          </cell>
          <cell r="AD253">
            <v>6.3</v>
          </cell>
          <cell r="AE253">
            <v>5.7</v>
          </cell>
          <cell r="AF253">
            <v>7.2</v>
          </cell>
          <cell r="AG253">
            <v>6.3</v>
          </cell>
          <cell r="AH253">
            <v>6.1</v>
          </cell>
          <cell r="AI253">
            <v>5</v>
          </cell>
          <cell r="AJ253">
            <v>5.7</v>
          </cell>
          <cell r="AK253">
            <v>6.7</v>
          </cell>
          <cell r="AL253">
            <v>4.7</v>
          </cell>
          <cell r="AM253">
            <v>49</v>
          </cell>
          <cell r="AN253">
            <v>3</v>
          </cell>
          <cell r="AO253">
            <v>4.3</v>
          </cell>
          <cell r="AP253">
            <v>4.5999999999999996</v>
          </cell>
          <cell r="AQ253" t="str">
            <v>X</v>
          </cell>
          <cell r="AR253" t="str">
            <v/>
          </cell>
          <cell r="AS253" t="str">
            <v/>
          </cell>
          <cell r="AT253" t="str">
            <v/>
          </cell>
          <cell r="AU253">
            <v>0</v>
          </cell>
          <cell r="AV253" t="str">
            <v/>
          </cell>
          <cell r="AW253">
            <v>4.5</v>
          </cell>
          <cell r="AX253" t="str">
            <v/>
          </cell>
          <cell r="AY253" t="str">
            <v/>
          </cell>
          <cell r="AZ253" t="str">
            <v/>
          </cell>
          <cell r="BA253" t="str">
            <v/>
          </cell>
          <cell r="BB253" t="str">
            <v/>
          </cell>
          <cell r="BC253">
            <v>5</v>
          </cell>
          <cell r="BD253">
            <v>4</v>
          </cell>
          <cell r="BE253">
            <v>1</v>
          </cell>
          <cell r="BF253">
            <v>5.7</v>
          </cell>
          <cell r="BG253">
            <v>7.1</v>
          </cell>
          <cell r="BH253">
            <v>8.9</v>
          </cell>
          <cell r="BI253">
            <v>5.8</v>
          </cell>
          <cell r="BJ253">
            <v>6.8</v>
          </cell>
          <cell r="BK253">
            <v>6.2</v>
          </cell>
          <cell r="BL253">
            <v>8.5</v>
          </cell>
          <cell r="BM253">
            <v>7.5</v>
          </cell>
          <cell r="BN253">
            <v>4.5999999999999996</v>
          </cell>
          <cell r="BO253">
            <v>4.5</v>
          </cell>
          <cell r="BP253">
            <v>6.5</v>
          </cell>
          <cell r="BQ253">
            <v>5.7</v>
          </cell>
          <cell r="BR253">
            <v>8.1999999999999993</v>
          </cell>
          <cell r="BS253">
            <v>7.4</v>
          </cell>
          <cell r="BT253">
            <v>7.5</v>
          </cell>
          <cell r="BU253">
            <v>7.2</v>
          </cell>
          <cell r="BV253">
            <v>8.6999999999999993</v>
          </cell>
          <cell r="BW253" t="str">
            <v/>
          </cell>
          <cell r="BX253">
            <v>8.1999999999999993</v>
          </cell>
          <cell r="BY253" t="str">
            <v/>
          </cell>
          <cell r="BZ253">
            <v>9</v>
          </cell>
          <cell r="CA253" t="str">
            <v/>
          </cell>
          <cell r="CB253">
            <v>7.9</v>
          </cell>
          <cell r="CC253">
            <v>7.1</v>
          </cell>
          <cell r="CD253">
            <v>8.1999999999999993</v>
          </cell>
          <cell r="CE253">
            <v>57</v>
          </cell>
          <cell r="CF253">
            <v>0</v>
          </cell>
          <cell r="CG253">
            <v>7.9</v>
          </cell>
          <cell r="CH253">
            <v>7</v>
          </cell>
          <cell r="CI253">
            <v>5.2</v>
          </cell>
          <cell r="CJ253">
            <v>8</v>
          </cell>
          <cell r="CK253">
            <v>7</v>
          </cell>
          <cell r="CL253">
            <v>7.3</v>
          </cell>
          <cell r="CM253" t="str">
            <v/>
          </cell>
          <cell r="CN253">
            <v>4.8</v>
          </cell>
          <cell r="CO253">
            <v>5.2</v>
          </cell>
          <cell r="CP253">
            <v>6.1</v>
          </cell>
          <cell r="CQ253">
            <v>8.9</v>
          </cell>
          <cell r="CR253">
            <v>6</v>
          </cell>
          <cell r="CS253">
            <v>28</v>
          </cell>
          <cell r="CT253">
            <v>0</v>
          </cell>
          <cell r="CU253">
            <v>134</v>
          </cell>
          <cell r="CV253">
            <v>3</v>
          </cell>
          <cell r="CW253">
            <v>0</v>
          </cell>
          <cell r="CX253">
            <v>137</v>
          </cell>
          <cell r="CY253">
            <v>6.71</v>
          </cell>
          <cell r="CZ253">
            <v>2.7</v>
          </cell>
          <cell r="DA253" t="str">
            <v/>
          </cell>
          <cell r="DB253" t="str">
            <v/>
          </cell>
          <cell r="DC253" t="str">
            <v/>
          </cell>
          <cell r="DD253" t="str">
            <v/>
          </cell>
          <cell r="DE253" t="str">
            <v/>
          </cell>
          <cell r="DF253" t="str">
            <v/>
          </cell>
          <cell r="DJ253">
            <v>0</v>
          </cell>
          <cell r="DK253">
            <v>5</v>
          </cell>
          <cell r="DL253">
            <v>134</v>
          </cell>
          <cell r="DM253">
            <v>8</v>
          </cell>
          <cell r="DN253">
            <v>6.48</v>
          </cell>
          <cell r="DO253">
            <v>2.61</v>
          </cell>
          <cell r="DP253">
            <v>138</v>
          </cell>
          <cell r="DQ253">
            <v>9</v>
          </cell>
          <cell r="DR253">
            <v>147</v>
          </cell>
          <cell r="DS253">
            <v>141</v>
          </cell>
          <cell r="DT253">
            <v>6.58</v>
          </cell>
          <cell r="DU253">
            <v>2.66</v>
          </cell>
          <cell r="DV253" t="str">
            <v/>
          </cell>
          <cell r="DW253">
            <v>2.1897810218978103E-2</v>
          </cell>
          <cell r="DX253" t="str">
            <v>CĐTN</v>
          </cell>
        </row>
        <row r="254">
          <cell r="B254">
            <v>2120713721</v>
          </cell>
          <cell r="C254" t="str">
            <v>Vũ</v>
          </cell>
          <cell r="D254" t="str">
            <v>Hoàng Mỹ</v>
          </cell>
          <cell r="E254" t="str">
            <v>Linh</v>
          </cell>
          <cell r="F254">
            <v>35713</v>
          </cell>
          <cell r="G254" t="str">
            <v>Nữ</v>
          </cell>
          <cell r="H254" t="str">
            <v>Đã Đăng Ký (chưa học xong)</v>
          </cell>
          <cell r="I254">
            <v>7.4</v>
          </cell>
          <cell r="J254">
            <v>7.4</v>
          </cell>
          <cell r="K254">
            <v>6.1</v>
          </cell>
          <cell r="L254">
            <v>8.1</v>
          </cell>
          <cell r="M254">
            <v>5.9</v>
          </cell>
          <cell r="N254">
            <v>6.8</v>
          </cell>
          <cell r="O254">
            <v>6.8</v>
          </cell>
          <cell r="P254" t="str">
            <v/>
          </cell>
          <cell r="Q254">
            <v>6.1</v>
          </cell>
          <cell r="R254" t="str">
            <v/>
          </cell>
          <cell r="S254" t="str">
            <v/>
          </cell>
          <cell r="T254">
            <v>7.8</v>
          </cell>
          <cell r="U254" t="str">
            <v/>
          </cell>
          <cell r="V254">
            <v>7.8</v>
          </cell>
          <cell r="W254" t="str">
            <v/>
          </cell>
          <cell r="X254">
            <v>7.6</v>
          </cell>
          <cell r="Y254">
            <v>8.4</v>
          </cell>
          <cell r="Z254">
            <v>8.8000000000000007</v>
          </cell>
          <cell r="AA254">
            <v>7.7</v>
          </cell>
          <cell r="AB254">
            <v>6.7</v>
          </cell>
          <cell r="AC254">
            <v>6.3</v>
          </cell>
          <cell r="AD254">
            <v>7.5</v>
          </cell>
          <cell r="AE254">
            <v>5.8</v>
          </cell>
          <cell r="AF254">
            <v>8.4</v>
          </cell>
          <cell r="AG254">
            <v>7.3</v>
          </cell>
          <cell r="AH254">
            <v>7.8</v>
          </cell>
          <cell r="AI254">
            <v>6.3</v>
          </cell>
          <cell r="AJ254">
            <v>7.9</v>
          </cell>
          <cell r="AK254">
            <v>5.2</v>
          </cell>
          <cell r="AL254">
            <v>5.9</v>
          </cell>
          <cell r="AM254">
            <v>52</v>
          </cell>
          <cell r="AN254">
            <v>0</v>
          </cell>
          <cell r="AO254">
            <v>6.4</v>
          </cell>
          <cell r="AP254">
            <v>5.4</v>
          </cell>
          <cell r="AQ254" t="str">
            <v/>
          </cell>
          <cell r="AR254" t="str">
            <v/>
          </cell>
          <cell r="AS254" t="str">
            <v/>
          </cell>
          <cell r="AT254" t="str">
            <v/>
          </cell>
          <cell r="AU254" t="str">
            <v/>
          </cell>
          <cell r="AV254">
            <v>4.4000000000000004</v>
          </cell>
          <cell r="AW254" t="str">
            <v>X</v>
          </cell>
          <cell r="AX254" t="str">
            <v/>
          </cell>
          <cell r="AY254" t="str">
            <v/>
          </cell>
          <cell r="AZ254" t="str">
            <v/>
          </cell>
          <cell r="BA254" t="str">
            <v/>
          </cell>
          <cell r="BB254">
            <v>0</v>
          </cell>
          <cell r="BC254">
            <v>6.9</v>
          </cell>
          <cell r="BD254">
            <v>4</v>
          </cell>
          <cell r="BE254">
            <v>1</v>
          </cell>
          <cell r="BF254">
            <v>5</v>
          </cell>
          <cell r="BG254">
            <v>8.1999999999999993</v>
          </cell>
          <cell r="BH254">
            <v>5.4</v>
          </cell>
          <cell r="BI254">
            <v>6.3</v>
          </cell>
          <cell r="BJ254">
            <v>7.6</v>
          </cell>
          <cell r="BK254">
            <v>7.4</v>
          </cell>
          <cell r="BL254">
            <v>8.1999999999999993</v>
          </cell>
          <cell r="BM254">
            <v>5.6</v>
          </cell>
          <cell r="BN254">
            <v>5.4</v>
          </cell>
          <cell r="BO254">
            <v>4.2</v>
          </cell>
          <cell r="BP254">
            <v>4.8</v>
          </cell>
          <cell r="BQ254">
            <v>6</v>
          </cell>
          <cell r="BR254">
            <v>6.9</v>
          </cell>
          <cell r="BS254">
            <v>7.2</v>
          </cell>
          <cell r="BT254">
            <v>7.2</v>
          </cell>
          <cell r="BU254">
            <v>7.3</v>
          </cell>
          <cell r="BV254">
            <v>5.6</v>
          </cell>
          <cell r="BW254" t="str">
            <v/>
          </cell>
          <cell r="BX254">
            <v>6.9</v>
          </cell>
          <cell r="BY254" t="str">
            <v/>
          </cell>
          <cell r="BZ254">
            <v>7.7</v>
          </cell>
          <cell r="CA254" t="str">
            <v/>
          </cell>
          <cell r="CB254" t="str">
            <v>X</v>
          </cell>
          <cell r="CC254">
            <v>7.8</v>
          </cell>
          <cell r="CD254" t="str">
            <v>X</v>
          </cell>
          <cell r="CE254">
            <v>54</v>
          </cell>
          <cell r="CF254">
            <v>3</v>
          </cell>
          <cell r="CG254">
            <v>6.5</v>
          </cell>
          <cell r="CH254">
            <v>6.9</v>
          </cell>
          <cell r="CI254">
            <v>6.7</v>
          </cell>
          <cell r="CJ254">
            <v>7.2</v>
          </cell>
          <cell r="CK254">
            <v>8</v>
          </cell>
          <cell r="CL254">
            <v>7.3</v>
          </cell>
          <cell r="CM254" t="str">
            <v/>
          </cell>
          <cell r="CN254">
            <v>5.8</v>
          </cell>
          <cell r="CO254">
            <v>4.3</v>
          </cell>
          <cell r="CP254">
            <v>5.6</v>
          </cell>
          <cell r="CQ254">
            <v>9.1999999999999993</v>
          </cell>
          <cell r="CR254">
            <v>7.7</v>
          </cell>
          <cell r="CS254">
            <v>28</v>
          </cell>
          <cell r="CT254">
            <v>0</v>
          </cell>
          <cell r="CU254">
            <v>134</v>
          </cell>
          <cell r="CV254">
            <v>3</v>
          </cell>
          <cell r="CW254">
            <v>0</v>
          </cell>
          <cell r="CX254">
            <v>137</v>
          </cell>
          <cell r="CY254">
            <v>6.76</v>
          </cell>
          <cell r="CZ254">
            <v>2.66</v>
          </cell>
          <cell r="DA254" t="str">
            <v/>
          </cell>
          <cell r="DB254" t="str">
            <v/>
          </cell>
          <cell r="DC254" t="str">
            <v/>
          </cell>
          <cell r="DD254" t="str">
            <v/>
          </cell>
          <cell r="DE254" t="str">
            <v/>
          </cell>
          <cell r="DF254" t="str">
            <v/>
          </cell>
          <cell r="DJ254">
            <v>0</v>
          </cell>
          <cell r="DK254">
            <v>5</v>
          </cell>
          <cell r="DL254">
            <v>134</v>
          </cell>
          <cell r="DM254">
            <v>8</v>
          </cell>
          <cell r="DN254">
            <v>6.52</v>
          </cell>
          <cell r="DO254">
            <v>2.57</v>
          </cell>
          <cell r="DP254">
            <v>138</v>
          </cell>
          <cell r="DQ254">
            <v>9</v>
          </cell>
          <cell r="DR254">
            <v>147</v>
          </cell>
          <cell r="DS254">
            <v>138</v>
          </cell>
          <cell r="DT254">
            <v>6.74</v>
          </cell>
          <cell r="DU254">
            <v>2.66</v>
          </cell>
          <cell r="DV254" t="str">
            <v/>
          </cell>
          <cell r="DW254">
            <v>2.1897810218978103E-2</v>
          </cell>
          <cell r="DX254" t="str">
            <v>CĐTN</v>
          </cell>
        </row>
        <row r="255">
          <cell r="B255">
            <v>2121713768</v>
          </cell>
          <cell r="C255" t="str">
            <v>Nguyễn</v>
          </cell>
          <cell r="D255" t="str">
            <v>Hữu</v>
          </cell>
          <cell r="E255" t="str">
            <v>Phước</v>
          </cell>
          <cell r="F255">
            <v>35698</v>
          </cell>
          <cell r="G255" t="str">
            <v>Nam</v>
          </cell>
          <cell r="H255" t="str">
            <v>Đã Đăng Ký (chưa học xong)</v>
          </cell>
          <cell r="I255">
            <v>7.5</v>
          </cell>
          <cell r="J255">
            <v>6.5</v>
          </cell>
          <cell r="K255">
            <v>8.6</v>
          </cell>
          <cell r="L255">
            <v>9.1</v>
          </cell>
          <cell r="M255">
            <v>7.1</v>
          </cell>
          <cell r="N255">
            <v>5.0999999999999996</v>
          </cell>
          <cell r="O255">
            <v>5.7</v>
          </cell>
          <cell r="P255">
            <v>7.1</v>
          </cell>
          <cell r="Q255" t="str">
            <v/>
          </cell>
          <cell r="R255" t="str">
            <v/>
          </cell>
          <cell r="S255" t="str">
            <v/>
          </cell>
          <cell r="T255">
            <v>4.3</v>
          </cell>
          <cell r="U255" t="str">
            <v/>
          </cell>
          <cell r="V255">
            <v>7.2</v>
          </cell>
          <cell r="W255" t="str">
            <v/>
          </cell>
          <cell r="X255">
            <v>8.9</v>
          </cell>
          <cell r="Y255">
            <v>9</v>
          </cell>
          <cell r="Z255">
            <v>9.6</v>
          </cell>
          <cell r="AA255" t="str">
            <v>X</v>
          </cell>
          <cell r="AB255">
            <v>6.6</v>
          </cell>
          <cell r="AC255">
            <v>6.4</v>
          </cell>
          <cell r="AD255">
            <v>6.6</v>
          </cell>
          <cell r="AE255">
            <v>5.9</v>
          </cell>
          <cell r="AF255">
            <v>5.8</v>
          </cell>
          <cell r="AG255">
            <v>6</v>
          </cell>
          <cell r="AH255">
            <v>5.6</v>
          </cell>
          <cell r="AI255">
            <v>4.8</v>
          </cell>
          <cell r="AJ255">
            <v>5.8</v>
          </cell>
          <cell r="AK255">
            <v>8.5</v>
          </cell>
          <cell r="AL255">
            <v>5.3</v>
          </cell>
          <cell r="AM255">
            <v>49</v>
          </cell>
          <cell r="AN255">
            <v>3</v>
          </cell>
          <cell r="AO255">
            <v>6.2</v>
          </cell>
          <cell r="AP255">
            <v>8.5</v>
          </cell>
          <cell r="AQ255" t="str">
            <v/>
          </cell>
          <cell r="AR255" t="str">
            <v/>
          </cell>
          <cell r="AS255">
            <v>5.6</v>
          </cell>
          <cell r="AT255" t="str">
            <v/>
          </cell>
          <cell r="AU255" t="str">
            <v/>
          </cell>
          <cell r="AV255" t="str">
            <v/>
          </cell>
          <cell r="AW255" t="str">
            <v/>
          </cell>
          <cell r="AX255" t="str">
            <v/>
          </cell>
          <cell r="AY255" t="str">
            <v/>
          </cell>
          <cell r="AZ255" t="str">
            <v/>
          </cell>
          <cell r="BA255">
            <v>5.3</v>
          </cell>
          <cell r="BB255" t="str">
            <v/>
          </cell>
          <cell r="BC255">
            <v>6.1</v>
          </cell>
          <cell r="BD255">
            <v>5</v>
          </cell>
          <cell r="BE255">
            <v>0</v>
          </cell>
          <cell r="BF255">
            <v>8.4</v>
          </cell>
          <cell r="BG255">
            <v>6.9</v>
          </cell>
          <cell r="BH255">
            <v>6.3</v>
          </cell>
          <cell r="BI255">
            <v>4.9000000000000004</v>
          </cell>
          <cell r="BJ255">
            <v>7.4</v>
          </cell>
          <cell r="BK255">
            <v>5.6</v>
          </cell>
          <cell r="BL255">
            <v>8.1999999999999993</v>
          </cell>
          <cell r="BM255">
            <v>4.7</v>
          </cell>
          <cell r="BN255">
            <v>7.5</v>
          </cell>
          <cell r="BO255">
            <v>4.5</v>
          </cell>
          <cell r="BP255">
            <v>7.3</v>
          </cell>
          <cell r="BQ255">
            <v>5.2</v>
          </cell>
          <cell r="BR255">
            <v>5.7</v>
          </cell>
          <cell r="BS255">
            <v>7.3</v>
          </cell>
          <cell r="BT255">
            <v>6.8</v>
          </cell>
          <cell r="BU255">
            <v>6.6</v>
          </cell>
          <cell r="BV255">
            <v>7.8</v>
          </cell>
          <cell r="BW255" t="str">
            <v/>
          </cell>
          <cell r="BX255">
            <v>6.8</v>
          </cell>
          <cell r="BY255" t="str">
            <v/>
          </cell>
          <cell r="BZ255">
            <v>7.7</v>
          </cell>
          <cell r="CA255" t="str">
            <v/>
          </cell>
          <cell r="CB255">
            <v>8.3000000000000007</v>
          </cell>
          <cell r="CC255">
            <v>7.9</v>
          </cell>
          <cell r="CD255">
            <v>7.8</v>
          </cell>
          <cell r="CE255">
            <v>57</v>
          </cell>
          <cell r="CF255">
            <v>0</v>
          </cell>
          <cell r="CG255">
            <v>4.7</v>
          </cell>
          <cell r="CH255">
            <v>5.7</v>
          </cell>
          <cell r="CI255">
            <v>4.7</v>
          </cell>
          <cell r="CJ255">
            <v>7.5</v>
          </cell>
          <cell r="CK255">
            <v>7.1</v>
          </cell>
          <cell r="CL255">
            <v>8.6999999999999993</v>
          </cell>
          <cell r="CM255" t="str">
            <v/>
          </cell>
          <cell r="CN255">
            <v>4.2</v>
          </cell>
          <cell r="CO255">
            <v>5.9</v>
          </cell>
          <cell r="CP255">
            <v>6</v>
          </cell>
          <cell r="CQ255">
            <v>5.8</v>
          </cell>
          <cell r="CR255">
            <v>5.6</v>
          </cell>
          <cell r="CS255">
            <v>28</v>
          </cell>
          <cell r="CT255">
            <v>0</v>
          </cell>
          <cell r="CU255">
            <v>134</v>
          </cell>
          <cell r="CV255">
            <v>3</v>
          </cell>
          <cell r="CW255">
            <v>0</v>
          </cell>
          <cell r="CX255">
            <v>137</v>
          </cell>
          <cell r="CY255">
            <v>6.66</v>
          </cell>
          <cell r="CZ255">
            <v>2.63</v>
          </cell>
          <cell r="DA255" t="str">
            <v/>
          </cell>
          <cell r="DB255" t="str">
            <v/>
          </cell>
          <cell r="DC255" t="str">
            <v/>
          </cell>
          <cell r="DD255" t="str">
            <v/>
          </cell>
          <cell r="DE255" t="str">
            <v/>
          </cell>
          <cell r="DF255" t="str">
            <v/>
          </cell>
          <cell r="DJ255">
            <v>0</v>
          </cell>
          <cell r="DK255">
            <v>5</v>
          </cell>
          <cell r="DL255">
            <v>134</v>
          </cell>
          <cell r="DM255">
            <v>8</v>
          </cell>
          <cell r="DN255">
            <v>6.43</v>
          </cell>
          <cell r="DO255">
            <v>2.5299999999999998</v>
          </cell>
          <cell r="DP255">
            <v>139</v>
          </cell>
          <cell r="DQ255">
            <v>8</v>
          </cell>
          <cell r="DR255">
            <v>147</v>
          </cell>
          <cell r="DS255">
            <v>142</v>
          </cell>
          <cell r="DT255">
            <v>6.43</v>
          </cell>
          <cell r="DU255">
            <v>2.54</v>
          </cell>
          <cell r="DV255" t="str">
            <v/>
          </cell>
          <cell r="DW255">
            <v>2.1897810218978103E-2</v>
          </cell>
          <cell r="DX255" t="str">
            <v>CĐTN</v>
          </cell>
        </row>
        <row r="256">
          <cell r="B256">
            <v>2120313199</v>
          </cell>
          <cell r="C256" t="str">
            <v>Trần</v>
          </cell>
          <cell r="D256" t="str">
            <v>Thị Hải</v>
          </cell>
          <cell r="E256" t="str">
            <v>Đường</v>
          </cell>
          <cell r="F256">
            <v>35633</v>
          </cell>
          <cell r="G256" t="str">
            <v>Nữ</v>
          </cell>
          <cell r="H256" t="str">
            <v>Đã Đăng Ký (chưa học xong)</v>
          </cell>
          <cell r="I256">
            <v>8.1</v>
          </cell>
          <cell r="J256">
            <v>6.1</v>
          </cell>
          <cell r="K256">
            <v>8.4</v>
          </cell>
          <cell r="L256">
            <v>7.3</v>
          </cell>
          <cell r="M256">
            <v>6.4</v>
          </cell>
          <cell r="N256">
            <v>6.1</v>
          </cell>
          <cell r="O256">
            <v>4.2</v>
          </cell>
          <cell r="P256" t="str">
            <v/>
          </cell>
          <cell r="Q256">
            <v>7.4</v>
          </cell>
          <cell r="R256" t="str">
            <v/>
          </cell>
          <cell r="S256">
            <v>6.8</v>
          </cell>
          <cell r="T256">
            <v>7.4</v>
          </cell>
          <cell r="U256" t="str">
            <v/>
          </cell>
          <cell r="V256" t="str">
            <v/>
          </cell>
          <cell r="W256" t="str">
            <v/>
          </cell>
          <cell r="X256">
            <v>7.8</v>
          </cell>
          <cell r="Y256">
            <v>8.1999999999999993</v>
          </cell>
          <cell r="Z256">
            <v>8.1</v>
          </cell>
          <cell r="AA256" t="str">
            <v>X</v>
          </cell>
          <cell r="AB256">
            <v>7.4</v>
          </cell>
          <cell r="AC256">
            <v>8.1999999999999993</v>
          </cell>
          <cell r="AD256">
            <v>7.4</v>
          </cell>
          <cell r="AE256">
            <v>6.2</v>
          </cell>
          <cell r="AF256">
            <v>6.5</v>
          </cell>
          <cell r="AG256">
            <v>8.6</v>
          </cell>
          <cell r="AH256">
            <v>8</v>
          </cell>
          <cell r="AI256">
            <v>4.9000000000000004</v>
          </cell>
          <cell r="AJ256">
            <v>6.2</v>
          </cell>
          <cell r="AK256">
            <v>5.9</v>
          </cell>
          <cell r="AL256">
            <v>4.7</v>
          </cell>
          <cell r="AM256">
            <v>49</v>
          </cell>
          <cell r="AN256">
            <v>3</v>
          </cell>
          <cell r="AO256">
            <v>5.7</v>
          </cell>
          <cell r="AP256">
            <v>4.4000000000000004</v>
          </cell>
          <cell r="AQ256">
            <v>8.6999999999999993</v>
          </cell>
          <cell r="AR256" t="str">
            <v/>
          </cell>
          <cell r="AS256" t="str">
            <v/>
          </cell>
          <cell r="AT256" t="str">
            <v/>
          </cell>
          <cell r="AU256" t="str">
            <v/>
          </cell>
          <cell r="AV256" t="str">
            <v/>
          </cell>
          <cell r="AW256">
            <v>7.1</v>
          </cell>
          <cell r="AX256" t="str">
            <v/>
          </cell>
          <cell r="AY256" t="str">
            <v/>
          </cell>
          <cell r="AZ256" t="str">
            <v/>
          </cell>
          <cell r="BA256" t="str">
            <v/>
          </cell>
          <cell r="BB256" t="str">
            <v/>
          </cell>
          <cell r="BC256">
            <v>6</v>
          </cell>
          <cell r="BD256">
            <v>5</v>
          </cell>
          <cell r="BE256">
            <v>0</v>
          </cell>
          <cell r="BF256">
            <v>8.5</v>
          </cell>
          <cell r="BG256">
            <v>6.1</v>
          </cell>
          <cell r="BH256">
            <v>5</v>
          </cell>
          <cell r="BI256">
            <v>5.0999999999999996</v>
          </cell>
          <cell r="BJ256">
            <v>6</v>
          </cell>
          <cell r="BK256">
            <v>6.6</v>
          </cell>
          <cell r="BL256">
            <v>5.6</v>
          </cell>
          <cell r="BM256">
            <v>5.2</v>
          </cell>
          <cell r="BN256">
            <v>6.3</v>
          </cell>
          <cell r="BO256">
            <v>5.0999999999999996</v>
          </cell>
          <cell r="BP256">
            <v>4.8</v>
          </cell>
          <cell r="BQ256">
            <v>5.2</v>
          </cell>
          <cell r="BR256">
            <v>6.5</v>
          </cell>
          <cell r="BS256">
            <v>7.7</v>
          </cell>
          <cell r="BT256">
            <v>5.4</v>
          </cell>
          <cell r="BU256">
            <v>7.4</v>
          </cell>
          <cell r="BV256">
            <v>6.5</v>
          </cell>
          <cell r="BW256" t="str">
            <v/>
          </cell>
          <cell r="BX256">
            <v>4.7</v>
          </cell>
          <cell r="BY256" t="str">
            <v/>
          </cell>
          <cell r="BZ256">
            <v>6.3</v>
          </cell>
          <cell r="CA256" t="str">
            <v/>
          </cell>
          <cell r="CB256">
            <v>7.7</v>
          </cell>
          <cell r="CC256">
            <v>7</v>
          </cell>
          <cell r="CD256">
            <v>8.5</v>
          </cell>
          <cell r="CE256">
            <v>57</v>
          </cell>
          <cell r="CF256">
            <v>0</v>
          </cell>
          <cell r="CG256">
            <v>7</v>
          </cell>
          <cell r="CH256">
            <v>5.3</v>
          </cell>
          <cell r="CI256">
            <v>6.5</v>
          </cell>
          <cell r="CJ256">
            <v>4.8</v>
          </cell>
          <cell r="CK256">
            <v>6</v>
          </cell>
          <cell r="CL256">
            <v>9</v>
          </cell>
          <cell r="CM256" t="str">
            <v/>
          </cell>
          <cell r="CN256">
            <v>6.8</v>
          </cell>
          <cell r="CO256">
            <v>5.3</v>
          </cell>
          <cell r="CP256">
            <v>7.6</v>
          </cell>
          <cell r="CQ256">
            <v>9</v>
          </cell>
          <cell r="CR256">
            <v>7.4</v>
          </cell>
          <cell r="CS256">
            <v>28</v>
          </cell>
          <cell r="CT256">
            <v>0</v>
          </cell>
          <cell r="CU256">
            <v>134</v>
          </cell>
          <cell r="CV256">
            <v>3</v>
          </cell>
          <cell r="CW256">
            <v>0</v>
          </cell>
          <cell r="CX256">
            <v>137</v>
          </cell>
          <cell r="CY256">
            <v>6.59</v>
          </cell>
          <cell r="CZ256">
            <v>2.59</v>
          </cell>
          <cell r="DA256" t="str">
            <v/>
          </cell>
          <cell r="DB256" t="str">
            <v/>
          </cell>
          <cell r="DC256" t="str">
            <v/>
          </cell>
          <cell r="DD256" t="str">
            <v/>
          </cell>
          <cell r="DE256" t="str">
            <v/>
          </cell>
          <cell r="DF256" t="str">
            <v/>
          </cell>
          <cell r="DJ256">
            <v>0</v>
          </cell>
          <cell r="DK256">
            <v>5</v>
          </cell>
          <cell r="DL256">
            <v>134</v>
          </cell>
          <cell r="DM256">
            <v>8</v>
          </cell>
          <cell r="DN256">
            <v>6.36</v>
          </cell>
          <cell r="DO256">
            <v>2.5</v>
          </cell>
          <cell r="DP256">
            <v>139</v>
          </cell>
          <cell r="DQ256">
            <v>8</v>
          </cell>
          <cell r="DR256">
            <v>147</v>
          </cell>
          <cell r="DS256">
            <v>139</v>
          </cell>
          <cell r="DT256">
            <v>6.5</v>
          </cell>
          <cell r="DU256">
            <v>2.5499999999999998</v>
          </cell>
          <cell r="DV256" t="str">
            <v/>
          </cell>
          <cell r="DW256">
            <v>2.1897810218978103E-2</v>
          </cell>
          <cell r="DX256" t="str">
            <v>CĐTN</v>
          </cell>
        </row>
        <row r="257">
          <cell r="B257">
            <v>2120715949</v>
          </cell>
          <cell r="C257" t="str">
            <v>Trần</v>
          </cell>
          <cell r="D257" t="str">
            <v>Thị</v>
          </cell>
          <cell r="E257" t="str">
            <v>Yến</v>
          </cell>
          <cell r="F257">
            <v>35126</v>
          </cell>
          <cell r="G257" t="str">
            <v>Nữ</v>
          </cell>
          <cell r="H257" t="str">
            <v>Đã Đăng Ký (chưa học xong)</v>
          </cell>
          <cell r="I257">
            <v>8.5</v>
          </cell>
          <cell r="J257">
            <v>6</v>
          </cell>
          <cell r="K257">
            <v>8.1999999999999993</v>
          </cell>
          <cell r="L257">
            <v>5.3</v>
          </cell>
          <cell r="M257">
            <v>6.4</v>
          </cell>
          <cell r="N257">
            <v>6.6</v>
          </cell>
          <cell r="O257">
            <v>6.7</v>
          </cell>
          <cell r="P257">
            <v>8.4</v>
          </cell>
          <cell r="Q257" t="str">
            <v/>
          </cell>
          <cell r="R257" t="str">
            <v/>
          </cell>
          <cell r="S257" t="str">
            <v/>
          </cell>
          <cell r="T257" t="str">
            <v/>
          </cell>
          <cell r="U257" t="str">
            <v/>
          </cell>
          <cell r="V257">
            <v>9.1999999999999993</v>
          </cell>
          <cell r="W257">
            <v>7.9</v>
          </cell>
          <cell r="X257">
            <v>7.3</v>
          </cell>
          <cell r="Y257">
            <v>8.1999999999999993</v>
          </cell>
          <cell r="Z257">
            <v>8.9</v>
          </cell>
          <cell r="AA257">
            <v>6.6</v>
          </cell>
          <cell r="AB257">
            <v>6</v>
          </cell>
          <cell r="AC257">
            <v>5.9</v>
          </cell>
          <cell r="AD257">
            <v>6.6</v>
          </cell>
          <cell r="AE257">
            <v>6.3</v>
          </cell>
          <cell r="AF257">
            <v>6.7</v>
          </cell>
          <cell r="AG257">
            <v>5.8</v>
          </cell>
          <cell r="AH257">
            <v>6.2</v>
          </cell>
          <cell r="AI257">
            <v>5.2</v>
          </cell>
          <cell r="AJ257">
            <v>8.3000000000000007</v>
          </cell>
          <cell r="AK257">
            <v>5.9</v>
          </cell>
          <cell r="AL257">
            <v>5.4</v>
          </cell>
          <cell r="AM257">
            <v>52</v>
          </cell>
          <cell r="AN257">
            <v>0</v>
          </cell>
          <cell r="AO257">
            <v>8.6999999999999993</v>
          </cell>
          <cell r="AP257">
            <v>5.5</v>
          </cell>
          <cell r="AQ257">
            <v>7.7</v>
          </cell>
          <cell r="AR257" t="str">
            <v/>
          </cell>
          <cell r="AS257" t="str">
            <v/>
          </cell>
          <cell r="AT257" t="str">
            <v/>
          </cell>
          <cell r="AU257" t="str">
            <v/>
          </cell>
          <cell r="AV257" t="str">
            <v/>
          </cell>
          <cell r="AW257" t="str">
            <v/>
          </cell>
          <cell r="AX257" t="str">
            <v/>
          </cell>
          <cell r="AY257" t="str">
            <v/>
          </cell>
          <cell r="AZ257" t="str">
            <v/>
          </cell>
          <cell r="BA257">
            <v>7.5</v>
          </cell>
          <cell r="BB257" t="str">
            <v/>
          </cell>
          <cell r="BC257">
            <v>7.8</v>
          </cell>
          <cell r="BD257">
            <v>5</v>
          </cell>
          <cell r="BE257">
            <v>0</v>
          </cell>
          <cell r="BF257">
            <v>4.3</v>
          </cell>
          <cell r="BG257">
            <v>8.1</v>
          </cell>
          <cell r="BH257">
            <v>6.1</v>
          </cell>
          <cell r="BI257">
            <v>7.9</v>
          </cell>
          <cell r="BJ257">
            <v>5.4</v>
          </cell>
          <cell r="BK257">
            <v>5.8</v>
          </cell>
          <cell r="BL257">
            <v>7.7</v>
          </cell>
          <cell r="BM257">
            <v>4.8</v>
          </cell>
          <cell r="BN257">
            <v>6</v>
          </cell>
          <cell r="BO257">
            <v>4</v>
          </cell>
          <cell r="BP257">
            <v>0</v>
          </cell>
          <cell r="BQ257">
            <v>5.6</v>
          </cell>
          <cell r="BR257">
            <v>7.1</v>
          </cell>
          <cell r="BS257">
            <v>5.5</v>
          </cell>
          <cell r="BT257">
            <v>5</v>
          </cell>
          <cell r="BU257">
            <v>6.3</v>
          </cell>
          <cell r="BV257">
            <v>6.4</v>
          </cell>
          <cell r="BW257" t="str">
            <v/>
          </cell>
          <cell r="BX257">
            <v>6.7</v>
          </cell>
          <cell r="BY257" t="str">
            <v/>
          </cell>
          <cell r="BZ257">
            <v>6.9</v>
          </cell>
          <cell r="CA257" t="str">
            <v/>
          </cell>
          <cell r="CB257">
            <v>6.9</v>
          </cell>
          <cell r="CC257">
            <v>7.8</v>
          </cell>
          <cell r="CD257">
            <v>8.3000000000000007</v>
          </cell>
          <cell r="CE257">
            <v>54</v>
          </cell>
          <cell r="CF257">
            <v>3</v>
          </cell>
          <cell r="CG257">
            <v>5.3</v>
          </cell>
          <cell r="CH257">
            <v>6.8</v>
          </cell>
          <cell r="CI257">
            <v>5.4</v>
          </cell>
          <cell r="CJ257">
            <v>6.4</v>
          </cell>
          <cell r="CK257">
            <v>5.0999999999999996</v>
          </cell>
          <cell r="CL257">
            <v>7.2</v>
          </cell>
          <cell r="CM257" t="str">
            <v/>
          </cell>
          <cell r="CN257">
            <v>5.7</v>
          </cell>
          <cell r="CO257">
            <v>4.3</v>
          </cell>
          <cell r="CP257">
            <v>7</v>
          </cell>
          <cell r="CQ257">
            <v>9.1999999999999993</v>
          </cell>
          <cell r="CR257">
            <v>6.4</v>
          </cell>
          <cell r="CS257">
            <v>28</v>
          </cell>
          <cell r="CT257">
            <v>0</v>
          </cell>
          <cell r="CU257">
            <v>134</v>
          </cell>
          <cell r="CV257">
            <v>3</v>
          </cell>
          <cell r="CW257">
            <v>0</v>
          </cell>
          <cell r="CX257">
            <v>137</v>
          </cell>
          <cell r="CY257">
            <v>6.55</v>
          </cell>
          <cell r="CZ257">
            <v>2.52</v>
          </cell>
          <cell r="DA257" t="str">
            <v/>
          </cell>
          <cell r="DB257" t="str">
            <v/>
          </cell>
          <cell r="DC257" t="str">
            <v/>
          </cell>
          <cell r="DD257" t="str">
            <v/>
          </cell>
          <cell r="DE257" t="str">
            <v/>
          </cell>
          <cell r="DF257" t="str">
            <v/>
          </cell>
          <cell r="DJ257">
            <v>0</v>
          </cell>
          <cell r="DK257">
            <v>5</v>
          </cell>
          <cell r="DL257">
            <v>134</v>
          </cell>
          <cell r="DM257">
            <v>8</v>
          </cell>
          <cell r="DN257">
            <v>6.32</v>
          </cell>
          <cell r="DO257">
            <v>2.4300000000000002</v>
          </cell>
          <cell r="DP257">
            <v>139</v>
          </cell>
          <cell r="DQ257">
            <v>8</v>
          </cell>
          <cell r="DR257">
            <v>147</v>
          </cell>
          <cell r="DS257">
            <v>142</v>
          </cell>
          <cell r="DT257">
            <v>6.28</v>
          </cell>
          <cell r="DU257">
            <v>2.4</v>
          </cell>
          <cell r="DV257" t="str">
            <v/>
          </cell>
          <cell r="DW257">
            <v>2.1897810218978103E-2</v>
          </cell>
          <cell r="DX257" t="str">
            <v>CĐTN</v>
          </cell>
        </row>
        <row r="258">
          <cell r="B258">
            <v>2121713680</v>
          </cell>
          <cell r="C258" t="str">
            <v>Lê</v>
          </cell>
          <cell r="D258" t="str">
            <v>Vĩnh</v>
          </cell>
          <cell r="E258" t="str">
            <v>Hưng</v>
          </cell>
          <cell r="F258">
            <v>35600</v>
          </cell>
          <cell r="G258" t="str">
            <v>Nam</v>
          </cell>
          <cell r="H258" t="str">
            <v>Đã Đăng Ký (chưa học xong)</v>
          </cell>
          <cell r="I258">
            <v>7.9</v>
          </cell>
          <cell r="J258">
            <v>6.5</v>
          </cell>
          <cell r="K258">
            <v>6.4</v>
          </cell>
          <cell r="L258">
            <v>7.7</v>
          </cell>
          <cell r="M258">
            <v>7.5</v>
          </cell>
          <cell r="N258">
            <v>7.3</v>
          </cell>
          <cell r="O258">
            <v>7.2</v>
          </cell>
          <cell r="P258" t="str">
            <v/>
          </cell>
          <cell r="Q258">
            <v>5.8</v>
          </cell>
          <cell r="R258" t="str">
            <v/>
          </cell>
          <cell r="S258" t="str">
            <v/>
          </cell>
          <cell r="T258">
            <v>6.5</v>
          </cell>
          <cell r="U258" t="str">
            <v/>
          </cell>
          <cell r="V258">
            <v>7.8</v>
          </cell>
          <cell r="W258" t="str">
            <v/>
          </cell>
          <cell r="X258">
            <v>8.6999999999999993</v>
          </cell>
          <cell r="Y258">
            <v>8.4</v>
          </cell>
          <cell r="Z258">
            <v>9.6</v>
          </cell>
          <cell r="AA258">
            <v>5.0999999999999996</v>
          </cell>
          <cell r="AB258">
            <v>6.3</v>
          </cell>
          <cell r="AC258">
            <v>5</v>
          </cell>
          <cell r="AD258">
            <v>5.3</v>
          </cell>
          <cell r="AE258">
            <v>6.7</v>
          </cell>
          <cell r="AF258">
            <v>7.2</v>
          </cell>
          <cell r="AG258" t="str">
            <v>P (P/F)</v>
          </cell>
          <cell r="AH258">
            <v>7</v>
          </cell>
          <cell r="AI258">
            <v>5.3</v>
          </cell>
          <cell r="AJ258">
            <v>5.6</v>
          </cell>
          <cell r="AK258">
            <v>6.7</v>
          </cell>
          <cell r="AL258">
            <v>6.7</v>
          </cell>
          <cell r="AM258">
            <v>52</v>
          </cell>
          <cell r="AN258">
            <v>0</v>
          </cell>
          <cell r="AO258">
            <v>4.9000000000000004</v>
          </cell>
          <cell r="AP258">
            <v>4</v>
          </cell>
          <cell r="AQ258" t="str">
            <v/>
          </cell>
          <cell r="AR258" t="str">
            <v/>
          </cell>
          <cell r="AS258" t="str">
            <v/>
          </cell>
          <cell r="AT258" t="str">
            <v/>
          </cell>
          <cell r="AU258" t="str">
            <v/>
          </cell>
          <cell r="AV258">
            <v>7.8</v>
          </cell>
          <cell r="AW258" t="str">
            <v/>
          </cell>
          <cell r="AX258" t="str">
            <v/>
          </cell>
          <cell r="AY258" t="str">
            <v/>
          </cell>
          <cell r="AZ258" t="str">
            <v/>
          </cell>
          <cell r="BA258" t="str">
            <v/>
          </cell>
          <cell r="BB258">
            <v>6.7</v>
          </cell>
          <cell r="BC258">
            <v>4.8</v>
          </cell>
          <cell r="BD258">
            <v>5</v>
          </cell>
          <cell r="BE258">
            <v>0</v>
          </cell>
          <cell r="BF258">
            <v>6.4</v>
          </cell>
          <cell r="BG258">
            <v>6</v>
          </cell>
          <cell r="BH258">
            <v>6</v>
          </cell>
          <cell r="BI258">
            <v>6.3</v>
          </cell>
          <cell r="BJ258">
            <v>6.3</v>
          </cell>
          <cell r="BK258">
            <v>5.3</v>
          </cell>
          <cell r="BL258">
            <v>4.2</v>
          </cell>
          <cell r="BM258">
            <v>5.4</v>
          </cell>
          <cell r="BN258">
            <v>5.4</v>
          </cell>
          <cell r="BO258">
            <v>7.4</v>
          </cell>
          <cell r="BP258">
            <v>4.4000000000000004</v>
          </cell>
          <cell r="BQ258">
            <v>6.3</v>
          </cell>
          <cell r="BR258">
            <v>4.2</v>
          </cell>
          <cell r="BS258">
            <v>6.8</v>
          </cell>
          <cell r="BT258">
            <v>5.0999999999999996</v>
          </cell>
          <cell r="BU258">
            <v>6</v>
          </cell>
          <cell r="BV258">
            <v>4.9000000000000004</v>
          </cell>
          <cell r="BW258" t="str">
            <v/>
          </cell>
          <cell r="BX258">
            <v>6.9</v>
          </cell>
          <cell r="BY258" t="str">
            <v/>
          </cell>
          <cell r="BZ258">
            <v>7.1</v>
          </cell>
          <cell r="CA258" t="str">
            <v/>
          </cell>
          <cell r="CB258">
            <v>6.8</v>
          </cell>
          <cell r="CC258">
            <v>6.8</v>
          </cell>
          <cell r="CD258">
            <v>8.5</v>
          </cell>
          <cell r="CE258">
            <v>57</v>
          </cell>
          <cell r="CF258">
            <v>0</v>
          </cell>
          <cell r="CG258">
            <v>6.3</v>
          </cell>
          <cell r="CH258">
            <v>5.7</v>
          </cell>
          <cell r="CI258">
            <v>5.2</v>
          </cell>
          <cell r="CJ258">
            <v>6.2</v>
          </cell>
          <cell r="CK258">
            <v>6.1</v>
          </cell>
          <cell r="CL258">
            <v>7.1</v>
          </cell>
          <cell r="CM258" t="str">
            <v/>
          </cell>
          <cell r="CN258">
            <v>4.8</v>
          </cell>
          <cell r="CO258">
            <v>0</v>
          </cell>
          <cell r="CP258">
            <v>5.6</v>
          </cell>
          <cell r="CQ258">
            <v>9.3000000000000007</v>
          </cell>
          <cell r="CR258">
            <v>6.6</v>
          </cell>
          <cell r="CS258">
            <v>25</v>
          </cell>
          <cell r="CT258">
            <v>3</v>
          </cell>
          <cell r="CU258">
            <v>134</v>
          </cell>
          <cell r="CV258">
            <v>3</v>
          </cell>
          <cell r="CW258">
            <v>2</v>
          </cell>
          <cell r="CX258">
            <v>135</v>
          </cell>
          <cell r="CY258">
            <v>6.31</v>
          </cell>
          <cell r="CZ258">
            <v>2.37</v>
          </cell>
          <cell r="DA258" t="str">
            <v/>
          </cell>
          <cell r="DB258" t="str">
            <v/>
          </cell>
          <cell r="DC258" t="str">
            <v/>
          </cell>
          <cell r="DD258" t="str">
            <v/>
          </cell>
          <cell r="DE258" t="str">
            <v/>
          </cell>
          <cell r="DF258" t="str">
            <v/>
          </cell>
          <cell r="DJ258">
            <v>0</v>
          </cell>
          <cell r="DK258">
            <v>5</v>
          </cell>
          <cell r="DL258">
            <v>132</v>
          </cell>
          <cell r="DM258">
            <v>8</v>
          </cell>
          <cell r="DN258">
            <v>6.08</v>
          </cell>
          <cell r="DO258">
            <v>2.29</v>
          </cell>
          <cell r="DP258">
            <v>139</v>
          </cell>
          <cell r="DQ258">
            <v>8</v>
          </cell>
          <cell r="DR258">
            <v>147</v>
          </cell>
          <cell r="DS258">
            <v>142</v>
          </cell>
          <cell r="DT258">
            <v>6.17</v>
          </cell>
          <cell r="DU258">
            <v>2.2999999999999998</v>
          </cell>
          <cell r="DV258" t="str">
            <v/>
          </cell>
          <cell r="DW258">
            <v>2.1897810218978103E-2</v>
          </cell>
          <cell r="DX258" t="str">
            <v>CĐTN</v>
          </cell>
        </row>
        <row r="259">
          <cell r="B259">
            <v>2120715560</v>
          </cell>
          <cell r="C259" t="str">
            <v>Bùi</v>
          </cell>
          <cell r="D259" t="str">
            <v>Thị Bảo</v>
          </cell>
          <cell r="E259" t="str">
            <v>Châu</v>
          </cell>
          <cell r="F259">
            <v>35432</v>
          </cell>
          <cell r="G259" t="str">
            <v>Nữ</v>
          </cell>
          <cell r="H259" t="str">
            <v>Đã Đăng Ký (chưa học xong)</v>
          </cell>
          <cell r="I259">
            <v>9.6999999999999993</v>
          </cell>
          <cell r="J259">
            <v>8</v>
          </cell>
          <cell r="K259">
            <v>8.3000000000000007</v>
          </cell>
          <cell r="L259">
            <v>6.6</v>
          </cell>
          <cell r="M259">
            <v>8.6</v>
          </cell>
          <cell r="N259">
            <v>7.1</v>
          </cell>
          <cell r="O259">
            <v>6.5</v>
          </cell>
          <cell r="P259" t="str">
            <v/>
          </cell>
          <cell r="Q259">
            <v>6.3</v>
          </cell>
          <cell r="R259" t="str">
            <v/>
          </cell>
          <cell r="S259" t="str">
            <v/>
          </cell>
          <cell r="T259" t="str">
            <v>X</v>
          </cell>
          <cell r="U259" t="str">
            <v/>
          </cell>
          <cell r="V259">
            <v>7</v>
          </cell>
          <cell r="W259" t="str">
            <v/>
          </cell>
          <cell r="X259">
            <v>9.1999999999999993</v>
          </cell>
          <cell r="Y259">
            <v>8.3000000000000007</v>
          </cell>
          <cell r="Z259">
            <v>8</v>
          </cell>
          <cell r="AA259">
            <v>7</v>
          </cell>
          <cell r="AB259">
            <v>7.4</v>
          </cell>
          <cell r="AC259">
            <v>8.6999999999999993</v>
          </cell>
          <cell r="AD259">
            <v>6.1</v>
          </cell>
          <cell r="AE259" t="str">
            <v>P (P/F)</v>
          </cell>
          <cell r="AF259" t="str">
            <v>P (P/F)</v>
          </cell>
          <cell r="AG259">
            <v>6.5</v>
          </cell>
          <cell r="AH259" t="str">
            <v>P (P/F)</v>
          </cell>
          <cell r="AI259">
            <v>6.4</v>
          </cell>
          <cell r="AJ259">
            <v>6.4</v>
          </cell>
          <cell r="AK259">
            <v>7.9</v>
          </cell>
          <cell r="AL259">
            <v>8</v>
          </cell>
          <cell r="AM259">
            <v>50</v>
          </cell>
          <cell r="AN259">
            <v>2</v>
          </cell>
          <cell r="AO259">
            <v>6.1</v>
          </cell>
          <cell r="AP259">
            <v>5.8</v>
          </cell>
          <cell r="AQ259" t="str">
            <v/>
          </cell>
          <cell r="AR259" t="str">
            <v/>
          </cell>
          <cell r="AS259">
            <v>5.6</v>
          </cell>
          <cell r="AT259" t="str">
            <v/>
          </cell>
          <cell r="AU259" t="str">
            <v/>
          </cell>
          <cell r="AV259" t="str">
            <v/>
          </cell>
          <cell r="AW259" t="str">
            <v/>
          </cell>
          <cell r="AX259" t="str">
            <v/>
          </cell>
          <cell r="AY259">
            <v>6.6</v>
          </cell>
          <cell r="AZ259" t="str">
            <v/>
          </cell>
          <cell r="BA259" t="str">
            <v/>
          </cell>
          <cell r="BB259" t="str">
            <v/>
          </cell>
          <cell r="BC259">
            <v>7.9</v>
          </cell>
          <cell r="BD259">
            <v>5</v>
          </cell>
          <cell r="BE259">
            <v>0</v>
          </cell>
          <cell r="BF259">
            <v>4.8</v>
          </cell>
          <cell r="BG259">
            <v>9.6999999999999993</v>
          </cell>
          <cell r="BH259">
            <v>5.4</v>
          </cell>
          <cell r="BI259">
            <v>7.8</v>
          </cell>
          <cell r="BJ259">
            <v>7.6</v>
          </cell>
          <cell r="BK259">
            <v>8.1</v>
          </cell>
          <cell r="BL259">
            <v>7.9</v>
          </cell>
          <cell r="BM259">
            <v>7</v>
          </cell>
          <cell r="BN259">
            <v>6.3</v>
          </cell>
          <cell r="BO259">
            <v>5.4</v>
          </cell>
          <cell r="BP259">
            <v>7.1</v>
          </cell>
          <cell r="BQ259">
            <v>5.5</v>
          </cell>
          <cell r="BR259">
            <v>8.3000000000000007</v>
          </cell>
          <cell r="BS259">
            <v>8.1999999999999993</v>
          </cell>
          <cell r="BT259">
            <v>6.8</v>
          </cell>
          <cell r="BU259">
            <v>6.5</v>
          </cell>
          <cell r="BV259">
            <v>6.2</v>
          </cell>
          <cell r="BW259" t="str">
            <v/>
          </cell>
          <cell r="BX259">
            <v>7.8</v>
          </cell>
          <cell r="BY259" t="str">
            <v/>
          </cell>
          <cell r="BZ259">
            <v>7.9</v>
          </cell>
          <cell r="CA259" t="str">
            <v/>
          </cell>
          <cell r="CB259" t="str">
            <v>X</v>
          </cell>
          <cell r="CC259">
            <v>9.1999999999999993</v>
          </cell>
          <cell r="CD259">
            <v>8.6</v>
          </cell>
          <cell r="CE259">
            <v>55</v>
          </cell>
          <cell r="CF259">
            <v>2</v>
          </cell>
          <cell r="CG259">
            <v>7.8</v>
          </cell>
          <cell r="CH259">
            <v>8.3000000000000007</v>
          </cell>
          <cell r="CI259">
            <v>6.9</v>
          </cell>
          <cell r="CJ259">
            <v>7.5</v>
          </cell>
          <cell r="CK259">
            <v>7.2</v>
          </cell>
          <cell r="CL259">
            <v>7.6</v>
          </cell>
          <cell r="CM259" t="str">
            <v/>
          </cell>
          <cell r="CN259">
            <v>7.1</v>
          </cell>
          <cell r="CO259">
            <v>6.6</v>
          </cell>
          <cell r="CP259">
            <v>7.4</v>
          </cell>
          <cell r="CQ259">
            <v>9.6</v>
          </cell>
          <cell r="CR259">
            <v>8</v>
          </cell>
          <cell r="CS259">
            <v>28</v>
          </cell>
          <cell r="CT259">
            <v>0</v>
          </cell>
          <cell r="CU259">
            <v>133</v>
          </cell>
          <cell r="CV259">
            <v>4</v>
          </cell>
          <cell r="CW259">
            <v>6</v>
          </cell>
          <cell r="CX259">
            <v>131</v>
          </cell>
          <cell r="CY259">
            <v>7.37</v>
          </cell>
          <cell r="CZ259">
            <v>3.06</v>
          </cell>
          <cell r="DA259" t="str">
            <v/>
          </cell>
          <cell r="DB259" t="str">
            <v/>
          </cell>
          <cell r="DC259" t="str">
            <v/>
          </cell>
          <cell r="DD259" t="str">
            <v/>
          </cell>
          <cell r="DE259" t="str">
            <v/>
          </cell>
          <cell r="DF259" t="str">
            <v/>
          </cell>
          <cell r="DJ259">
            <v>0</v>
          </cell>
          <cell r="DK259">
            <v>5</v>
          </cell>
          <cell r="DL259">
            <v>127</v>
          </cell>
          <cell r="DM259">
            <v>9</v>
          </cell>
          <cell r="DN259">
            <v>7.1</v>
          </cell>
          <cell r="DO259">
            <v>2.95</v>
          </cell>
          <cell r="DP259">
            <v>138</v>
          </cell>
          <cell r="DQ259">
            <v>9</v>
          </cell>
          <cell r="DR259">
            <v>147</v>
          </cell>
          <cell r="DS259">
            <v>140</v>
          </cell>
          <cell r="DT259">
            <v>7.23</v>
          </cell>
          <cell r="DU259">
            <v>3.01</v>
          </cell>
          <cell r="DV259" t="str">
            <v/>
          </cell>
          <cell r="DW259">
            <v>2.9197080291970802E-2</v>
          </cell>
          <cell r="DX259" t="str">
            <v>CĐTN</v>
          </cell>
        </row>
        <row r="260">
          <cell r="B260">
            <v>2121713649</v>
          </cell>
          <cell r="C260" t="str">
            <v>Võ</v>
          </cell>
          <cell r="D260" t="str">
            <v>Anh</v>
          </cell>
          <cell r="E260" t="str">
            <v>Thuận</v>
          </cell>
          <cell r="F260">
            <v>35744</v>
          </cell>
          <cell r="G260" t="str">
            <v>Nam</v>
          </cell>
          <cell r="H260" t="str">
            <v>Đã Đăng Ký (chưa học xong)</v>
          </cell>
          <cell r="I260">
            <v>8.6999999999999993</v>
          </cell>
          <cell r="J260">
            <v>6.9</v>
          </cell>
          <cell r="K260">
            <v>5</v>
          </cell>
          <cell r="L260">
            <v>7.8</v>
          </cell>
          <cell r="M260">
            <v>7.1</v>
          </cell>
          <cell r="N260">
            <v>8.3000000000000007</v>
          </cell>
          <cell r="O260">
            <v>6.8</v>
          </cell>
          <cell r="P260" t="str">
            <v/>
          </cell>
          <cell r="Q260">
            <v>5.8</v>
          </cell>
          <cell r="R260" t="str">
            <v/>
          </cell>
          <cell r="S260" t="str">
            <v/>
          </cell>
          <cell r="T260" t="str">
            <v/>
          </cell>
          <cell r="U260" t="str">
            <v/>
          </cell>
          <cell r="V260">
            <v>7.2</v>
          </cell>
          <cell r="W260">
            <v>6.9</v>
          </cell>
          <cell r="X260">
            <v>9.1999999999999993</v>
          </cell>
          <cell r="Y260">
            <v>7.6</v>
          </cell>
          <cell r="Z260">
            <v>9.1999999999999993</v>
          </cell>
          <cell r="AA260">
            <v>6</v>
          </cell>
          <cell r="AB260">
            <v>5.9</v>
          </cell>
          <cell r="AC260">
            <v>5.8</v>
          </cell>
          <cell r="AD260">
            <v>6</v>
          </cell>
          <cell r="AE260">
            <v>6.2</v>
          </cell>
          <cell r="AF260">
            <v>6.9</v>
          </cell>
          <cell r="AG260">
            <v>6</v>
          </cell>
          <cell r="AH260">
            <v>7.5</v>
          </cell>
          <cell r="AI260">
            <v>6.6</v>
          </cell>
          <cell r="AJ260">
            <v>5.7</v>
          </cell>
          <cell r="AK260">
            <v>7.4</v>
          </cell>
          <cell r="AL260">
            <v>5.3</v>
          </cell>
          <cell r="AM260">
            <v>52</v>
          </cell>
          <cell r="AN260">
            <v>0</v>
          </cell>
          <cell r="AO260">
            <v>8.1999999999999993</v>
          </cell>
          <cell r="AP260">
            <v>7.8</v>
          </cell>
          <cell r="AQ260">
            <v>6.4</v>
          </cell>
          <cell r="AR260" t="str">
            <v/>
          </cell>
          <cell r="AS260" t="str">
            <v/>
          </cell>
          <cell r="AT260" t="str">
            <v/>
          </cell>
          <cell r="AU260">
            <v>0</v>
          </cell>
          <cell r="AV260" t="str">
            <v/>
          </cell>
          <cell r="AW260" t="str">
            <v/>
          </cell>
          <cell r="AX260">
            <v>6.2</v>
          </cell>
          <cell r="AY260" t="str">
            <v/>
          </cell>
          <cell r="AZ260" t="str">
            <v/>
          </cell>
          <cell r="BA260" t="str">
            <v/>
          </cell>
          <cell r="BB260" t="str">
            <v/>
          </cell>
          <cell r="BC260">
            <v>5.7</v>
          </cell>
          <cell r="BD260">
            <v>5</v>
          </cell>
          <cell r="BE260">
            <v>0</v>
          </cell>
          <cell r="BF260">
            <v>6.5</v>
          </cell>
          <cell r="BG260">
            <v>7.5</v>
          </cell>
          <cell r="BH260">
            <v>5.3</v>
          </cell>
          <cell r="BI260">
            <v>5</v>
          </cell>
          <cell r="BJ260">
            <v>5.5</v>
          </cell>
          <cell r="BK260" t="str">
            <v>X</v>
          </cell>
          <cell r="BL260">
            <v>7.6</v>
          </cell>
          <cell r="BM260">
            <v>7.1</v>
          </cell>
          <cell r="BN260">
            <v>6.7</v>
          </cell>
          <cell r="BO260">
            <v>4.5999999999999996</v>
          </cell>
          <cell r="BP260">
            <v>4.5999999999999996</v>
          </cell>
          <cell r="BQ260">
            <v>6.9</v>
          </cell>
          <cell r="BR260">
            <v>7.2</v>
          </cell>
          <cell r="BS260">
            <v>8.1999999999999993</v>
          </cell>
          <cell r="BT260">
            <v>7</v>
          </cell>
          <cell r="BU260">
            <v>5.0999999999999996</v>
          </cell>
          <cell r="BV260">
            <v>5.4</v>
          </cell>
          <cell r="BW260" t="str">
            <v/>
          </cell>
          <cell r="BX260">
            <v>8.1</v>
          </cell>
          <cell r="BY260" t="str">
            <v/>
          </cell>
          <cell r="BZ260">
            <v>7.7</v>
          </cell>
          <cell r="CA260" t="str">
            <v/>
          </cell>
          <cell r="CB260" t="str">
            <v>X</v>
          </cell>
          <cell r="CC260">
            <v>6.9</v>
          </cell>
          <cell r="CD260">
            <v>7.8</v>
          </cell>
          <cell r="CE260">
            <v>53</v>
          </cell>
          <cell r="CF260">
            <v>4</v>
          </cell>
          <cell r="CG260">
            <v>7.8</v>
          </cell>
          <cell r="CH260">
            <v>6.7</v>
          </cell>
          <cell r="CI260">
            <v>6.4</v>
          </cell>
          <cell r="CJ260">
            <v>8.4</v>
          </cell>
          <cell r="CK260">
            <v>6.9</v>
          </cell>
          <cell r="CL260">
            <v>8.8000000000000007</v>
          </cell>
          <cell r="CM260" t="str">
            <v/>
          </cell>
          <cell r="CN260">
            <v>7</v>
          </cell>
          <cell r="CO260">
            <v>6.7</v>
          </cell>
          <cell r="CP260">
            <v>7.9</v>
          </cell>
          <cell r="CQ260">
            <v>5.8</v>
          </cell>
          <cell r="CR260">
            <v>6.6</v>
          </cell>
          <cell r="CS260">
            <v>28</v>
          </cell>
          <cell r="CT260">
            <v>0</v>
          </cell>
          <cell r="CU260">
            <v>133</v>
          </cell>
          <cell r="CV260">
            <v>4</v>
          </cell>
          <cell r="CW260">
            <v>0</v>
          </cell>
          <cell r="CX260">
            <v>137</v>
          </cell>
          <cell r="CY260">
            <v>6.79</v>
          </cell>
          <cell r="CZ260">
            <v>2.71</v>
          </cell>
          <cell r="DA260" t="str">
            <v/>
          </cell>
          <cell r="DB260" t="str">
            <v/>
          </cell>
          <cell r="DC260" t="str">
            <v/>
          </cell>
          <cell r="DD260" t="str">
            <v/>
          </cell>
          <cell r="DE260" t="str">
            <v/>
          </cell>
          <cell r="DF260" t="str">
            <v/>
          </cell>
          <cell r="DJ260">
            <v>0</v>
          </cell>
          <cell r="DK260">
            <v>5</v>
          </cell>
          <cell r="DL260">
            <v>133</v>
          </cell>
          <cell r="DM260">
            <v>9</v>
          </cell>
          <cell r="DN260">
            <v>6.55</v>
          </cell>
          <cell r="DO260">
            <v>2.61</v>
          </cell>
          <cell r="DP260">
            <v>138</v>
          </cell>
          <cell r="DQ260">
            <v>9</v>
          </cell>
          <cell r="DR260">
            <v>147</v>
          </cell>
          <cell r="DS260">
            <v>140</v>
          </cell>
          <cell r="DT260">
            <v>6.63</v>
          </cell>
          <cell r="DU260">
            <v>2.65</v>
          </cell>
          <cell r="DV260" t="str">
            <v/>
          </cell>
          <cell r="DW260">
            <v>2.9197080291970802E-2</v>
          </cell>
          <cell r="DX260" t="str">
            <v>CĐTN</v>
          </cell>
        </row>
        <row r="261">
          <cell r="B261">
            <v>2021127743</v>
          </cell>
          <cell r="C261" t="str">
            <v>Hoàng</v>
          </cell>
          <cell r="D261" t="str">
            <v>Bá Gia</v>
          </cell>
          <cell r="E261" t="str">
            <v>Thành</v>
          </cell>
          <cell r="F261">
            <v>34846</v>
          </cell>
          <cell r="G261" t="str">
            <v>Nam</v>
          </cell>
          <cell r="H261" t="str">
            <v>Đang Học Lại</v>
          </cell>
          <cell r="I261" t="str">
            <v>X</v>
          </cell>
          <cell r="J261">
            <v>6.7</v>
          </cell>
          <cell r="K261">
            <v>7.5</v>
          </cell>
          <cell r="L261">
            <v>5.8</v>
          </cell>
          <cell r="M261">
            <v>6.2</v>
          </cell>
          <cell r="N261">
            <v>7.2</v>
          </cell>
          <cell r="O261">
            <v>8.6999999999999993</v>
          </cell>
          <cell r="P261" t="str">
            <v/>
          </cell>
          <cell r="Q261">
            <v>5.5</v>
          </cell>
          <cell r="R261" t="str">
            <v/>
          </cell>
          <cell r="S261" t="str">
            <v/>
          </cell>
          <cell r="T261" t="str">
            <v/>
          </cell>
          <cell r="U261">
            <v>6.2</v>
          </cell>
          <cell r="V261" t="str">
            <v>X</v>
          </cell>
          <cell r="W261" t="str">
            <v/>
          </cell>
          <cell r="X261">
            <v>8</v>
          </cell>
          <cell r="Y261">
            <v>8</v>
          </cell>
          <cell r="Z261">
            <v>8</v>
          </cell>
          <cell r="AA261">
            <v>6.6</v>
          </cell>
          <cell r="AB261">
            <v>7.4</v>
          </cell>
          <cell r="AC261">
            <v>6.9</v>
          </cell>
          <cell r="AD261">
            <v>8.6</v>
          </cell>
          <cell r="AE261">
            <v>5.5</v>
          </cell>
          <cell r="AF261">
            <v>4.9000000000000004</v>
          </cell>
          <cell r="AG261">
            <v>5.3</v>
          </cell>
          <cell r="AH261">
            <v>7</v>
          </cell>
          <cell r="AI261">
            <v>4.5</v>
          </cell>
          <cell r="AJ261">
            <v>6.4</v>
          </cell>
          <cell r="AK261">
            <v>5.6</v>
          </cell>
          <cell r="AL261">
            <v>7.8</v>
          </cell>
          <cell r="AM261">
            <v>48</v>
          </cell>
          <cell r="AN261">
            <v>4</v>
          </cell>
          <cell r="AO261">
            <v>5.3</v>
          </cell>
          <cell r="AP261">
            <v>4.3</v>
          </cell>
          <cell r="AQ261">
            <v>0</v>
          </cell>
          <cell r="AR261" t="str">
            <v/>
          </cell>
          <cell r="AS261" t="str">
            <v/>
          </cell>
          <cell r="AT261" t="str">
            <v/>
          </cell>
          <cell r="AU261">
            <v>4.9000000000000004</v>
          </cell>
          <cell r="AV261" t="str">
            <v/>
          </cell>
          <cell r="AW261" t="str">
            <v/>
          </cell>
          <cell r="AX261" t="str">
            <v/>
          </cell>
          <cell r="AY261" t="str">
            <v/>
          </cell>
          <cell r="AZ261" t="str">
            <v/>
          </cell>
          <cell r="BA261">
            <v>6</v>
          </cell>
          <cell r="BB261" t="str">
            <v/>
          </cell>
          <cell r="BC261">
            <v>6.5</v>
          </cell>
          <cell r="BD261">
            <v>5</v>
          </cell>
          <cell r="BE261">
            <v>0</v>
          </cell>
          <cell r="BF261">
            <v>6.5</v>
          </cell>
          <cell r="BG261">
            <v>4.2</v>
          </cell>
          <cell r="BH261">
            <v>7.6</v>
          </cell>
          <cell r="BI261">
            <v>5.8</v>
          </cell>
          <cell r="BJ261">
            <v>5.0999999999999996</v>
          </cell>
          <cell r="BK261">
            <v>5.3</v>
          </cell>
          <cell r="BL261">
            <v>8.9</v>
          </cell>
          <cell r="BM261">
            <v>6.7</v>
          </cell>
          <cell r="BN261">
            <v>6.8</v>
          </cell>
          <cell r="BO261">
            <v>5.2</v>
          </cell>
          <cell r="BP261">
            <v>6.3</v>
          </cell>
          <cell r="BQ261">
            <v>6</v>
          </cell>
          <cell r="BR261">
            <v>5.3</v>
          </cell>
          <cell r="BS261">
            <v>7.7</v>
          </cell>
          <cell r="BT261">
            <v>6.5</v>
          </cell>
          <cell r="BU261">
            <v>5.5</v>
          </cell>
          <cell r="BV261">
            <v>7.8</v>
          </cell>
          <cell r="BW261">
            <v>6.4</v>
          </cell>
          <cell r="BX261" t="str">
            <v/>
          </cell>
          <cell r="BY261">
            <v>6.6</v>
          </cell>
          <cell r="BZ261" t="str">
            <v/>
          </cell>
          <cell r="CA261">
            <v>8.5</v>
          </cell>
          <cell r="CB261" t="str">
            <v/>
          </cell>
          <cell r="CC261">
            <v>8.4</v>
          </cell>
          <cell r="CD261">
            <v>6.3</v>
          </cell>
          <cell r="CE261">
            <v>57</v>
          </cell>
          <cell r="CF261">
            <v>0</v>
          </cell>
          <cell r="CG261">
            <v>5.5</v>
          </cell>
          <cell r="CH261">
            <v>5.9</v>
          </cell>
          <cell r="CI261">
            <v>6.6</v>
          </cell>
          <cell r="CJ261">
            <v>6.7</v>
          </cell>
          <cell r="CK261">
            <v>8.5</v>
          </cell>
          <cell r="CL261">
            <v>8.1</v>
          </cell>
          <cell r="CM261" t="str">
            <v/>
          </cell>
          <cell r="CN261">
            <v>6.1</v>
          </cell>
          <cell r="CO261">
            <v>6.7</v>
          </cell>
          <cell r="CP261">
            <v>9.1</v>
          </cell>
          <cell r="CQ261">
            <v>8.6999999999999993</v>
          </cell>
          <cell r="CR261">
            <v>6.5</v>
          </cell>
          <cell r="CS261">
            <v>28</v>
          </cell>
          <cell r="CT261">
            <v>0</v>
          </cell>
          <cell r="CU261">
            <v>133</v>
          </cell>
          <cell r="CV261">
            <v>4</v>
          </cell>
          <cell r="CW261">
            <v>0</v>
          </cell>
          <cell r="CX261">
            <v>137</v>
          </cell>
          <cell r="CY261">
            <v>6.67</v>
          </cell>
          <cell r="CZ261">
            <v>2.64</v>
          </cell>
          <cell r="DA261" t="str">
            <v/>
          </cell>
          <cell r="DB261" t="str">
            <v/>
          </cell>
          <cell r="DC261" t="str">
            <v/>
          </cell>
          <cell r="DD261" t="str">
            <v/>
          </cell>
          <cell r="DE261" t="str">
            <v/>
          </cell>
          <cell r="DF261" t="str">
            <v/>
          </cell>
          <cell r="DJ261">
            <v>0</v>
          </cell>
          <cell r="DK261">
            <v>5</v>
          </cell>
          <cell r="DL261">
            <v>133</v>
          </cell>
          <cell r="DM261">
            <v>9</v>
          </cell>
          <cell r="DN261">
            <v>6.43</v>
          </cell>
          <cell r="DO261">
            <v>2.5499999999999998</v>
          </cell>
          <cell r="DP261">
            <v>138</v>
          </cell>
          <cell r="DQ261">
            <v>9</v>
          </cell>
          <cell r="DR261">
            <v>147</v>
          </cell>
          <cell r="DS261">
            <v>144</v>
          </cell>
          <cell r="DT261">
            <v>6.38</v>
          </cell>
          <cell r="DU261">
            <v>2.54</v>
          </cell>
          <cell r="DV261" t="str">
            <v>CMU-ENG 130; CMU-SE 100; CS 211; CMU-CS 252; CMU-CS 303; ENG 116; ENG 117; MTH 103; ENG 118; ENG 119; CMU-ENG 230; CMU-SE 214; ENG 166; ENG 168; ENG 169; PHY 101; CHE 101; CMU-CS 297; CMU-SE 252; MTH 104 ~ MTH 102</v>
          </cell>
          <cell r="DW261">
            <v>2.9197080291970802E-2</v>
          </cell>
          <cell r="DX261" t="str">
            <v>CĐTN</v>
          </cell>
        </row>
        <row r="262">
          <cell r="B262">
            <v>2121716990</v>
          </cell>
          <cell r="C262" t="str">
            <v>Châu</v>
          </cell>
          <cell r="D262" t="str">
            <v>Quang</v>
          </cell>
          <cell r="E262" t="str">
            <v>Hưng</v>
          </cell>
          <cell r="F262">
            <v>35624</v>
          </cell>
          <cell r="G262" t="str">
            <v>Nam</v>
          </cell>
          <cell r="H262" t="str">
            <v>Đã Đăng Ký (chưa học xong)</v>
          </cell>
          <cell r="I262">
            <v>7.9</v>
          </cell>
          <cell r="J262">
            <v>8</v>
          </cell>
          <cell r="K262">
            <v>5</v>
          </cell>
          <cell r="L262">
            <v>7.3</v>
          </cell>
          <cell r="M262">
            <v>6.3</v>
          </cell>
          <cell r="N262">
            <v>4.8</v>
          </cell>
          <cell r="O262">
            <v>5.6</v>
          </cell>
          <cell r="P262" t="str">
            <v/>
          </cell>
          <cell r="Q262">
            <v>6.7</v>
          </cell>
          <cell r="R262" t="str">
            <v/>
          </cell>
          <cell r="S262" t="str">
            <v/>
          </cell>
          <cell r="T262" t="str">
            <v/>
          </cell>
          <cell r="U262" t="str">
            <v/>
          </cell>
          <cell r="V262">
            <v>6.9</v>
          </cell>
          <cell r="W262">
            <v>6.6</v>
          </cell>
          <cell r="X262">
            <v>9</v>
          </cell>
          <cell r="Y262">
            <v>9</v>
          </cell>
          <cell r="Z262">
            <v>9.1999999999999993</v>
          </cell>
          <cell r="AA262">
            <v>5.2</v>
          </cell>
          <cell r="AB262">
            <v>5.2</v>
          </cell>
          <cell r="AC262">
            <v>4.2</v>
          </cell>
          <cell r="AD262">
            <v>5.9</v>
          </cell>
          <cell r="AE262">
            <v>6.2</v>
          </cell>
          <cell r="AF262">
            <v>6.1</v>
          </cell>
          <cell r="AG262">
            <v>6.1</v>
          </cell>
          <cell r="AH262">
            <v>6.4</v>
          </cell>
          <cell r="AI262">
            <v>5.4</v>
          </cell>
          <cell r="AJ262">
            <v>7</v>
          </cell>
          <cell r="AK262">
            <v>6.4</v>
          </cell>
          <cell r="AL262">
            <v>7.1</v>
          </cell>
          <cell r="AM262">
            <v>52</v>
          </cell>
          <cell r="AN262">
            <v>0</v>
          </cell>
          <cell r="AO262">
            <v>5.2</v>
          </cell>
          <cell r="AP262">
            <v>7.6</v>
          </cell>
          <cell r="AQ262" t="str">
            <v/>
          </cell>
          <cell r="AR262" t="str">
            <v/>
          </cell>
          <cell r="AS262" t="str">
            <v/>
          </cell>
          <cell r="AT262" t="str">
            <v/>
          </cell>
          <cell r="AU262">
            <v>4.9000000000000004</v>
          </cell>
          <cell r="AV262" t="str">
            <v/>
          </cell>
          <cell r="AW262" t="str">
            <v/>
          </cell>
          <cell r="AX262" t="str">
            <v/>
          </cell>
          <cell r="AY262" t="str">
            <v/>
          </cell>
          <cell r="AZ262" t="str">
            <v/>
          </cell>
          <cell r="BA262" t="str">
            <v/>
          </cell>
          <cell r="BB262">
            <v>5.8</v>
          </cell>
          <cell r="BC262">
            <v>5</v>
          </cell>
          <cell r="BD262">
            <v>5</v>
          </cell>
          <cell r="BE262">
            <v>0</v>
          </cell>
          <cell r="BF262">
            <v>5.5</v>
          </cell>
          <cell r="BG262">
            <v>6.9</v>
          </cell>
          <cell r="BH262">
            <v>6</v>
          </cell>
          <cell r="BI262">
            <v>4.7</v>
          </cell>
          <cell r="BJ262">
            <v>5.2</v>
          </cell>
          <cell r="BK262">
            <v>6</v>
          </cell>
          <cell r="BL262">
            <v>7.4</v>
          </cell>
          <cell r="BM262">
            <v>7.9</v>
          </cell>
          <cell r="BN262">
            <v>7.4</v>
          </cell>
          <cell r="BO262">
            <v>6.9</v>
          </cell>
          <cell r="BP262">
            <v>5.3</v>
          </cell>
          <cell r="BQ262">
            <v>5.8</v>
          </cell>
          <cell r="BR262">
            <v>5.7</v>
          </cell>
          <cell r="BS262">
            <v>8.6</v>
          </cell>
          <cell r="BT262">
            <v>5.4</v>
          </cell>
          <cell r="BU262">
            <v>5.9</v>
          </cell>
          <cell r="BV262">
            <v>5.9</v>
          </cell>
          <cell r="BW262" t="str">
            <v/>
          </cell>
          <cell r="BX262">
            <v>7.5</v>
          </cell>
          <cell r="BY262" t="str">
            <v/>
          </cell>
          <cell r="BZ262">
            <v>7.9</v>
          </cell>
          <cell r="CA262" t="str">
            <v/>
          </cell>
          <cell r="CB262">
            <v>8.1999999999999993</v>
          </cell>
          <cell r="CC262" t="str">
            <v>X</v>
          </cell>
          <cell r="CD262" t="str">
            <v>X</v>
          </cell>
          <cell r="CE262">
            <v>53</v>
          </cell>
          <cell r="CF262">
            <v>4</v>
          </cell>
          <cell r="CG262">
            <v>4.3</v>
          </cell>
          <cell r="CH262">
            <v>7.1</v>
          </cell>
          <cell r="CI262">
            <v>6.7</v>
          </cell>
          <cell r="CJ262">
            <v>6.8</v>
          </cell>
          <cell r="CK262">
            <v>7.1</v>
          </cell>
          <cell r="CL262">
            <v>8.6999999999999993</v>
          </cell>
          <cell r="CM262" t="str">
            <v/>
          </cell>
          <cell r="CN262">
            <v>7.6</v>
          </cell>
          <cell r="CO262">
            <v>5.4</v>
          </cell>
          <cell r="CP262">
            <v>6.6</v>
          </cell>
          <cell r="CQ262">
            <v>8.5</v>
          </cell>
          <cell r="CR262">
            <v>7.3</v>
          </cell>
          <cell r="CS262">
            <v>28</v>
          </cell>
          <cell r="CT262">
            <v>0</v>
          </cell>
          <cell r="CU262">
            <v>133</v>
          </cell>
          <cell r="CV262">
            <v>4</v>
          </cell>
          <cell r="CW262">
            <v>0</v>
          </cell>
          <cell r="CX262">
            <v>137</v>
          </cell>
          <cell r="CY262">
            <v>6.51</v>
          </cell>
          <cell r="CZ262">
            <v>2.5099999999999998</v>
          </cell>
          <cell r="DA262" t="str">
            <v/>
          </cell>
          <cell r="DB262" t="str">
            <v/>
          </cell>
          <cell r="DC262" t="str">
            <v/>
          </cell>
          <cell r="DD262" t="str">
            <v/>
          </cell>
          <cell r="DE262" t="str">
            <v/>
          </cell>
          <cell r="DF262" t="str">
            <v/>
          </cell>
          <cell r="DJ262">
            <v>0</v>
          </cell>
          <cell r="DK262">
            <v>5</v>
          </cell>
          <cell r="DL262">
            <v>133</v>
          </cell>
          <cell r="DM262">
            <v>9</v>
          </cell>
          <cell r="DN262">
            <v>6.28</v>
          </cell>
          <cell r="DO262">
            <v>2.42</v>
          </cell>
          <cell r="DP262">
            <v>138</v>
          </cell>
          <cell r="DQ262">
            <v>9</v>
          </cell>
          <cell r="DR262">
            <v>147</v>
          </cell>
          <cell r="DS262">
            <v>142</v>
          </cell>
          <cell r="DT262">
            <v>6.3</v>
          </cell>
          <cell r="DU262">
            <v>2.4300000000000002</v>
          </cell>
          <cell r="DV262" t="str">
            <v/>
          </cell>
          <cell r="DW262">
            <v>2.9197080291970802E-2</v>
          </cell>
          <cell r="DX262" t="str">
            <v>CĐTN</v>
          </cell>
        </row>
        <row r="263">
          <cell r="B263">
            <v>2121716971</v>
          </cell>
          <cell r="C263" t="str">
            <v>Nguyễn</v>
          </cell>
          <cell r="D263" t="str">
            <v>Hoàng</v>
          </cell>
          <cell r="E263" t="str">
            <v>Hà</v>
          </cell>
          <cell r="F263">
            <v>35113</v>
          </cell>
          <cell r="G263" t="str">
            <v>Nam</v>
          </cell>
          <cell r="H263" t="str">
            <v>Đã Đăng Ký (chưa học xong)</v>
          </cell>
          <cell r="I263">
            <v>6.9</v>
          </cell>
          <cell r="J263">
            <v>7.1</v>
          </cell>
          <cell r="K263">
            <v>5.9</v>
          </cell>
          <cell r="L263">
            <v>6.9</v>
          </cell>
          <cell r="M263">
            <v>5.0999999999999996</v>
          </cell>
          <cell r="N263">
            <v>5.2</v>
          </cell>
          <cell r="O263">
            <v>6.1</v>
          </cell>
          <cell r="P263">
            <v>8.1</v>
          </cell>
          <cell r="Q263">
            <v>0</v>
          </cell>
          <cell r="R263" t="str">
            <v/>
          </cell>
          <cell r="S263" t="str">
            <v/>
          </cell>
          <cell r="T263" t="str">
            <v/>
          </cell>
          <cell r="U263" t="str">
            <v/>
          </cell>
          <cell r="V263">
            <v>5.7</v>
          </cell>
          <cell r="W263">
            <v>4.5</v>
          </cell>
          <cell r="X263">
            <v>9.1999999999999993</v>
          </cell>
          <cell r="Y263">
            <v>7.2</v>
          </cell>
          <cell r="Z263">
            <v>10</v>
          </cell>
          <cell r="AA263">
            <v>7.5</v>
          </cell>
          <cell r="AB263">
            <v>8</v>
          </cell>
          <cell r="AC263">
            <v>6.6</v>
          </cell>
          <cell r="AD263">
            <v>6.4</v>
          </cell>
          <cell r="AE263">
            <v>6</v>
          </cell>
          <cell r="AF263">
            <v>5.4</v>
          </cell>
          <cell r="AG263">
            <v>5.7</v>
          </cell>
          <cell r="AH263">
            <v>5.4</v>
          </cell>
          <cell r="AI263">
            <v>5.3</v>
          </cell>
          <cell r="AJ263" t="str">
            <v>X</v>
          </cell>
          <cell r="AK263">
            <v>5.4</v>
          </cell>
          <cell r="AL263">
            <v>4.8</v>
          </cell>
          <cell r="AM263">
            <v>50</v>
          </cell>
          <cell r="AN263">
            <v>2</v>
          </cell>
          <cell r="AO263">
            <v>5.7</v>
          </cell>
          <cell r="AP263">
            <v>5.5</v>
          </cell>
          <cell r="AQ263" t="str">
            <v/>
          </cell>
          <cell r="AR263">
            <v>7.7</v>
          </cell>
          <cell r="AS263" t="str">
            <v/>
          </cell>
          <cell r="AT263" t="str">
            <v/>
          </cell>
          <cell r="AU263" t="str">
            <v/>
          </cell>
          <cell r="AV263" t="str">
            <v/>
          </cell>
          <cell r="AW263" t="str">
            <v/>
          </cell>
          <cell r="AX263">
            <v>7.4</v>
          </cell>
          <cell r="AY263" t="str">
            <v/>
          </cell>
          <cell r="AZ263" t="str">
            <v/>
          </cell>
          <cell r="BA263" t="str">
            <v/>
          </cell>
          <cell r="BB263" t="str">
            <v/>
          </cell>
          <cell r="BC263">
            <v>6.7</v>
          </cell>
          <cell r="BD263">
            <v>5</v>
          </cell>
          <cell r="BE263">
            <v>0</v>
          </cell>
          <cell r="BF263">
            <v>4.3</v>
          </cell>
          <cell r="BG263">
            <v>6.5</v>
          </cell>
          <cell r="BH263">
            <v>5.3</v>
          </cell>
          <cell r="BI263">
            <v>4.3</v>
          </cell>
          <cell r="BJ263">
            <v>5.5</v>
          </cell>
          <cell r="BK263">
            <v>6.2</v>
          </cell>
          <cell r="BL263">
            <v>6.5</v>
          </cell>
          <cell r="BM263">
            <v>5.9</v>
          </cell>
          <cell r="BN263">
            <v>7.2</v>
          </cell>
          <cell r="BO263">
            <v>7.6</v>
          </cell>
          <cell r="BP263">
            <v>5.2</v>
          </cell>
          <cell r="BQ263">
            <v>5.8</v>
          </cell>
          <cell r="BR263">
            <v>6</v>
          </cell>
          <cell r="BS263">
            <v>7.4</v>
          </cell>
          <cell r="BT263">
            <v>6.2</v>
          </cell>
          <cell r="BU263">
            <v>5.5</v>
          </cell>
          <cell r="BV263">
            <v>4.8</v>
          </cell>
          <cell r="BW263" t="str">
            <v/>
          </cell>
          <cell r="BX263">
            <v>5.5</v>
          </cell>
          <cell r="BY263" t="str">
            <v/>
          </cell>
          <cell r="BZ263">
            <v>4.5999999999999996</v>
          </cell>
          <cell r="CA263" t="str">
            <v/>
          </cell>
          <cell r="CB263" t="str">
            <v>X</v>
          </cell>
          <cell r="CC263">
            <v>7.7</v>
          </cell>
          <cell r="CD263">
            <v>8.1999999999999993</v>
          </cell>
          <cell r="CE263">
            <v>55</v>
          </cell>
          <cell r="CF263">
            <v>2</v>
          </cell>
          <cell r="CG263">
            <v>4.5</v>
          </cell>
          <cell r="CH263">
            <v>4.5999999999999996</v>
          </cell>
          <cell r="CI263">
            <v>5.2</v>
          </cell>
          <cell r="CJ263">
            <v>5.3</v>
          </cell>
          <cell r="CK263">
            <v>5.4</v>
          </cell>
          <cell r="CL263">
            <v>8.9</v>
          </cell>
          <cell r="CM263" t="str">
            <v/>
          </cell>
          <cell r="CN263">
            <v>6.3</v>
          </cell>
          <cell r="CO263">
            <v>6.1</v>
          </cell>
          <cell r="CP263">
            <v>7.5</v>
          </cell>
          <cell r="CQ263">
            <v>8.6999999999999993</v>
          </cell>
          <cell r="CR263">
            <v>6.3</v>
          </cell>
          <cell r="CS263">
            <v>28</v>
          </cell>
          <cell r="CT263">
            <v>0</v>
          </cell>
          <cell r="CU263">
            <v>133</v>
          </cell>
          <cell r="CV263">
            <v>4</v>
          </cell>
          <cell r="CW263">
            <v>0</v>
          </cell>
          <cell r="CX263">
            <v>137</v>
          </cell>
          <cell r="CY263">
            <v>6.2</v>
          </cell>
          <cell r="CZ263">
            <v>2.34</v>
          </cell>
          <cell r="DA263" t="str">
            <v/>
          </cell>
          <cell r="DB263" t="str">
            <v/>
          </cell>
          <cell r="DC263" t="str">
            <v/>
          </cell>
          <cell r="DD263" t="str">
            <v/>
          </cell>
          <cell r="DE263" t="str">
            <v/>
          </cell>
          <cell r="DF263" t="str">
            <v/>
          </cell>
          <cell r="DJ263">
            <v>0</v>
          </cell>
          <cell r="DK263">
            <v>5</v>
          </cell>
          <cell r="DL263">
            <v>133</v>
          </cell>
          <cell r="DM263">
            <v>9</v>
          </cell>
          <cell r="DN263">
            <v>5.98</v>
          </cell>
          <cell r="DO263">
            <v>2.25</v>
          </cell>
          <cell r="DP263">
            <v>138</v>
          </cell>
          <cell r="DQ263">
            <v>9</v>
          </cell>
          <cell r="DR263">
            <v>147</v>
          </cell>
          <cell r="DS263">
            <v>144</v>
          </cell>
          <cell r="DT263">
            <v>5.92</v>
          </cell>
          <cell r="DU263">
            <v>2.21</v>
          </cell>
          <cell r="DV263" t="str">
            <v/>
          </cell>
          <cell r="DW263">
            <v>2.9197080291970802E-2</v>
          </cell>
          <cell r="DX263" t="str">
            <v>CĐTN</v>
          </cell>
        </row>
        <row r="264">
          <cell r="B264">
            <v>2020358499</v>
          </cell>
          <cell r="C264" t="str">
            <v>Lục</v>
          </cell>
          <cell r="D264" t="str">
            <v>Phan Thu</v>
          </cell>
          <cell r="E264" t="str">
            <v>Thảo</v>
          </cell>
          <cell r="F264">
            <v>35256</v>
          </cell>
          <cell r="G264" t="str">
            <v>Nữ</v>
          </cell>
          <cell r="H264" t="str">
            <v>Đang Học Lại</v>
          </cell>
          <cell r="I264">
            <v>8.6</v>
          </cell>
          <cell r="J264">
            <v>7.2</v>
          </cell>
          <cell r="K264">
            <v>5.8</v>
          </cell>
          <cell r="L264">
            <v>6.5</v>
          </cell>
          <cell r="M264">
            <v>6.2</v>
          </cell>
          <cell r="N264">
            <v>5.5</v>
          </cell>
          <cell r="O264">
            <v>5.0999999999999996</v>
          </cell>
          <cell r="P264" t="str">
            <v/>
          </cell>
          <cell r="Q264">
            <v>9.1</v>
          </cell>
          <cell r="R264" t="str">
            <v/>
          </cell>
          <cell r="S264" t="str">
            <v/>
          </cell>
          <cell r="T264" t="str">
            <v/>
          </cell>
          <cell r="U264" t="str">
            <v/>
          </cell>
          <cell r="V264">
            <v>5.0999999999999996</v>
          </cell>
          <cell r="W264">
            <v>6.1</v>
          </cell>
          <cell r="X264">
            <v>8.1999999999999993</v>
          </cell>
          <cell r="Y264">
            <v>6.6</v>
          </cell>
          <cell r="Z264">
            <v>7.7</v>
          </cell>
          <cell r="AA264">
            <v>5.4</v>
          </cell>
          <cell r="AB264">
            <v>6.4</v>
          </cell>
          <cell r="AC264">
            <v>5.9</v>
          </cell>
          <cell r="AD264">
            <v>5.6</v>
          </cell>
          <cell r="AE264">
            <v>6.9</v>
          </cell>
          <cell r="AF264">
            <v>8</v>
          </cell>
          <cell r="AG264">
            <v>5.8</v>
          </cell>
          <cell r="AH264">
            <v>7.4</v>
          </cell>
          <cell r="AI264">
            <v>6.3</v>
          </cell>
          <cell r="AJ264" t="str">
            <v/>
          </cell>
          <cell r="AK264" t="str">
            <v/>
          </cell>
          <cell r="AL264">
            <v>6.5</v>
          </cell>
          <cell r="AM264">
            <v>48</v>
          </cell>
          <cell r="AN264">
            <v>4</v>
          </cell>
          <cell r="AO264">
            <v>6.5</v>
          </cell>
          <cell r="AP264">
            <v>6.5</v>
          </cell>
          <cell r="AQ264" t="str">
            <v/>
          </cell>
          <cell r="AR264" t="str">
            <v/>
          </cell>
          <cell r="AS264" t="str">
            <v/>
          </cell>
          <cell r="AT264" t="str">
            <v/>
          </cell>
          <cell r="AU264">
            <v>5</v>
          </cell>
          <cell r="AV264" t="str">
            <v/>
          </cell>
          <cell r="AW264" t="str">
            <v/>
          </cell>
          <cell r="AX264" t="str">
            <v/>
          </cell>
          <cell r="AY264" t="str">
            <v/>
          </cell>
          <cell r="AZ264" t="str">
            <v/>
          </cell>
          <cell r="BA264" t="str">
            <v/>
          </cell>
          <cell r="BB264">
            <v>4.2</v>
          </cell>
          <cell r="BC264">
            <v>4.0999999999999996</v>
          </cell>
          <cell r="BD264">
            <v>5</v>
          </cell>
          <cell r="BE264">
            <v>0</v>
          </cell>
          <cell r="BF264">
            <v>5.6</v>
          </cell>
          <cell r="BG264">
            <v>5.7</v>
          </cell>
          <cell r="BH264">
            <v>5.3</v>
          </cell>
          <cell r="BI264">
            <v>5.4</v>
          </cell>
          <cell r="BJ264">
            <v>7</v>
          </cell>
          <cell r="BK264">
            <v>6.9</v>
          </cell>
          <cell r="BL264">
            <v>6.2</v>
          </cell>
          <cell r="BM264">
            <v>7.1</v>
          </cell>
          <cell r="BN264">
            <v>5.7</v>
          </cell>
          <cell r="BO264">
            <v>5</v>
          </cell>
          <cell r="BP264">
            <v>6.2</v>
          </cell>
          <cell r="BQ264">
            <v>4.7</v>
          </cell>
          <cell r="BR264">
            <v>4.7</v>
          </cell>
          <cell r="BS264">
            <v>4.5</v>
          </cell>
          <cell r="BT264">
            <v>6.7</v>
          </cell>
          <cell r="BU264">
            <v>4.0999999999999996</v>
          </cell>
          <cell r="BV264">
            <v>4.9000000000000004</v>
          </cell>
          <cell r="BW264" t="str">
            <v/>
          </cell>
          <cell r="BX264">
            <v>8</v>
          </cell>
          <cell r="BY264" t="str">
            <v/>
          </cell>
          <cell r="BZ264">
            <v>7.4</v>
          </cell>
          <cell r="CA264" t="str">
            <v/>
          </cell>
          <cell r="CB264">
            <v>6.5</v>
          </cell>
          <cell r="CC264">
            <v>5.4</v>
          </cell>
          <cell r="CD264">
            <v>8.1999999999999993</v>
          </cell>
          <cell r="CE264">
            <v>57</v>
          </cell>
          <cell r="CF264">
            <v>0</v>
          </cell>
          <cell r="CG264">
            <v>7.4</v>
          </cell>
          <cell r="CH264">
            <v>5.7</v>
          </cell>
          <cell r="CI264">
            <v>6.7</v>
          </cell>
          <cell r="CJ264">
            <v>7.3</v>
          </cell>
          <cell r="CK264">
            <v>6.7</v>
          </cell>
          <cell r="CL264">
            <v>6.7</v>
          </cell>
          <cell r="CM264" t="str">
            <v/>
          </cell>
          <cell r="CN264">
            <v>6</v>
          </cell>
          <cell r="CO264">
            <v>4.4000000000000004</v>
          </cell>
          <cell r="CP264">
            <v>6.3</v>
          </cell>
          <cell r="CQ264">
            <v>7.8</v>
          </cell>
          <cell r="CR264">
            <v>4.8</v>
          </cell>
          <cell r="CS264">
            <v>28</v>
          </cell>
          <cell r="CT264">
            <v>0</v>
          </cell>
          <cell r="CU264">
            <v>133</v>
          </cell>
          <cell r="CV264">
            <v>4</v>
          </cell>
          <cell r="CW264">
            <v>0</v>
          </cell>
          <cell r="CX264">
            <v>137</v>
          </cell>
          <cell r="CY264">
            <v>6.14</v>
          </cell>
          <cell r="CZ264">
            <v>2.2999999999999998</v>
          </cell>
          <cell r="DA264" t="str">
            <v/>
          </cell>
          <cell r="DB264" t="str">
            <v/>
          </cell>
          <cell r="DC264" t="str">
            <v/>
          </cell>
          <cell r="DD264" t="str">
            <v/>
          </cell>
          <cell r="DE264" t="str">
            <v/>
          </cell>
          <cell r="DF264" t="str">
            <v/>
          </cell>
          <cell r="DJ264">
            <v>0</v>
          </cell>
          <cell r="DK264">
            <v>5</v>
          </cell>
          <cell r="DL264">
            <v>133</v>
          </cell>
          <cell r="DM264">
            <v>9</v>
          </cell>
          <cell r="DN264">
            <v>5.92</v>
          </cell>
          <cell r="DO264">
            <v>2.2200000000000002</v>
          </cell>
          <cell r="DP264">
            <v>138</v>
          </cell>
          <cell r="DQ264">
            <v>9</v>
          </cell>
          <cell r="DR264">
            <v>147</v>
          </cell>
          <cell r="DS264">
            <v>138</v>
          </cell>
          <cell r="DT264">
            <v>6.12</v>
          </cell>
          <cell r="DU264">
            <v>2.2999999999999998</v>
          </cell>
          <cell r="DV264" t="str">
            <v>ENG 116; ENG 117; ENG 118; ENG 119; ENG 166; ENG 167; ENG 169; ENG 168; ENG 216; ENG 219; ENG 269; ENG 266; ENG 217; ENG 218; ENG 267; ENG 268</v>
          </cell>
          <cell r="DW264">
            <v>2.9197080291970802E-2</v>
          </cell>
          <cell r="DX264" t="str">
            <v>CĐTN</v>
          </cell>
        </row>
        <row r="265">
          <cell r="B265">
            <v>2120715752</v>
          </cell>
          <cell r="C265" t="str">
            <v>Nguyễn</v>
          </cell>
          <cell r="D265" t="str">
            <v>Cửu Quỳnh</v>
          </cell>
          <cell r="E265" t="str">
            <v>Như</v>
          </cell>
          <cell r="F265">
            <v>35420</v>
          </cell>
          <cell r="G265" t="str">
            <v>Nữ</v>
          </cell>
          <cell r="H265" t="str">
            <v>Đã Đăng Ký (chưa học xong)</v>
          </cell>
          <cell r="I265">
            <v>7.5</v>
          </cell>
          <cell r="J265">
            <v>7.1</v>
          </cell>
          <cell r="K265">
            <v>5.2</v>
          </cell>
          <cell r="L265">
            <v>6.6</v>
          </cell>
          <cell r="M265">
            <v>7.8</v>
          </cell>
          <cell r="N265">
            <v>4.5999999999999996</v>
          </cell>
          <cell r="O265">
            <v>5.0999999999999996</v>
          </cell>
          <cell r="P265" t="str">
            <v/>
          </cell>
          <cell r="Q265">
            <v>5.3</v>
          </cell>
          <cell r="R265" t="str">
            <v/>
          </cell>
          <cell r="S265" t="str">
            <v/>
          </cell>
          <cell r="T265" t="str">
            <v/>
          </cell>
          <cell r="U265">
            <v>6.5</v>
          </cell>
          <cell r="V265">
            <v>6.7</v>
          </cell>
          <cell r="W265" t="str">
            <v/>
          </cell>
          <cell r="X265">
            <v>7.9</v>
          </cell>
          <cell r="Y265">
            <v>8.1999999999999993</v>
          </cell>
          <cell r="Z265">
            <v>5.6</v>
          </cell>
          <cell r="AA265">
            <v>7.4</v>
          </cell>
          <cell r="AB265">
            <v>6.7</v>
          </cell>
          <cell r="AC265">
            <v>6.3</v>
          </cell>
          <cell r="AD265">
            <v>6.8</v>
          </cell>
          <cell r="AE265">
            <v>5.4</v>
          </cell>
          <cell r="AF265">
            <v>5.5</v>
          </cell>
          <cell r="AG265">
            <v>5.3</v>
          </cell>
          <cell r="AH265">
            <v>6.5</v>
          </cell>
          <cell r="AI265">
            <v>5.5</v>
          </cell>
          <cell r="AJ265">
            <v>5.3</v>
          </cell>
          <cell r="AK265">
            <v>4.5</v>
          </cell>
          <cell r="AL265">
            <v>5.2</v>
          </cell>
          <cell r="AM265">
            <v>52</v>
          </cell>
          <cell r="AN265">
            <v>0</v>
          </cell>
          <cell r="AO265">
            <v>5</v>
          </cell>
          <cell r="AP265">
            <v>4</v>
          </cell>
          <cell r="AQ265" t="str">
            <v/>
          </cell>
          <cell r="AR265" t="str">
            <v/>
          </cell>
          <cell r="AS265" t="str">
            <v/>
          </cell>
          <cell r="AT265" t="str">
            <v/>
          </cell>
          <cell r="AU265">
            <v>5.4</v>
          </cell>
          <cell r="AV265" t="str">
            <v/>
          </cell>
          <cell r="AW265" t="str">
            <v/>
          </cell>
          <cell r="AX265" t="str">
            <v/>
          </cell>
          <cell r="AY265" t="str">
            <v/>
          </cell>
          <cell r="AZ265" t="str">
            <v/>
          </cell>
          <cell r="BA265">
            <v>4.4000000000000004</v>
          </cell>
          <cell r="BB265" t="str">
            <v/>
          </cell>
          <cell r="BC265">
            <v>6</v>
          </cell>
          <cell r="BD265">
            <v>5</v>
          </cell>
          <cell r="BE265">
            <v>0</v>
          </cell>
          <cell r="BF265">
            <v>4.7</v>
          </cell>
          <cell r="BG265">
            <v>6.8</v>
          </cell>
          <cell r="BH265">
            <v>4.4000000000000004</v>
          </cell>
          <cell r="BI265">
            <v>5.3</v>
          </cell>
          <cell r="BJ265">
            <v>4.2</v>
          </cell>
          <cell r="BK265">
            <v>5.2</v>
          </cell>
          <cell r="BL265">
            <v>6.1</v>
          </cell>
          <cell r="BM265">
            <v>4.5999999999999996</v>
          </cell>
          <cell r="BN265">
            <v>6.4</v>
          </cell>
          <cell r="BO265">
            <v>5.0999999999999996</v>
          </cell>
          <cell r="BP265">
            <v>7.4</v>
          </cell>
          <cell r="BQ265">
            <v>6</v>
          </cell>
          <cell r="BR265">
            <v>6</v>
          </cell>
          <cell r="BS265">
            <v>7.4</v>
          </cell>
          <cell r="BT265">
            <v>5.9</v>
          </cell>
          <cell r="BU265">
            <v>5</v>
          </cell>
          <cell r="BV265">
            <v>6</v>
          </cell>
          <cell r="BW265" t="str">
            <v/>
          </cell>
          <cell r="BX265">
            <v>7.2</v>
          </cell>
          <cell r="BY265" t="str">
            <v/>
          </cell>
          <cell r="BZ265">
            <v>7.2</v>
          </cell>
          <cell r="CA265" t="str">
            <v/>
          </cell>
          <cell r="CB265">
            <v>7.7</v>
          </cell>
          <cell r="CC265" t="str">
            <v>X</v>
          </cell>
          <cell r="CD265" t="str">
            <v>X</v>
          </cell>
          <cell r="CE265">
            <v>53</v>
          </cell>
          <cell r="CF265">
            <v>4</v>
          </cell>
          <cell r="CG265">
            <v>6</v>
          </cell>
          <cell r="CH265">
            <v>5.0999999999999996</v>
          </cell>
          <cell r="CI265">
            <v>7.3</v>
          </cell>
          <cell r="CJ265">
            <v>6.8</v>
          </cell>
          <cell r="CK265">
            <v>5.5</v>
          </cell>
          <cell r="CL265">
            <v>8</v>
          </cell>
          <cell r="CM265" t="str">
            <v/>
          </cell>
          <cell r="CN265">
            <v>6</v>
          </cell>
          <cell r="CO265">
            <v>5.0999999999999996</v>
          </cell>
          <cell r="CP265">
            <v>7.3</v>
          </cell>
          <cell r="CQ265">
            <v>6.9</v>
          </cell>
          <cell r="CR265">
            <v>7.2</v>
          </cell>
          <cell r="CS265">
            <v>28</v>
          </cell>
          <cell r="CT265">
            <v>0</v>
          </cell>
          <cell r="CU265">
            <v>133</v>
          </cell>
          <cell r="CV265">
            <v>4</v>
          </cell>
          <cell r="CW265">
            <v>0</v>
          </cell>
          <cell r="CX265">
            <v>137</v>
          </cell>
          <cell r="CY265">
            <v>6.12</v>
          </cell>
          <cell r="CZ265">
            <v>2.29</v>
          </cell>
          <cell r="DA265" t="str">
            <v/>
          </cell>
          <cell r="DB265" t="str">
            <v/>
          </cell>
          <cell r="DC265" t="str">
            <v/>
          </cell>
          <cell r="DD265" t="str">
            <v/>
          </cell>
          <cell r="DE265" t="str">
            <v/>
          </cell>
          <cell r="DF265" t="str">
            <v/>
          </cell>
          <cell r="DJ265">
            <v>0</v>
          </cell>
          <cell r="DK265">
            <v>5</v>
          </cell>
          <cell r="DL265">
            <v>133</v>
          </cell>
          <cell r="DM265">
            <v>9</v>
          </cell>
          <cell r="DN265">
            <v>5.9</v>
          </cell>
          <cell r="DO265">
            <v>2.21</v>
          </cell>
          <cell r="DP265">
            <v>138</v>
          </cell>
          <cell r="DQ265">
            <v>9</v>
          </cell>
          <cell r="DR265">
            <v>147</v>
          </cell>
          <cell r="DS265">
            <v>141</v>
          </cell>
          <cell r="DT265">
            <v>5.98</v>
          </cell>
          <cell r="DU265">
            <v>2.25</v>
          </cell>
          <cell r="DV265" t="str">
            <v/>
          </cell>
          <cell r="DW265">
            <v>2.9197080291970802E-2</v>
          </cell>
          <cell r="DX265" t="str">
            <v>CĐTN</v>
          </cell>
        </row>
        <row r="266">
          <cell r="B266">
            <v>2121316894</v>
          </cell>
          <cell r="C266" t="str">
            <v>Lã</v>
          </cell>
          <cell r="D266" t="str">
            <v>Xuân</v>
          </cell>
          <cell r="E266" t="str">
            <v>Quang</v>
          </cell>
          <cell r="F266">
            <v>35687</v>
          </cell>
          <cell r="G266" t="str">
            <v>Nam</v>
          </cell>
          <cell r="H266" t="str">
            <v>Đã Đăng Ký (chưa học xong)</v>
          </cell>
          <cell r="I266">
            <v>7.8</v>
          </cell>
          <cell r="J266">
            <v>6.5</v>
          </cell>
          <cell r="K266">
            <v>6.9</v>
          </cell>
          <cell r="L266">
            <v>8.3000000000000007</v>
          </cell>
          <cell r="M266">
            <v>7</v>
          </cell>
          <cell r="N266">
            <v>6.3</v>
          </cell>
          <cell r="O266" t="str">
            <v>X</v>
          </cell>
          <cell r="P266" t="str">
            <v/>
          </cell>
          <cell r="Q266">
            <v>5.5</v>
          </cell>
          <cell r="R266" t="str">
            <v/>
          </cell>
          <cell r="S266" t="str">
            <v/>
          </cell>
          <cell r="T266" t="str">
            <v/>
          </cell>
          <cell r="U266" t="str">
            <v/>
          </cell>
          <cell r="V266">
            <v>6.7</v>
          </cell>
          <cell r="W266">
            <v>8.8000000000000007</v>
          </cell>
          <cell r="X266">
            <v>8.5</v>
          </cell>
          <cell r="Y266">
            <v>7.8</v>
          </cell>
          <cell r="Z266">
            <v>8</v>
          </cell>
          <cell r="AA266" t="str">
            <v>X</v>
          </cell>
          <cell r="AB266">
            <v>5.9</v>
          </cell>
          <cell r="AC266">
            <v>6.4</v>
          </cell>
          <cell r="AD266">
            <v>6</v>
          </cell>
          <cell r="AE266" t="str">
            <v>P (P/F)</v>
          </cell>
          <cell r="AF266">
            <v>7.8</v>
          </cell>
          <cell r="AG266" t="str">
            <v>P (P/F)</v>
          </cell>
          <cell r="AH266" t="str">
            <v>P (P/F)</v>
          </cell>
          <cell r="AI266">
            <v>7.4</v>
          </cell>
          <cell r="AJ266">
            <v>6.5</v>
          </cell>
          <cell r="AK266">
            <v>7.4</v>
          </cell>
          <cell r="AL266">
            <v>6.8</v>
          </cell>
          <cell r="AM266">
            <v>47</v>
          </cell>
          <cell r="AN266">
            <v>5</v>
          </cell>
          <cell r="AO266">
            <v>7.7</v>
          </cell>
          <cell r="AP266">
            <v>6.6</v>
          </cell>
          <cell r="AQ266" t="str">
            <v/>
          </cell>
          <cell r="AR266" t="str">
            <v/>
          </cell>
          <cell r="AS266" t="str">
            <v/>
          </cell>
          <cell r="AT266" t="str">
            <v/>
          </cell>
          <cell r="AU266">
            <v>7.5</v>
          </cell>
          <cell r="AV266" t="str">
            <v/>
          </cell>
          <cell r="AW266">
            <v>9</v>
          </cell>
          <cell r="AX266" t="str">
            <v/>
          </cell>
          <cell r="AY266" t="str">
            <v/>
          </cell>
          <cell r="AZ266" t="str">
            <v/>
          </cell>
          <cell r="BA266" t="str">
            <v/>
          </cell>
          <cell r="BB266" t="str">
            <v/>
          </cell>
          <cell r="BC266">
            <v>7.6</v>
          </cell>
          <cell r="BD266">
            <v>5</v>
          </cell>
          <cell r="BE266">
            <v>0</v>
          </cell>
          <cell r="BF266">
            <v>6.1</v>
          </cell>
          <cell r="BG266">
            <v>7</v>
          </cell>
          <cell r="BH266">
            <v>6.2</v>
          </cell>
          <cell r="BI266">
            <v>5.8</v>
          </cell>
          <cell r="BJ266">
            <v>6.9</v>
          </cell>
          <cell r="BK266">
            <v>6.9</v>
          </cell>
          <cell r="BL266">
            <v>7.3</v>
          </cell>
          <cell r="BM266">
            <v>7</v>
          </cell>
          <cell r="BN266">
            <v>6.1</v>
          </cell>
          <cell r="BO266">
            <v>7.3</v>
          </cell>
          <cell r="BP266">
            <v>6.6</v>
          </cell>
          <cell r="BQ266">
            <v>6.5</v>
          </cell>
          <cell r="BR266">
            <v>7.1</v>
          </cell>
          <cell r="BS266">
            <v>7.6</v>
          </cell>
          <cell r="BT266">
            <v>6.1</v>
          </cell>
          <cell r="BU266">
            <v>6.2</v>
          </cell>
          <cell r="BV266">
            <v>4.8</v>
          </cell>
          <cell r="BW266" t="str">
            <v/>
          </cell>
          <cell r="BX266">
            <v>8.6</v>
          </cell>
          <cell r="BY266" t="str">
            <v/>
          </cell>
          <cell r="BZ266">
            <v>8.1</v>
          </cell>
          <cell r="CA266" t="str">
            <v/>
          </cell>
          <cell r="CB266">
            <v>7.6</v>
          </cell>
          <cell r="CC266">
            <v>5.9</v>
          </cell>
          <cell r="CD266">
            <v>8.4</v>
          </cell>
          <cell r="CE266">
            <v>57</v>
          </cell>
          <cell r="CF266">
            <v>0</v>
          </cell>
          <cell r="CG266">
            <v>7.2</v>
          </cell>
          <cell r="CH266">
            <v>6</v>
          </cell>
          <cell r="CI266">
            <v>7.1</v>
          </cell>
          <cell r="CJ266">
            <v>7.5</v>
          </cell>
          <cell r="CK266">
            <v>6.9</v>
          </cell>
          <cell r="CL266">
            <v>7.6</v>
          </cell>
          <cell r="CM266" t="str">
            <v/>
          </cell>
          <cell r="CN266">
            <v>6.6</v>
          </cell>
          <cell r="CO266">
            <v>6.2</v>
          </cell>
          <cell r="CP266">
            <v>6.3</v>
          </cell>
          <cell r="CQ266">
            <v>7.3</v>
          </cell>
          <cell r="CR266">
            <v>6.9</v>
          </cell>
          <cell r="CS266">
            <v>28</v>
          </cell>
          <cell r="CT266">
            <v>0</v>
          </cell>
          <cell r="CU266">
            <v>132</v>
          </cell>
          <cell r="CV266">
            <v>5</v>
          </cell>
          <cell r="CW266">
            <v>6</v>
          </cell>
          <cell r="CX266">
            <v>131</v>
          </cell>
          <cell r="CY266">
            <v>6.87</v>
          </cell>
          <cell r="CZ266">
            <v>2.78</v>
          </cell>
          <cell r="DA266" t="str">
            <v/>
          </cell>
          <cell r="DB266" t="str">
            <v/>
          </cell>
          <cell r="DC266" t="str">
            <v/>
          </cell>
          <cell r="DD266" t="str">
            <v/>
          </cell>
          <cell r="DE266" t="str">
            <v/>
          </cell>
          <cell r="DF266" t="str">
            <v/>
          </cell>
          <cell r="DJ266">
            <v>0</v>
          </cell>
          <cell r="DK266">
            <v>5</v>
          </cell>
          <cell r="DL266">
            <v>126</v>
          </cell>
          <cell r="DM266">
            <v>10</v>
          </cell>
          <cell r="DN266">
            <v>6.61</v>
          </cell>
          <cell r="DO266">
            <v>2.68</v>
          </cell>
          <cell r="DP266">
            <v>137</v>
          </cell>
          <cell r="DQ266">
            <v>10</v>
          </cell>
          <cell r="DR266">
            <v>147</v>
          </cell>
          <cell r="DS266">
            <v>137</v>
          </cell>
          <cell r="DT266">
            <v>6.83</v>
          </cell>
          <cell r="DU266">
            <v>2.76</v>
          </cell>
          <cell r="DV266" t="str">
            <v/>
          </cell>
          <cell r="DW266">
            <v>3.6496350364963501E-2</v>
          </cell>
          <cell r="DX266" t="str">
            <v>CĐTN</v>
          </cell>
        </row>
        <row r="267">
          <cell r="B267">
            <v>2120715537</v>
          </cell>
          <cell r="C267" t="str">
            <v>Trần</v>
          </cell>
          <cell r="D267" t="str">
            <v>Lan</v>
          </cell>
          <cell r="E267" t="str">
            <v>Anh</v>
          </cell>
          <cell r="F267">
            <v>35639</v>
          </cell>
          <cell r="G267" t="str">
            <v>Nữ</v>
          </cell>
          <cell r="H267" t="str">
            <v>Đã Đăng Ký (chưa học xong)</v>
          </cell>
          <cell r="I267">
            <v>8.4</v>
          </cell>
          <cell r="J267">
            <v>7</v>
          </cell>
          <cell r="K267">
            <v>8.1999999999999993</v>
          </cell>
          <cell r="L267">
            <v>8.6</v>
          </cell>
          <cell r="M267">
            <v>8.6999999999999993</v>
          </cell>
          <cell r="N267">
            <v>7.6</v>
          </cell>
          <cell r="O267">
            <v>7.2</v>
          </cell>
          <cell r="P267">
            <v>7.3</v>
          </cell>
          <cell r="Q267" t="str">
            <v/>
          </cell>
          <cell r="R267" t="str">
            <v/>
          </cell>
          <cell r="S267">
            <v>6.5</v>
          </cell>
          <cell r="T267" t="str">
            <v/>
          </cell>
          <cell r="U267" t="str">
            <v/>
          </cell>
          <cell r="V267">
            <v>7.1</v>
          </cell>
          <cell r="W267" t="str">
            <v/>
          </cell>
          <cell r="X267">
            <v>8.8000000000000007</v>
          </cell>
          <cell r="Y267">
            <v>10</v>
          </cell>
          <cell r="Z267">
            <v>9.6</v>
          </cell>
          <cell r="AA267" t="str">
            <v>X</v>
          </cell>
          <cell r="AB267">
            <v>5</v>
          </cell>
          <cell r="AC267">
            <v>7.2</v>
          </cell>
          <cell r="AD267">
            <v>7.2</v>
          </cell>
          <cell r="AE267">
            <v>7</v>
          </cell>
          <cell r="AF267">
            <v>7.2</v>
          </cell>
          <cell r="AG267">
            <v>7.2</v>
          </cell>
          <cell r="AH267">
            <v>6.1</v>
          </cell>
          <cell r="AI267">
            <v>6.2</v>
          </cell>
          <cell r="AJ267">
            <v>7.3</v>
          </cell>
          <cell r="AK267">
            <v>6.1</v>
          </cell>
          <cell r="AL267">
            <v>6.1</v>
          </cell>
          <cell r="AM267">
            <v>49</v>
          </cell>
          <cell r="AN267">
            <v>3</v>
          </cell>
          <cell r="AO267">
            <v>7.9</v>
          </cell>
          <cell r="AP267">
            <v>9.8000000000000007</v>
          </cell>
          <cell r="AQ267" t="str">
            <v/>
          </cell>
          <cell r="AR267" t="str">
            <v/>
          </cell>
          <cell r="AS267">
            <v>6.5</v>
          </cell>
          <cell r="AT267" t="str">
            <v/>
          </cell>
          <cell r="AU267" t="str">
            <v/>
          </cell>
          <cell r="AV267" t="str">
            <v/>
          </cell>
          <cell r="AW267" t="str">
            <v/>
          </cell>
          <cell r="AX267" t="str">
            <v/>
          </cell>
          <cell r="AY267" t="str">
            <v/>
          </cell>
          <cell r="AZ267" t="str">
            <v/>
          </cell>
          <cell r="BA267">
            <v>7.5</v>
          </cell>
          <cell r="BB267" t="str">
            <v/>
          </cell>
          <cell r="BC267">
            <v>6</v>
          </cell>
          <cell r="BD267">
            <v>5</v>
          </cell>
          <cell r="BE267">
            <v>0</v>
          </cell>
          <cell r="BF267">
            <v>6.5</v>
          </cell>
          <cell r="BG267">
            <v>7.8</v>
          </cell>
          <cell r="BH267">
            <v>7.7</v>
          </cell>
          <cell r="BI267">
            <v>6.4</v>
          </cell>
          <cell r="BJ267">
            <v>7.9</v>
          </cell>
          <cell r="BK267">
            <v>7.7</v>
          </cell>
          <cell r="BL267">
            <v>7.9</v>
          </cell>
          <cell r="BM267">
            <v>6.8</v>
          </cell>
          <cell r="BN267">
            <v>6.8</v>
          </cell>
          <cell r="BO267">
            <v>4.9000000000000004</v>
          </cell>
          <cell r="BP267">
            <v>4.8</v>
          </cell>
          <cell r="BQ267" t="str">
            <v>X</v>
          </cell>
          <cell r="BR267">
            <v>6.8</v>
          </cell>
          <cell r="BS267">
            <v>7.7</v>
          </cell>
          <cell r="BT267">
            <v>6.7</v>
          </cell>
          <cell r="BU267">
            <v>7.5</v>
          </cell>
          <cell r="BV267">
            <v>5.2</v>
          </cell>
          <cell r="BW267" t="str">
            <v/>
          </cell>
          <cell r="BX267">
            <v>5.7</v>
          </cell>
          <cell r="BY267" t="str">
            <v/>
          </cell>
          <cell r="BZ267">
            <v>8</v>
          </cell>
          <cell r="CA267" t="str">
            <v/>
          </cell>
          <cell r="CB267">
            <v>7.9</v>
          </cell>
          <cell r="CC267">
            <v>5.8</v>
          </cell>
          <cell r="CD267">
            <v>7.7</v>
          </cell>
          <cell r="CE267">
            <v>54</v>
          </cell>
          <cell r="CF267">
            <v>3</v>
          </cell>
          <cell r="CG267">
            <v>6.5</v>
          </cell>
          <cell r="CH267">
            <v>5.9</v>
          </cell>
          <cell r="CI267">
            <v>4.2</v>
          </cell>
          <cell r="CJ267">
            <v>7</v>
          </cell>
          <cell r="CK267">
            <v>5.3</v>
          </cell>
          <cell r="CL267">
            <v>7.3</v>
          </cell>
          <cell r="CM267">
            <v>4.5</v>
          </cell>
          <cell r="CN267">
            <v>5.6</v>
          </cell>
          <cell r="CO267">
            <v>6.4</v>
          </cell>
          <cell r="CP267">
            <v>6.8</v>
          </cell>
          <cell r="CQ267">
            <v>9.3000000000000007</v>
          </cell>
          <cell r="CR267">
            <v>6.2</v>
          </cell>
          <cell r="CS267">
            <v>31</v>
          </cell>
          <cell r="CT267">
            <v>0</v>
          </cell>
          <cell r="CU267">
            <v>134</v>
          </cell>
          <cell r="CV267">
            <v>6</v>
          </cell>
          <cell r="CW267">
            <v>0</v>
          </cell>
          <cell r="CX267">
            <v>140</v>
          </cell>
          <cell r="CY267">
            <v>6.79</v>
          </cell>
          <cell r="CZ267">
            <v>2.73</v>
          </cell>
          <cell r="DA267" t="str">
            <v/>
          </cell>
          <cell r="DB267" t="str">
            <v/>
          </cell>
          <cell r="DC267" t="str">
            <v/>
          </cell>
          <cell r="DD267" t="str">
            <v/>
          </cell>
          <cell r="DE267" t="str">
            <v/>
          </cell>
          <cell r="DF267" t="str">
            <v/>
          </cell>
          <cell r="DJ267">
            <v>0</v>
          </cell>
          <cell r="DK267">
            <v>5</v>
          </cell>
          <cell r="DL267">
            <v>134</v>
          </cell>
          <cell r="DM267">
            <v>11</v>
          </cell>
          <cell r="DN267">
            <v>6.56</v>
          </cell>
          <cell r="DO267">
            <v>2.64</v>
          </cell>
          <cell r="DP267">
            <v>139</v>
          </cell>
          <cell r="DQ267">
            <v>11</v>
          </cell>
          <cell r="DR267">
            <v>147</v>
          </cell>
          <cell r="DS267">
            <v>145</v>
          </cell>
          <cell r="DT267">
            <v>6.6</v>
          </cell>
          <cell r="DU267">
            <v>2.62</v>
          </cell>
          <cell r="DV267" t="str">
            <v/>
          </cell>
          <cell r="DW267">
            <v>4.2857142857142858E-2</v>
          </cell>
          <cell r="DX267" t="str">
            <v>CĐTN</v>
          </cell>
        </row>
        <row r="268">
          <cell r="B268">
            <v>2120725731</v>
          </cell>
          <cell r="C268" t="str">
            <v>Nguyễn</v>
          </cell>
          <cell r="D268" t="str">
            <v>Ngọc Thảo</v>
          </cell>
          <cell r="E268" t="str">
            <v>Nguyên</v>
          </cell>
          <cell r="F268">
            <v>35382</v>
          </cell>
          <cell r="G268" t="str">
            <v>Nữ</v>
          </cell>
          <cell r="H268" t="str">
            <v>Đã Đăng Ký (chưa học xong)</v>
          </cell>
          <cell r="I268">
            <v>9</v>
          </cell>
          <cell r="J268">
            <v>6.8</v>
          </cell>
          <cell r="K268">
            <v>8.3000000000000007</v>
          </cell>
          <cell r="L268">
            <v>8.6</v>
          </cell>
          <cell r="M268">
            <v>4.9000000000000004</v>
          </cell>
          <cell r="N268">
            <v>5.5</v>
          </cell>
          <cell r="O268">
            <v>5.8</v>
          </cell>
          <cell r="P268">
            <v>7.8</v>
          </cell>
          <cell r="Q268" t="str">
            <v/>
          </cell>
          <cell r="R268" t="str">
            <v/>
          </cell>
          <cell r="S268" t="str">
            <v/>
          </cell>
          <cell r="T268" t="str">
            <v/>
          </cell>
          <cell r="U268" t="str">
            <v/>
          </cell>
          <cell r="V268">
            <v>8.1</v>
          </cell>
          <cell r="W268">
            <v>6.5</v>
          </cell>
          <cell r="X268">
            <v>9.5</v>
          </cell>
          <cell r="Y268">
            <v>7.6</v>
          </cell>
          <cell r="Z268">
            <v>9.6999999999999993</v>
          </cell>
          <cell r="AA268">
            <v>6.4</v>
          </cell>
          <cell r="AB268">
            <v>5.5</v>
          </cell>
          <cell r="AC268" t="str">
            <v>X</v>
          </cell>
          <cell r="AD268">
            <v>6.4</v>
          </cell>
          <cell r="AE268">
            <v>6</v>
          </cell>
          <cell r="AF268">
            <v>7.6</v>
          </cell>
          <cell r="AG268">
            <v>6</v>
          </cell>
          <cell r="AH268">
            <v>6.1</v>
          </cell>
          <cell r="AI268">
            <v>5.8</v>
          </cell>
          <cell r="AJ268">
            <v>7.6</v>
          </cell>
          <cell r="AK268">
            <v>6.4</v>
          </cell>
          <cell r="AL268">
            <v>6.8</v>
          </cell>
          <cell r="AM268">
            <v>49</v>
          </cell>
          <cell r="AN268">
            <v>3</v>
          </cell>
          <cell r="AO268">
            <v>4.7</v>
          </cell>
          <cell r="AP268">
            <v>7.4</v>
          </cell>
          <cell r="AQ268" t="str">
            <v/>
          </cell>
          <cell r="AR268" t="str">
            <v/>
          </cell>
          <cell r="AS268" t="str">
            <v/>
          </cell>
          <cell r="AT268" t="str">
            <v/>
          </cell>
          <cell r="AU268">
            <v>9.1</v>
          </cell>
          <cell r="AV268" t="str">
            <v/>
          </cell>
          <cell r="AW268" t="str">
            <v/>
          </cell>
          <cell r="AX268" t="str">
            <v/>
          </cell>
          <cell r="AY268" t="str">
            <v/>
          </cell>
          <cell r="AZ268" t="str">
            <v/>
          </cell>
          <cell r="BA268">
            <v>7.3</v>
          </cell>
          <cell r="BB268" t="str">
            <v/>
          </cell>
          <cell r="BC268">
            <v>8.3000000000000007</v>
          </cell>
          <cell r="BD268">
            <v>5</v>
          </cell>
          <cell r="BE268">
            <v>0</v>
          </cell>
          <cell r="BF268">
            <v>8.3000000000000007</v>
          </cell>
          <cell r="BG268">
            <v>7</v>
          </cell>
          <cell r="BH268">
            <v>4.5</v>
          </cell>
          <cell r="BI268">
            <v>6</v>
          </cell>
          <cell r="BJ268">
            <v>6.6</v>
          </cell>
          <cell r="BK268">
            <v>7.2</v>
          </cell>
          <cell r="BL268">
            <v>6.7</v>
          </cell>
          <cell r="BM268">
            <v>5.9</v>
          </cell>
          <cell r="BN268">
            <v>8.1</v>
          </cell>
          <cell r="BO268">
            <v>4.2</v>
          </cell>
          <cell r="BP268">
            <v>5.3</v>
          </cell>
          <cell r="BQ268">
            <v>5</v>
          </cell>
          <cell r="BR268">
            <v>7</v>
          </cell>
          <cell r="BS268">
            <v>5.9</v>
          </cell>
          <cell r="BT268">
            <v>7.1</v>
          </cell>
          <cell r="BU268">
            <v>5.6</v>
          </cell>
          <cell r="BV268">
            <v>5.7</v>
          </cell>
          <cell r="BW268" t="str">
            <v/>
          </cell>
          <cell r="BX268">
            <v>8.1999999999999993</v>
          </cell>
          <cell r="BY268" t="str">
            <v/>
          </cell>
          <cell r="BZ268">
            <v>7.5</v>
          </cell>
          <cell r="CA268" t="str">
            <v/>
          </cell>
          <cell r="CB268">
            <v>6</v>
          </cell>
          <cell r="CC268">
            <v>6.6</v>
          </cell>
          <cell r="CD268">
            <v>8.1</v>
          </cell>
          <cell r="CE268">
            <v>57</v>
          </cell>
          <cell r="CF268">
            <v>0</v>
          </cell>
          <cell r="CG268">
            <v>4</v>
          </cell>
          <cell r="CH268">
            <v>6.6</v>
          </cell>
          <cell r="CI268">
            <v>0</v>
          </cell>
          <cell r="CJ268">
            <v>6.7</v>
          </cell>
          <cell r="CK268">
            <v>4.9000000000000004</v>
          </cell>
          <cell r="CL268">
            <v>8.1999999999999993</v>
          </cell>
          <cell r="CM268" t="str">
            <v/>
          </cell>
          <cell r="CN268">
            <v>8.3000000000000007</v>
          </cell>
          <cell r="CO268">
            <v>6.6</v>
          </cell>
          <cell r="CP268">
            <v>7.8</v>
          </cell>
          <cell r="CQ268">
            <v>9.1999999999999993</v>
          </cell>
          <cell r="CR268">
            <v>7.8</v>
          </cell>
          <cell r="CS268">
            <v>25</v>
          </cell>
          <cell r="CT268">
            <v>3</v>
          </cell>
          <cell r="CU268">
            <v>131</v>
          </cell>
          <cell r="CV268">
            <v>6</v>
          </cell>
          <cell r="CW268">
            <v>0</v>
          </cell>
          <cell r="CX268">
            <v>137</v>
          </cell>
          <cell r="CY268">
            <v>6.65</v>
          </cell>
          <cell r="CZ268">
            <v>2.66</v>
          </cell>
          <cell r="DA268" t="str">
            <v/>
          </cell>
          <cell r="DB268" t="str">
            <v/>
          </cell>
          <cell r="DC268" t="str">
            <v/>
          </cell>
          <cell r="DD268" t="str">
            <v/>
          </cell>
          <cell r="DE268" t="str">
            <v/>
          </cell>
          <cell r="DF268" t="str">
            <v/>
          </cell>
          <cell r="DJ268">
            <v>0</v>
          </cell>
          <cell r="DK268">
            <v>5</v>
          </cell>
          <cell r="DL268">
            <v>131</v>
          </cell>
          <cell r="DM268">
            <v>11</v>
          </cell>
          <cell r="DN268">
            <v>6.41</v>
          </cell>
          <cell r="DO268">
            <v>2.57</v>
          </cell>
          <cell r="DP268">
            <v>136</v>
          </cell>
          <cell r="DQ268">
            <v>11</v>
          </cell>
          <cell r="DR268">
            <v>147</v>
          </cell>
          <cell r="DS268">
            <v>139</v>
          </cell>
          <cell r="DT268">
            <v>6.52</v>
          </cell>
          <cell r="DU268">
            <v>2.6</v>
          </cell>
          <cell r="DV268" t="str">
            <v/>
          </cell>
          <cell r="DW268">
            <v>4.3795620437956206E-2</v>
          </cell>
          <cell r="DX268" t="str">
            <v>CĐTN</v>
          </cell>
        </row>
        <row r="269">
          <cell r="B269">
            <v>2120715572</v>
          </cell>
          <cell r="C269" t="str">
            <v>Trương</v>
          </cell>
          <cell r="D269" t="str">
            <v>Nhật</v>
          </cell>
          <cell r="E269" t="str">
            <v>Diễm</v>
          </cell>
          <cell r="F269">
            <v>35191</v>
          </cell>
          <cell r="G269" t="str">
            <v>Nữ</v>
          </cell>
          <cell r="H269" t="str">
            <v>Đã Đăng Ký (chưa học xong)</v>
          </cell>
          <cell r="I269">
            <v>8.9</v>
          </cell>
          <cell r="J269">
            <v>6.6</v>
          </cell>
          <cell r="K269">
            <v>8.3000000000000007</v>
          </cell>
          <cell r="L269">
            <v>7.1</v>
          </cell>
          <cell r="M269">
            <v>5.9</v>
          </cell>
          <cell r="N269">
            <v>6</v>
          </cell>
          <cell r="O269">
            <v>4.7</v>
          </cell>
          <cell r="P269" t="str">
            <v/>
          </cell>
          <cell r="Q269">
            <v>7.6</v>
          </cell>
          <cell r="R269" t="str">
            <v/>
          </cell>
          <cell r="S269" t="str">
            <v/>
          </cell>
          <cell r="T269">
            <v>6.7</v>
          </cell>
          <cell r="U269" t="str">
            <v/>
          </cell>
          <cell r="V269">
            <v>6</v>
          </cell>
          <cell r="W269" t="str">
            <v/>
          </cell>
          <cell r="X269">
            <v>8.4</v>
          </cell>
          <cell r="Y269">
            <v>7.4</v>
          </cell>
          <cell r="Z269">
            <v>7.7</v>
          </cell>
          <cell r="AA269">
            <v>6.2</v>
          </cell>
          <cell r="AB269">
            <v>5.3</v>
          </cell>
          <cell r="AC269">
            <v>6.9</v>
          </cell>
          <cell r="AD269">
            <v>6.2</v>
          </cell>
          <cell r="AE269" t="str">
            <v>P (P/F)</v>
          </cell>
          <cell r="AF269" t="str">
            <v>P (P/F)</v>
          </cell>
          <cell r="AG269">
            <v>6.2</v>
          </cell>
          <cell r="AH269" t="str">
            <v>P (P/F)</v>
          </cell>
          <cell r="AI269">
            <v>6</v>
          </cell>
          <cell r="AJ269">
            <v>6.3</v>
          </cell>
          <cell r="AK269">
            <v>6.3</v>
          </cell>
          <cell r="AL269">
            <v>6.9</v>
          </cell>
          <cell r="AM269">
            <v>52</v>
          </cell>
          <cell r="AN269">
            <v>0</v>
          </cell>
          <cell r="AO269">
            <v>5</v>
          </cell>
          <cell r="AP269">
            <v>4.5999999999999996</v>
          </cell>
          <cell r="AQ269" t="str">
            <v/>
          </cell>
          <cell r="AR269" t="str">
            <v/>
          </cell>
          <cell r="AS269" t="str">
            <v/>
          </cell>
          <cell r="AT269" t="str">
            <v/>
          </cell>
          <cell r="AU269" t="str">
            <v/>
          </cell>
          <cell r="AV269">
            <v>6.7</v>
          </cell>
          <cell r="AW269" t="str">
            <v/>
          </cell>
          <cell r="AX269" t="str">
            <v/>
          </cell>
          <cell r="AY269" t="str">
            <v/>
          </cell>
          <cell r="AZ269" t="str">
            <v/>
          </cell>
          <cell r="BA269" t="str">
            <v/>
          </cell>
          <cell r="BB269">
            <v>7.1</v>
          </cell>
          <cell r="BC269">
            <v>5.4</v>
          </cell>
          <cell r="BD269">
            <v>5</v>
          </cell>
          <cell r="BE269">
            <v>0</v>
          </cell>
          <cell r="BF269">
            <v>6</v>
          </cell>
          <cell r="BG269">
            <v>7.4</v>
          </cell>
          <cell r="BH269">
            <v>5.5</v>
          </cell>
          <cell r="BI269">
            <v>4.3</v>
          </cell>
          <cell r="BJ269">
            <v>6.5</v>
          </cell>
          <cell r="BK269">
            <v>6.1</v>
          </cell>
          <cell r="BL269">
            <v>6.5</v>
          </cell>
          <cell r="BM269">
            <v>5.8</v>
          </cell>
          <cell r="BN269">
            <v>7.1</v>
          </cell>
          <cell r="BO269">
            <v>7.8</v>
          </cell>
          <cell r="BP269">
            <v>4.5</v>
          </cell>
          <cell r="BQ269">
            <v>5.5</v>
          </cell>
          <cell r="BR269">
            <v>6.8</v>
          </cell>
          <cell r="BS269">
            <v>7.6</v>
          </cell>
          <cell r="BT269">
            <v>6.3</v>
          </cell>
          <cell r="BU269" t="str">
            <v>X</v>
          </cell>
          <cell r="BV269">
            <v>5.5</v>
          </cell>
          <cell r="BW269" t="str">
            <v/>
          </cell>
          <cell r="BX269">
            <v>5.4</v>
          </cell>
          <cell r="BY269" t="str">
            <v/>
          </cell>
          <cell r="BZ269">
            <v>6.3</v>
          </cell>
          <cell r="CA269" t="str">
            <v/>
          </cell>
          <cell r="CB269">
            <v>7.5</v>
          </cell>
          <cell r="CC269">
            <v>7.6</v>
          </cell>
          <cell r="CD269">
            <v>8.1999999999999993</v>
          </cell>
          <cell r="CE269">
            <v>54</v>
          </cell>
          <cell r="CF269">
            <v>3</v>
          </cell>
          <cell r="CG269">
            <v>5.4</v>
          </cell>
          <cell r="CH269">
            <v>4.5999999999999996</v>
          </cell>
          <cell r="CI269">
            <v>6.6</v>
          </cell>
          <cell r="CJ269">
            <v>6.9</v>
          </cell>
          <cell r="CK269">
            <v>7.1</v>
          </cell>
          <cell r="CL269">
            <v>8.1</v>
          </cell>
          <cell r="CM269" t="str">
            <v/>
          </cell>
          <cell r="CN269">
            <v>8.3000000000000007</v>
          </cell>
          <cell r="CO269">
            <v>5.2</v>
          </cell>
          <cell r="CP269" t="str">
            <v>X</v>
          </cell>
          <cell r="CQ269">
            <v>9.5</v>
          </cell>
          <cell r="CR269">
            <v>7.9</v>
          </cell>
          <cell r="CS269">
            <v>25</v>
          </cell>
          <cell r="CT269">
            <v>3</v>
          </cell>
          <cell r="CU269">
            <v>131</v>
          </cell>
          <cell r="CV269">
            <v>6</v>
          </cell>
          <cell r="CW269">
            <v>6</v>
          </cell>
          <cell r="CX269">
            <v>131</v>
          </cell>
          <cell r="CY269">
            <v>6.46</v>
          </cell>
          <cell r="CZ269">
            <v>2.54</v>
          </cell>
          <cell r="DA269" t="str">
            <v/>
          </cell>
          <cell r="DB269" t="str">
            <v/>
          </cell>
          <cell r="DC269" t="str">
            <v/>
          </cell>
          <cell r="DD269" t="str">
            <v/>
          </cell>
          <cell r="DE269" t="str">
            <v/>
          </cell>
          <cell r="DF269" t="str">
            <v/>
          </cell>
          <cell r="DJ269">
            <v>0</v>
          </cell>
          <cell r="DK269">
            <v>5</v>
          </cell>
          <cell r="DL269">
            <v>125</v>
          </cell>
          <cell r="DM269">
            <v>11</v>
          </cell>
          <cell r="DN269">
            <v>6.22</v>
          </cell>
          <cell r="DO269">
            <v>2.4500000000000002</v>
          </cell>
          <cell r="DP269">
            <v>136</v>
          </cell>
          <cell r="DQ269">
            <v>11</v>
          </cell>
          <cell r="DR269">
            <v>147</v>
          </cell>
          <cell r="DS269">
            <v>142</v>
          </cell>
          <cell r="DT269">
            <v>6.3</v>
          </cell>
          <cell r="DU269">
            <v>2.46</v>
          </cell>
          <cell r="DV269" t="str">
            <v/>
          </cell>
          <cell r="DW269">
            <v>4.3795620437956206E-2</v>
          </cell>
          <cell r="DX269" t="str">
            <v>CĐTN</v>
          </cell>
        </row>
        <row r="270">
          <cell r="B270">
            <v>2120713627</v>
          </cell>
          <cell r="C270" t="str">
            <v>Đinh</v>
          </cell>
          <cell r="D270" t="str">
            <v>Giao</v>
          </cell>
          <cell r="E270" t="str">
            <v>Linh</v>
          </cell>
          <cell r="F270">
            <v>35795</v>
          </cell>
          <cell r="G270" t="str">
            <v>Nữ</v>
          </cell>
          <cell r="H270" t="str">
            <v>Đã Đăng Ký (chưa học xong)</v>
          </cell>
          <cell r="I270">
            <v>8.4</v>
          </cell>
          <cell r="J270">
            <v>5.7</v>
          </cell>
          <cell r="K270">
            <v>8.1999999999999993</v>
          </cell>
          <cell r="L270">
            <v>7.5</v>
          </cell>
          <cell r="M270">
            <v>6.3</v>
          </cell>
          <cell r="N270">
            <v>6.9</v>
          </cell>
          <cell r="O270">
            <v>7</v>
          </cell>
          <cell r="P270" t="str">
            <v/>
          </cell>
          <cell r="Q270">
            <v>5.8</v>
          </cell>
          <cell r="R270" t="str">
            <v/>
          </cell>
          <cell r="S270" t="str">
            <v/>
          </cell>
          <cell r="T270" t="str">
            <v/>
          </cell>
          <cell r="U270" t="str">
            <v/>
          </cell>
          <cell r="V270">
            <v>5.9</v>
          </cell>
          <cell r="W270">
            <v>4.0999999999999996</v>
          </cell>
          <cell r="X270">
            <v>9.1999999999999993</v>
          </cell>
          <cell r="Y270">
            <v>7.8</v>
          </cell>
          <cell r="Z270">
            <v>9.5</v>
          </cell>
          <cell r="AA270" t="str">
            <v>X</v>
          </cell>
          <cell r="AB270">
            <v>4.5</v>
          </cell>
          <cell r="AC270" t="str">
            <v>X</v>
          </cell>
          <cell r="AD270">
            <v>4.3</v>
          </cell>
          <cell r="AE270" t="str">
            <v>P (P/F)</v>
          </cell>
          <cell r="AF270">
            <v>9</v>
          </cell>
          <cell r="AG270">
            <v>6.9</v>
          </cell>
          <cell r="AH270">
            <v>7.5</v>
          </cell>
          <cell r="AI270">
            <v>5.8</v>
          </cell>
          <cell r="AJ270">
            <v>7.5</v>
          </cell>
          <cell r="AK270">
            <v>6.3</v>
          </cell>
          <cell r="AL270">
            <v>8.1</v>
          </cell>
          <cell r="AM270">
            <v>46</v>
          </cell>
          <cell r="AN270">
            <v>6</v>
          </cell>
          <cell r="AO270">
            <v>4.8</v>
          </cell>
          <cell r="AP270">
            <v>5.5</v>
          </cell>
          <cell r="AQ270" t="str">
            <v/>
          </cell>
          <cell r="AR270" t="str">
            <v/>
          </cell>
          <cell r="AS270" t="str">
            <v/>
          </cell>
          <cell r="AT270" t="str">
            <v/>
          </cell>
          <cell r="AU270">
            <v>5.7</v>
          </cell>
          <cell r="AV270" t="str">
            <v/>
          </cell>
          <cell r="AW270" t="str">
            <v/>
          </cell>
          <cell r="AX270" t="str">
            <v/>
          </cell>
          <cell r="AY270" t="str">
            <v/>
          </cell>
          <cell r="AZ270" t="str">
            <v/>
          </cell>
          <cell r="BA270" t="str">
            <v/>
          </cell>
          <cell r="BB270">
            <v>8.3000000000000007</v>
          </cell>
          <cell r="BC270">
            <v>5.9</v>
          </cell>
          <cell r="BD270">
            <v>5</v>
          </cell>
          <cell r="BE270">
            <v>0</v>
          </cell>
          <cell r="BF270">
            <v>5.7</v>
          </cell>
          <cell r="BG270">
            <v>7.6</v>
          </cell>
          <cell r="BH270">
            <v>5.7</v>
          </cell>
          <cell r="BI270">
            <v>6</v>
          </cell>
          <cell r="BJ270">
            <v>5.4</v>
          </cell>
          <cell r="BK270">
            <v>6.2</v>
          </cell>
          <cell r="BL270">
            <v>7.1</v>
          </cell>
          <cell r="BM270">
            <v>6.8</v>
          </cell>
          <cell r="BN270">
            <v>6.6</v>
          </cell>
          <cell r="BO270">
            <v>4.3</v>
          </cell>
          <cell r="BP270">
            <v>4.3</v>
          </cell>
          <cell r="BQ270">
            <v>4.9000000000000004</v>
          </cell>
          <cell r="BR270">
            <v>6.5</v>
          </cell>
          <cell r="BS270">
            <v>7</v>
          </cell>
          <cell r="BT270">
            <v>5.8</v>
          </cell>
          <cell r="BU270">
            <v>6</v>
          </cell>
          <cell r="BV270">
            <v>7.3</v>
          </cell>
          <cell r="BW270" t="str">
            <v/>
          </cell>
          <cell r="BX270">
            <v>8.4</v>
          </cell>
          <cell r="BY270" t="str">
            <v/>
          </cell>
          <cell r="BZ270">
            <v>6.9</v>
          </cell>
          <cell r="CA270" t="str">
            <v/>
          </cell>
          <cell r="CB270">
            <v>7.9</v>
          </cell>
          <cell r="CC270">
            <v>5.6</v>
          </cell>
          <cell r="CD270">
            <v>7</v>
          </cell>
          <cell r="CE270">
            <v>57</v>
          </cell>
          <cell r="CF270">
            <v>0</v>
          </cell>
          <cell r="CG270">
            <v>7.6</v>
          </cell>
          <cell r="CH270">
            <v>6.5</v>
          </cell>
          <cell r="CI270">
            <v>6.1</v>
          </cell>
          <cell r="CJ270">
            <v>8.8000000000000007</v>
          </cell>
          <cell r="CK270">
            <v>5.3</v>
          </cell>
          <cell r="CL270">
            <v>8</v>
          </cell>
          <cell r="CM270" t="str">
            <v/>
          </cell>
          <cell r="CN270">
            <v>4.5</v>
          </cell>
          <cell r="CO270">
            <v>7.4</v>
          </cell>
          <cell r="CP270">
            <v>5.0999999999999996</v>
          </cell>
          <cell r="CQ270">
            <v>7.7</v>
          </cell>
          <cell r="CR270">
            <v>4.7</v>
          </cell>
          <cell r="CS270">
            <v>28</v>
          </cell>
          <cell r="CT270">
            <v>0</v>
          </cell>
          <cell r="CU270">
            <v>131</v>
          </cell>
          <cell r="CV270">
            <v>6</v>
          </cell>
          <cell r="CW270">
            <v>2</v>
          </cell>
          <cell r="CX270">
            <v>135</v>
          </cell>
          <cell r="CY270">
            <v>6.39</v>
          </cell>
          <cell r="CZ270">
            <v>2.4900000000000002</v>
          </cell>
          <cell r="DA270" t="str">
            <v/>
          </cell>
          <cell r="DB270" t="str">
            <v/>
          </cell>
          <cell r="DC270" t="str">
            <v/>
          </cell>
          <cell r="DD270" t="str">
            <v/>
          </cell>
          <cell r="DE270" t="str">
            <v/>
          </cell>
          <cell r="DF270" t="str">
            <v/>
          </cell>
          <cell r="DJ270">
            <v>0</v>
          </cell>
          <cell r="DK270">
            <v>5</v>
          </cell>
          <cell r="DL270">
            <v>129</v>
          </cell>
          <cell r="DM270">
            <v>11</v>
          </cell>
          <cell r="DN270">
            <v>6.16</v>
          </cell>
          <cell r="DO270">
            <v>2.4</v>
          </cell>
          <cell r="DP270">
            <v>136</v>
          </cell>
          <cell r="DQ270">
            <v>11</v>
          </cell>
          <cell r="DR270">
            <v>147</v>
          </cell>
          <cell r="DS270">
            <v>139</v>
          </cell>
          <cell r="DT270">
            <v>6.31</v>
          </cell>
          <cell r="DU270">
            <v>2.46</v>
          </cell>
          <cell r="DV270" t="str">
            <v/>
          </cell>
          <cell r="DW270">
            <v>4.3795620437956206E-2</v>
          </cell>
          <cell r="DX270" t="str">
            <v>CĐTN</v>
          </cell>
        </row>
        <row r="271">
          <cell r="B271" t="str">
            <v>SINH VIÊN KHÔNG ĐỦ ĐIỀU KIỆN</v>
          </cell>
        </row>
        <row r="272">
          <cell r="B272">
            <v>2120713583</v>
          </cell>
          <cell r="C272" t="str">
            <v>Nguyễn</v>
          </cell>
          <cell r="D272" t="str">
            <v>Thị Thảo</v>
          </cell>
          <cell r="E272" t="str">
            <v>Anh</v>
          </cell>
          <cell r="F272">
            <v>35710</v>
          </cell>
          <cell r="G272" t="str">
            <v>Nữ</v>
          </cell>
          <cell r="H272" t="str">
            <v>Đã Đăng Ký (chưa học xong)</v>
          </cell>
          <cell r="I272">
            <v>7.3</v>
          </cell>
          <cell r="J272">
            <v>7.3</v>
          </cell>
          <cell r="K272">
            <v>8</v>
          </cell>
          <cell r="L272">
            <v>9.4</v>
          </cell>
          <cell r="M272">
            <v>7.4</v>
          </cell>
          <cell r="N272">
            <v>6.3</v>
          </cell>
          <cell r="O272">
            <v>5.8</v>
          </cell>
          <cell r="P272">
            <v>7</v>
          </cell>
          <cell r="Q272" t="str">
            <v/>
          </cell>
          <cell r="R272" t="str">
            <v/>
          </cell>
          <cell r="S272" t="str">
            <v>X</v>
          </cell>
          <cell r="T272" t="str">
            <v/>
          </cell>
          <cell r="U272" t="str">
            <v/>
          </cell>
          <cell r="V272">
            <v>5</v>
          </cell>
          <cell r="W272" t="str">
            <v/>
          </cell>
          <cell r="X272">
            <v>7.5</v>
          </cell>
          <cell r="Y272">
            <v>5.4</v>
          </cell>
          <cell r="Z272">
            <v>6.6</v>
          </cell>
          <cell r="AA272">
            <v>5.0999999999999996</v>
          </cell>
          <cell r="AB272">
            <v>6.9</v>
          </cell>
          <cell r="AC272">
            <v>5.8</v>
          </cell>
          <cell r="AD272">
            <v>8.5</v>
          </cell>
          <cell r="AE272" t="str">
            <v>P (P/F)</v>
          </cell>
          <cell r="AF272">
            <v>8</v>
          </cell>
          <cell r="AG272">
            <v>5.7</v>
          </cell>
          <cell r="AH272">
            <v>7.4</v>
          </cell>
          <cell r="AI272">
            <v>7.1</v>
          </cell>
          <cell r="AJ272">
            <v>7.5</v>
          </cell>
          <cell r="AK272">
            <v>5.4</v>
          </cell>
          <cell r="AL272">
            <v>7.6</v>
          </cell>
          <cell r="AM272">
            <v>50</v>
          </cell>
          <cell r="AN272">
            <v>2</v>
          </cell>
          <cell r="AO272">
            <v>7.1</v>
          </cell>
          <cell r="AP272">
            <v>6.4</v>
          </cell>
          <cell r="AQ272">
            <v>7.9</v>
          </cell>
          <cell r="AR272" t="str">
            <v/>
          </cell>
          <cell r="AS272" t="str">
            <v/>
          </cell>
          <cell r="AT272" t="str">
            <v/>
          </cell>
          <cell r="AU272" t="str">
            <v/>
          </cell>
          <cell r="AV272" t="str">
            <v/>
          </cell>
          <cell r="AW272">
            <v>4.5999999999999996</v>
          </cell>
          <cell r="AX272" t="str">
            <v/>
          </cell>
          <cell r="AY272" t="str">
            <v/>
          </cell>
          <cell r="AZ272" t="str">
            <v/>
          </cell>
          <cell r="BA272" t="str">
            <v/>
          </cell>
          <cell r="BB272" t="str">
            <v/>
          </cell>
          <cell r="BC272">
            <v>8</v>
          </cell>
          <cell r="BD272">
            <v>5</v>
          </cell>
          <cell r="BE272">
            <v>0</v>
          </cell>
          <cell r="BF272">
            <v>8.1999999999999993</v>
          </cell>
          <cell r="BG272">
            <v>7.2</v>
          </cell>
          <cell r="BH272">
            <v>4.7</v>
          </cell>
          <cell r="BI272">
            <v>5.7</v>
          </cell>
          <cell r="BJ272">
            <v>6.5</v>
          </cell>
          <cell r="BK272">
            <v>7.6</v>
          </cell>
          <cell r="BL272">
            <v>7</v>
          </cell>
          <cell r="BM272">
            <v>7</v>
          </cell>
          <cell r="BN272">
            <v>5.7</v>
          </cell>
          <cell r="BO272">
            <v>6.2</v>
          </cell>
          <cell r="BP272">
            <v>4.5999999999999996</v>
          </cell>
          <cell r="BQ272" t="str">
            <v>X</v>
          </cell>
          <cell r="BR272">
            <v>6.9</v>
          </cell>
          <cell r="BS272">
            <v>8.5</v>
          </cell>
          <cell r="BT272">
            <v>4.9000000000000004</v>
          </cell>
          <cell r="BU272">
            <v>5</v>
          </cell>
          <cell r="BV272">
            <v>4.8</v>
          </cell>
          <cell r="BW272" t="str">
            <v/>
          </cell>
          <cell r="BX272">
            <v>8.1</v>
          </cell>
          <cell r="BY272" t="str">
            <v/>
          </cell>
          <cell r="BZ272">
            <v>7</v>
          </cell>
          <cell r="CA272" t="str">
            <v/>
          </cell>
          <cell r="CB272">
            <v>6.2</v>
          </cell>
          <cell r="CC272">
            <v>5.9</v>
          </cell>
          <cell r="CD272">
            <v>8.4</v>
          </cell>
          <cell r="CE272">
            <v>54</v>
          </cell>
          <cell r="CF272">
            <v>3</v>
          </cell>
          <cell r="CG272">
            <v>7</v>
          </cell>
          <cell r="CH272">
            <v>6.9</v>
          </cell>
          <cell r="CI272" t="str">
            <v/>
          </cell>
          <cell r="CJ272">
            <v>7.4</v>
          </cell>
          <cell r="CK272">
            <v>5.4</v>
          </cell>
          <cell r="CL272">
            <v>9.1</v>
          </cell>
          <cell r="CM272" t="str">
            <v/>
          </cell>
          <cell r="CN272" t="str">
            <v/>
          </cell>
          <cell r="CO272">
            <v>5.5</v>
          </cell>
          <cell r="CP272">
            <v>7.2</v>
          </cell>
          <cell r="CQ272">
            <v>7.6</v>
          </cell>
          <cell r="CR272" t="str">
            <v/>
          </cell>
          <cell r="CS272">
            <v>20</v>
          </cell>
          <cell r="CT272">
            <v>8</v>
          </cell>
          <cell r="CU272">
            <v>124</v>
          </cell>
          <cell r="CV272">
            <v>13</v>
          </cell>
          <cell r="CW272">
            <v>2</v>
          </cell>
          <cell r="CX272">
            <v>135</v>
          </cell>
          <cell r="CY272">
            <v>6.25</v>
          </cell>
          <cell r="CZ272">
            <v>2.4900000000000002</v>
          </cell>
          <cell r="DA272" t="str">
            <v/>
          </cell>
          <cell r="DB272" t="str">
            <v/>
          </cell>
          <cell r="DC272" t="str">
            <v/>
          </cell>
          <cell r="DD272" t="str">
            <v/>
          </cell>
          <cell r="DE272" t="str">
            <v/>
          </cell>
          <cell r="DF272" t="str">
            <v/>
          </cell>
          <cell r="DJ272">
            <v>0</v>
          </cell>
          <cell r="DK272">
            <v>5</v>
          </cell>
          <cell r="DL272">
            <v>122</v>
          </cell>
          <cell r="DM272">
            <v>18</v>
          </cell>
          <cell r="DN272">
            <v>6.03</v>
          </cell>
          <cell r="DO272">
            <v>2.4</v>
          </cell>
          <cell r="DP272">
            <v>129</v>
          </cell>
          <cell r="DQ272">
            <v>18</v>
          </cell>
          <cell r="DR272">
            <v>147</v>
          </cell>
          <cell r="DS272">
            <v>132</v>
          </cell>
          <cell r="DT272">
            <v>6.48</v>
          </cell>
          <cell r="DU272">
            <v>2.57</v>
          </cell>
          <cell r="DV272" t="str">
            <v/>
          </cell>
          <cell r="DW272">
            <v>9.4890510948905105E-2</v>
          </cell>
          <cell r="DX272" t="str">
            <v>Không đủ ĐK TTTN</v>
          </cell>
        </row>
        <row r="273">
          <cell r="B273">
            <v>2121143909</v>
          </cell>
          <cell r="C273" t="str">
            <v>Thái</v>
          </cell>
          <cell r="D273" t="str">
            <v>Bùi Hoài</v>
          </cell>
          <cell r="E273" t="str">
            <v>Bảo</v>
          </cell>
          <cell r="F273">
            <v>35521</v>
          </cell>
          <cell r="G273" t="str">
            <v>Nam</v>
          </cell>
          <cell r="H273" t="str">
            <v>Tạm Ngưng Học / Bảo Lưu</v>
          </cell>
          <cell r="I273">
            <v>8</v>
          </cell>
          <cell r="J273" t="str">
            <v>X</v>
          </cell>
          <cell r="K273" t="str">
            <v/>
          </cell>
          <cell r="L273">
            <v>9.5</v>
          </cell>
          <cell r="M273">
            <v>8.5</v>
          </cell>
          <cell r="N273">
            <v>6.8</v>
          </cell>
          <cell r="O273" t="str">
            <v/>
          </cell>
          <cell r="P273" t="str">
            <v/>
          </cell>
          <cell r="Q273">
            <v>7.9</v>
          </cell>
          <cell r="R273" t="str">
            <v/>
          </cell>
          <cell r="S273" t="str">
            <v/>
          </cell>
          <cell r="T273" t="str">
            <v/>
          </cell>
          <cell r="U273" t="str">
            <v/>
          </cell>
          <cell r="V273">
            <v>5.8</v>
          </cell>
          <cell r="W273" t="str">
            <v/>
          </cell>
          <cell r="X273">
            <v>8.6</v>
          </cell>
          <cell r="Y273">
            <v>9.1</v>
          </cell>
          <cell r="Z273">
            <v>6</v>
          </cell>
          <cell r="AA273">
            <v>0</v>
          </cell>
          <cell r="AB273" t="str">
            <v/>
          </cell>
          <cell r="AC273" t="str">
            <v/>
          </cell>
          <cell r="AD273" t="str">
            <v/>
          </cell>
          <cell r="AE273">
            <v>6</v>
          </cell>
          <cell r="AF273">
            <v>7.2</v>
          </cell>
          <cell r="AG273">
            <v>7.5</v>
          </cell>
          <cell r="AH273">
            <v>6.9</v>
          </cell>
          <cell r="AI273">
            <v>6.3</v>
          </cell>
          <cell r="AJ273">
            <v>0</v>
          </cell>
          <cell r="AK273">
            <v>5</v>
          </cell>
          <cell r="AL273">
            <v>4.8</v>
          </cell>
          <cell r="AM273">
            <v>32</v>
          </cell>
          <cell r="AN273">
            <v>20</v>
          </cell>
          <cell r="AO273">
            <v>6.6</v>
          </cell>
          <cell r="AP273">
            <v>6.7</v>
          </cell>
          <cell r="AQ273" t="str">
            <v>X</v>
          </cell>
          <cell r="AR273" t="str">
            <v/>
          </cell>
          <cell r="AS273" t="str">
            <v/>
          </cell>
          <cell r="AT273" t="str">
            <v/>
          </cell>
          <cell r="AU273" t="str">
            <v/>
          </cell>
          <cell r="AV273" t="str">
            <v/>
          </cell>
          <cell r="AW273" t="str">
            <v/>
          </cell>
          <cell r="AX273" t="str">
            <v/>
          </cell>
          <cell r="AY273" t="str">
            <v/>
          </cell>
          <cell r="AZ273" t="str">
            <v/>
          </cell>
          <cell r="BA273" t="str">
            <v/>
          </cell>
          <cell r="BB273" t="str">
            <v/>
          </cell>
          <cell r="BC273" t="str">
            <v/>
          </cell>
          <cell r="BD273">
            <v>2</v>
          </cell>
          <cell r="BE273">
            <v>3</v>
          </cell>
          <cell r="BF273">
            <v>0</v>
          </cell>
          <cell r="BG273">
            <v>7.3</v>
          </cell>
          <cell r="BH273" t="str">
            <v>X</v>
          </cell>
          <cell r="BI273" t="str">
            <v/>
          </cell>
          <cell r="BJ273">
            <v>4.3</v>
          </cell>
          <cell r="BK273" t="str">
            <v/>
          </cell>
          <cell r="BL273">
            <v>7.6</v>
          </cell>
          <cell r="BM273" t="str">
            <v/>
          </cell>
          <cell r="BN273" t="str">
            <v/>
          </cell>
          <cell r="BO273" t="str">
            <v/>
          </cell>
          <cell r="BP273" t="str">
            <v/>
          </cell>
          <cell r="BQ273" t="str">
            <v/>
          </cell>
          <cell r="BR273" t="str">
            <v/>
          </cell>
          <cell r="BS273">
            <v>6.7</v>
          </cell>
          <cell r="BT273" t="str">
            <v/>
          </cell>
          <cell r="BU273">
            <v>0</v>
          </cell>
          <cell r="BV273" t="str">
            <v/>
          </cell>
          <cell r="BW273" t="str">
            <v/>
          </cell>
          <cell r="BX273">
            <v>7.7</v>
          </cell>
          <cell r="BY273" t="str">
            <v/>
          </cell>
          <cell r="BZ273">
            <v>0</v>
          </cell>
          <cell r="CA273" t="str">
            <v/>
          </cell>
          <cell r="CB273" t="str">
            <v/>
          </cell>
          <cell r="CC273" t="str">
            <v/>
          </cell>
          <cell r="CD273">
            <v>7.5</v>
          </cell>
          <cell r="CE273">
            <v>14</v>
          </cell>
          <cell r="CF273">
            <v>43</v>
          </cell>
          <cell r="CG273" t="str">
            <v/>
          </cell>
          <cell r="CH273" t="str">
            <v>X</v>
          </cell>
          <cell r="CI273" t="str">
            <v/>
          </cell>
          <cell r="CJ273" t="str">
            <v>X</v>
          </cell>
          <cell r="CK273">
            <v>0</v>
          </cell>
          <cell r="CL273" t="str">
            <v/>
          </cell>
          <cell r="CM273" t="str">
            <v/>
          </cell>
          <cell r="CN273" t="str">
            <v/>
          </cell>
          <cell r="CO273" t="str">
            <v/>
          </cell>
          <cell r="CP273" t="str">
            <v/>
          </cell>
          <cell r="CQ273" t="str">
            <v/>
          </cell>
          <cell r="CR273" t="str">
            <v/>
          </cell>
          <cell r="CS273">
            <v>0</v>
          </cell>
          <cell r="CT273">
            <v>28</v>
          </cell>
          <cell r="CU273">
            <v>46</v>
          </cell>
          <cell r="CV273">
            <v>91</v>
          </cell>
          <cell r="CW273">
            <v>0</v>
          </cell>
          <cell r="CX273">
            <v>137</v>
          </cell>
          <cell r="CY273">
            <v>2.4500000000000002</v>
          </cell>
          <cell r="CZ273">
            <v>0.99</v>
          </cell>
          <cell r="DA273" t="str">
            <v/>
          </cell>
          <cell r="DB273" t="str">
            <v/>
          </cell>
          <cell r="DC273" t="str">
            <v/>
          </cell>
          <cell r="DD273" t="str">
            <v/>
          </cell>
          <cell r="DE273" t="str">
            <v/>
          </cell>
          <cell r="DF273" t="str">
            <v/>
          </cell>
          <cell r="DJ273">
            <v>0</v>
          </cell>
          <cell r="DK273">
            <v>5</v>
          </cell>
          <cell r="DL273">
            <v>46</v>
          </cell>
          <cell r="DM273">
            <v>96</v>
          </cell>
          <cell r="DN273">
            <v>2.36</v>
          </cell>
          <cell r="DO273">
            <v>0.96</v>
          </cell>
          <cell r="DP273">
            <v>48</v>
          </cell>
          <cell r="DQ273">
            <v>99</v>
          </cell>
          <cell r="DR273">
            <v>147</v>
          </cell>
          <cell r="DS273">
            <v>71</v>
          </cell>
          <cell r="DT273">
            <v>4.67</v>
          </cell>
          <cell r="DU273">
            <v>1.89</v>
          </cell>
          <cell r="DV273" t="str">
            <v>CMU-IS 100; CS 211; CMU-CS 252; CMU-CS 303; ECO 151; ACC 201 ~ PSU-ACC 201</v>
          </cell>
          <cell r="DW273">
            <v>0.66423357664233573</v>
          </cell>
          <cell r="DX273" t="str">
            <v>Không đủ ĐK TTTN</v>
          </cell>
        </row>
        <row r="274">
          <cell r="B274">
            <v>2121713625</v>
          </cell>
          <cell r="C274" t="str">
            <v>Trần</v>
          </cell>
          <cell r="D274" t="str">
            <v>Tấn</v>
          </cell>
          <cell r="E274" t="str">
            <v>Bảo</v>
          </cell>
          <cell r="F274">
            <v>35785</v>
          </cell>
          <cell r="G274" t="str">
            <v>Nam</v>
          </cell>
          <cell r="H274" t="str">
            <v>Đã Đăng Ký (chưa học xong)</v>
          </cell>
          <cell r="I274">
            <v>7.7</v>
          </cell>
          <cell r="J274">
            <v>7.4</v>
          </cell>
          <cell r="K274">
            <v>4</v>
          </cell>
          <cell r="L274">
            <v>7.7</v>
          </cell>
          <cell r="M274">
            <v>7.3</v>
          </cell>
          <cell r="N274">
            <v>7.5</v>
          </cell>
          <cell r="O274">
            <v>5.9</v>
          </cell>
          <cell r="P274">
            <v>7</v>
          </cell>
          <cell r="Q274" t="str">
            <v/>
          </cell>
          <cell r="R274" t="str">
            <v/>
          </cell>
          <cell r="S274" t="str">
            <v/>
          </cell>
          <cell r="T274" t="str">
            <v/>
          </cell>
          <cell r="U274" t="str">
            <v/>
          </cell>
          <cell r="V274">
            <v>8.1999999999999993</v>
          </cell>
          <cell r="W274">
            <v>9</v>
          </cell>
          <cell r="X274">
            <v>8.9</v>
          </cell>
          <cell r="Y274">
            <v>9.1999999999999993</v>
          </cell>
          <cell r="Z274">
            <v>9.1999999999999993</v>
          </cell>
          <cell r="AA274">
            <v>7.3</v>
          </cell>
          <cell r="AB274">
            <v>5.6</v>
          </cell>
          <cell r="AC274">
            <v>7</v>
          </cell>
          <cell r="AD274">
            <v>7.4</v>
          </cell>
          <cell r="AE274">
            <v>7.1</v>
          </cell>
          <cell r="AF274">
            <v>7.2</v>
          </cell>
          <cell r="AG274">
            <v>6.2</v>
          </cell>
          <cell r="AH274">
            <v>7.2</v>
          </cell>
          <cell r="AI274">
            <v>6.6</v>
          </cell>
          <cell r="AJ274">
            <v>6.9</v>
          </cell>
          <cell r="AK274">
            <v>6.7</v>
          </cell>
          <cell r="AL274">
            <v>6.9</v>
          </cell>
          <cell r="AM274">
            <v>52</v>
          </cell>
          <cell r="AN274">
            <v>0</v>
          </cell>
          <cell r="AO274">
            <v>7</v>
          </cell>
          <cell r="AP274">
            <v>9.1</v>
          </cell>
          <cell r="AQ274">
            <v>9</v>
          </cell>
          <cell r="AR274" t="str">
            <v/>
          </cell>
          <cell r="AS274" t="str">
            <v/>
          </cell>
          <cell r="AT274" t="str">
            <v/>
          </cell>
          <cell r="AU274" t="str">
            <v/>
          </cell>
          <cell r="AV274" t="str">
            <v/>
          </cell>
          <cell r="AW274">
            <v>7.4</v>
          </cell>
          <cell r="AX274" t="str">
            <v/>
          </cell>
          <cell r="AY274" t="str">
            <v/>
          </cell>
          <cell r="AZ274" t="str">
            <v/>
          </cell>
          <cell r="BA274" t="str">
            <v/>
          </cell>
          <cell r="BB274" t="str">
            <v/>
          </cell>
          <cell r="BC274">
            <v>4.5</v>
          </cell>
          <cell r="BD274">
            <v>5</v>
          </cell>
          <cell r="BE274">
            <v>0</v>
          </cell>
          <cell r="BF274">
            <v>6.1</v>
          </cell>
          <cell r="BG274">
            <v>8.1999999999999993</v>
          </cell>
          <cell r="BH274">
            <v>7.8</v>
          </cell>
          <cell r="BI274">
            <v>6.2</v>
          </cell>
          <cell r="BJ274">
            <v>7.4</v>
          </cell>
          <cell r="BK274">
            <v>7.3</v>
          </cell>
          <cell r="BL274">
            <v>8.4</v>
          </cell>
          <cell r="BM274">
            <v>8.4</v>
          </cell>
          <cell r="BN274">
            <v>5.9</v>
          </cell>
          <cell r="BO274">
            <v>5.2</v>
          </cell>
          <cell r="BP274">
            <v>5.5</v>
          </cell>
          <cell r="BQ274">
            <v>5.3</v>
          </cell>
          <cell r="BR274">
            <v>7.2</v>
          </cell>
          <cell r="BS274">
            <v>5.2</v>
          </cell>
          <cell r="BT274">
            <v>6.7</v>
          </cell>
          <cell r="BU274">
            <v>5.7</v>
          </cell>
          <cell r="BV274">
            <v>7.6</v>
          </cell>
          <cell r="BW274" t="str">
            <v/>
          </cell>
          <cell r="BX274">
            <v>7.7</v>
          </cell>
          <cell r="BY274" t="str">
            <v/>
          </cell>
          <cell r="BZ274">
            <v>8</v>
          </cell>
          <cell r="CA274" t="str">
            <v/>
          </cell>
          <cell r="CB274">
            <v>7.6</v>
          </cell>
          <cell r="CC274">
            <v>8.1999999999999993</v>
          </cell>
          <cell r="CD274">
            <v>7.7</v>
          </cell>
          <cell r="CE274">
            <v>57</v>
          </cell>
          <cell r="CF274">
            <v>0</v>
          </cell>
          <cell r="CG274">
            <v>7.7</v>
          </cell>
          <cell r="CH274">
            <v>5.8</v>
          </cell>
          <cell r="CI274">
            <v>6.8</v>
          </cell>
          <cell r="CJ274">
            <v>7.3</v>
          </cell>
          <cell r="CK274">
            <v>7.4</v>
          </cell>
          <cell r="CL274">
            <v>9.3000000000000007</v>
          </cell>
          <cell r="CM274" t="str">
            <v/>
          </cell>
          <cell r="CN274">
            <v>5.9</v>
          </cell>
          <cell r="CO274">
            <v>7.6</v>
          </cell>
          <cell r="CP274">
            <v>6.8</v>
          </cell>
          <cell r="CQ274">
            <v>9</v>
          </cell>
          <cell r="CR274" t="str">
            <v/>
          </cell>
          <cell r="CS274">
            <v>26</v>
          </cell>
          <cell r="CT274">
            <v>2</v>
          </cell>
          <cell r="CU274">
            <v>135</v>
          </cell>
          <cell r="CV274">
            <v>2</v>
          </cell>
          <cell r="CW274">
            <v>0</v>
          </cell>
          <cell r="CX274">
            <v>137</v>
          </cell>
          <cell r="CY274">
            <v>7.21</v>
          </cell>
          <cell r="CZ274">
            <v>2.92</v>
          </cell>
          <cell r="DA274" t="str">
            <v/>
          </cell>
          <cell r="DB274" t="str">
            <v/>
          </cell>
          <cell r="DC274" t="str">
            <v/>
          </cell>
          <cell r="DD274" t="str">
            <v/>
          </cell>
          <cell r="DE274" t="str">
            <v/>
          </cell>
          <cell r="DF274" t="str">
            <v/>
          </cell>
          <cell r="DJ274">
            <v>0</v>
          </cell>
          <cell r="DK274">
            <v>5</v>
          </cell>
          <cell r="DL274">
            <v>135</v>
          </cell>
          <cell r="DM274">
            <v>7</v>
          </cell>
          <cell r="DN274">
            <v>6.95</v>
          </cell>
          <cell r="DO274">
            <v>2.82</v>
          </cell>
          <cell r="DP274">
            <v>140</v>
          </cell>
          <cell r="DQ274">
            <v>7</v>
          </cell>
          <cell r="DR274">
            <v>147</v>
          </cell>
          <cell r="DS274">
            <v>140</v>
          </cell>
          <cell r="DT274">
            <v>7.04</v>
          </cell>
          <cell r="DU274">
            <v>2.85</v>
          </cell>
          <cell r="DV274" t="str">
            <v/>
          </cell>
          <cell r="DW274">
            <v>1.4598540145985401E-2</v>
          </cell>
          <cell r="DX274" t="str">
            <v>Không đủ ĐK TTTN</v>
          </cell>
        </row>
        <row r="275">
          <cell r="B275">
            <v>2121719512</v>
          </cell>
          <cell r="C275" t="str">
            <v>Trần</v>
          </cell>
          <cell r="D275" t="str">
            <v>Gia</v>
          </cell>
          <cell r="E275" t="str">
            <v>Bảo</v>
          </cell>
          <cell r="F275">
            <v>35684</v>
          </cell>
          <cell r="G275" t="str">
            <v>Nam</v>
          </cell>
          <cell r="H275" t="str">
            <v>Đã Đăng Ký (chưa học xong)</v>
          </cell>
          <cell r="I275">
            <v>8.3000000000000007</v>
          </cell>
          <cell r="J275">
            <v>7.8</v>
          </cell>
          <cell r="K275" t="str">
            <v>X</v>
          </cell>
          <cell r="L275">
            <v>8.1999999999999993</v>
          </cell>
          <cell r="M275">
            <v>7.1</v>
          </cell>
          <cell r="N275">
            <v>7.6</v>
          </cell>
          <cell r="O275">
            <v>7.3</v>
          </cell>
          <cell r="P275" t="str">
            <v/>
          </cell>
          <cell r="Q275">
            <v>5.8</v>
          </cell>
          <cell r="R275" t="str">
            <v/>
          </cell>
          <cell r="S275" t="str">
            <v/>
          </cell>
          <cell r="T275" t="str">
            <v/>
          </cell>
          <cell r="U275" t="str">
            <v/>
          </cell>
          <cell r="V275">
            <v>7.8</v>
          </cell>
          <cell r="W275">
            <v>7</v>
          </cell>
          <cell r="X275">
            <v>9</v>
          </cell>
          <cell r="Y275">
            <v>8.3000000000000007</v>
          </cell>
          <cell r="Z275">
            <v>9.6</v>
          </cell>
          <cell r="AA275">
            <v>5.8</v>
          </cell>
          <cell r="AB275">
            <v>5.6</v>
          </cell>
          <cell r="AC275">
            <v>6.2</v>
          </cell>
          <cell r="AD275">
            <v>5.3</v>
          </cell>
          <cell r="AE275" t="str">
            <v>P (P/F)</v>
          </cell>
          <cell r="AF275">
            <v>6.2</v>
          </cell>
          <cell r="AG275" t="str">
            <v>P (P/F)</v>
          </cell>
          <cell r="AH275" t="str">
            <v>P (P/F)</v>
          </cell>
          <cell r="AI275">
            <v>5.4</v>
          </cell>
          <cell r="AJ275">
            <v>6.2</v>
          </cell>
          <cell r="AK275">
            <v>6.2</v>
          </cell>
          <cell r="AL275">
            <v>6.9</v>
          </cell>
          <cell r="AM275">
            <v>50</v>
          </cell>
          <cell r="AN275">
            <v>2</v>
          </cell>
          <cell r="AO275">
            <v>7.1</v>
          </cell>
          <cell r="AP275">
            <v>4.4000000000000004</v>
          </cell>
          <cell r="AQ275" t="str">
            <v/>
          </cell>
          <cell r="AR275" t="str">
            <v/>
          </cell>
          <cell r="AS275" t="str">
            <v/>
          </cell>
          <cell r="AT275" t="str">
            <v/>
          </cell>
          <cell r="AU275">
            <v>4.8</v>
          </cell>
          <cell r="AV275" t="str">
            <v/>
          </cell>
          <cell r="AW275" t="str">
            <v/>
          </cell>
          <cell r="AX275" t="str">
            <v/>
          </cell>
          <cell r="AY275" t="str">
            <v/>
          </cell>
          <cell r="AZ275" t="str">
            <v/>
          </cell>
          <cell r="BA275" t="str">
            <v/>
          </cell>
          <cell r="BB275">
            <v>7.5</v>
          </cell>
          <cell r="BC275">
            <v>5.8</v>
          </cell>
          <cell r="BD275">
            <v>5</v>
          </cell>
          <cell r="BE275">
            <v>0</v>
          </cell>
          <cell r="BF275">
            <v>5.2</v>
          </cell>
          <cell r="BG275">
            <v>6.9</v>
          </cell>
          <cell r="BH275">
            <v>6.3</v>
          </cell>
          <cell r="BI275">
            <v>5.2</v>
          </cell>
          <cell r="BJ275">
            <v>4.4000000000000004</v>
          </cell>
          <cell r="BK275">
            <v>7.7</v>
          </cell>
          <cell r="BL275">
            <v>7.2</v>
          </cell>
          <cell r="BM275">
            <v>5</v>
          </cell>
          <cell r="BN275">
            <v>5.4</v>
          </cell>
          <cell r="BO275">
            <v>5.9</v>
          </cell>
          <cell r="BP275" t="str">
            <v>X</v>
          </cell>
          <cell r="BQ275">
            <v>4.7</v>
          </cell>
          <cell r="BR275">
            <v>5.4</v>
          </cell>
          <cell r="BS275">
            <v>8</v>
          </cell>
          <cell r="BT275" t="str">
            <v>X</v>
          </cell>
          <cell r="BU275">
            <v>5.5</v>
          </cell>
          <cell r="BV275">
            <v>5.9</v>
          </cell>
          <cell r="BW275" t="str">
            <v/>
          </cell>
          <cell r="BX275">
            <v>8.1999999999999993</v>
          </cell>
          <cell r="BY275" t="str">
            <v/>
          </cell>
          <cell r="BZ275">
            <v>7.7</v>
          </cell>
          <cell r="CA275" t="str">
            <v/>
          </cell>
          <cell r="CB275">
            <v>8.5</v>
          </cell>
          <cell r="CC275">
            <v>5.9</v>
          </cell>
          <cell r="CD275">
            <v>8.5</v>
          </cell>
          <cell r="CE275">
            <v>51</v>
          </cell>
          <cell r="CF275">
            <v>6</v>
          </cell>
          <cell r="CG275">
            <v>7.7</v>
          </cell>
          <cell r="CH275">
            <v>6.5</v>
          </cell>
          <cell r="CI275">
            <v>6.2</v>
          </cell>
          <cell r="CJ275">
            <v>6.8</v>
          </cell>
          <cell r="CK275">
            <v>4.5999999999999996</v>
          </cell>
          <cell r="CL275">
            <v>8.6999999999999993</v>
          </cell>
          <cell r="CM275" t="str">
            <v/>
          </cell>
          <cell r="CN275">
            <v>7.2</v>
          </cell>
          <cell r="CO275">
            <v>5</v>
          </cell>
          <cell r="CP275">
            <v>5.5</v>
          </cell>
          <cell r="CQ275">
            <v>7.8</v>
          </cell>
          <cell r="CR275">
            <v>6.9</v>
          </cell>
          <cell r="CS275">
            <v>28</v>
          </cell>
          <cell r="CT275">
            <v>0</v>
          </cell>
          <cell r="CU275">
            <v>129</v>
          </cell>
          <cell r="CV275">
            <v>8</v>
          </cell>
          <cell r="CW275">
            <v>6</v>
          </cell>
          <cell r="CX275">
            <v>131</v>
          </cell>
          <cell r="CY275">
            <v>6.33</v>
          </cell>
          <cell r="CZ275">
            <v>2.46</v>
          </cell>
          <cell r="DA275" t="str">
            <v/>
          </cell>
          <cell r="DB275" t="str">
            <v/>
          </cell>
          <cell r="DC275" t="str">
            <v/>
          </cell>
          <cell r="DD275" t="str">
            <v/>
          </cell>
          <cell r="DE275" t="str">
            <v/>
          </cell>
          <cell r="DF275" t="str">
            <v/>
          </cell>
          <cell r="DJ275">
            <v>0</v>
          </cell>
          <cell r="DK275">
            <v>5</v>
          </cell>
          <cell r="DL275">
            <v>123</v>
          </cell>
          <cell r="DM275">
            <v>13</v>
          </cell>
          <cell r="DN275">
            <v>6.1</v>
          </cell>
          <cell r="DO275">
            <v>2.37</v>
          </cell>
          <cell r="DP275">
            <v>134</v>
          </cell>
          <cell r="DQ275">
            <v>13</v>
          </cell>
          <cell r="DR275">
            <v>147</v>
          </cell>
          <cell r="DS275">
            <v>139</v>
          </cell>
          <cell r="DT275">
            <v>6.36</v>
          </cell>
          <cell r="DU275">
            <v>2.4300000000000002</v>
          </cell>
          <cell r="DV275" t="str">
            <v/>
          </cell>
          <cell r="DW275">
            <v>5.8394160583941604E-2</v>
          </cell>
          <cell r="DX275" t="str">
            <v>Không đủ ĐK TTTN</v>
          </cell>
        </row>
        <row r="276">
          <cell r="B276">
            <v>2020713062</v>
          </cell>
          <cell r="C276" t="str">
            <v>Ngô</v>
          </cell>
          <cell r="D276" t="str">
            <v>Thị Ngọc</v>
          </cell>
          <cell r="E276" t="str">
            <v>Châu</v>
          </cell>
          <cell r="F276">
            <v>35121</v>
          </cell>
          <cell r="G276" t="str">
            <v>Nữ</v>
          </cell>
          <cell r="H276" t="str">
            <v>Đang Học Lại</v>
          </cell>
          <cell r="I276">
            <v>9</v>
          </cell>
          <cell r="J276">
            <v>8</v>
          </cell>
          <cell r="K276">
            <v>8.6999999999999993</v>
          </cell>
          <cell r="L276">
            <v>8.1999999999999993</v>
          </cell>
          <cell r="M276">
            <v>9.3000000000000007</v>
          </cell>
          <cell r="N276">
            <v>4.9000000000000004</v>
          </cell>
          <cell r="O276">
            <v>5.2</v>
          </cell>
          <cell r="P276" t="str">
            <v/>
          </cell>
          <cell r="Q276">
            <v>8.8000000000000007</v>
          </cell>
          <cell r="R276" t="str">
            <v/>
          </cell>
          <cell r="S276" t="str">
            <v/>
          </cell>
          <cell r="T276" t="str">
            <v/>
          </cell>
          <cell r="U276" t="str">
            <v/>
          </cell>
          <cell r="V276">
            <v>9.1999999999999993</v>
          </cell>
          <cell r="W276">
            <v>6</v>
          </cell>
          <cell r="X276">
            <v>8.3000000000000007</v>
          </cell>
          <cell r="Y276">
            <v>9</v>
          </cell>
          <cell r="Z276">
            <v>9.1999999999999993</v>
          </cell>
          <cell r="AA276">
            <v>6.4</v>
          </cell>
          <cell r="AB276">
            <v>7.8</v>
          </cell>
          <cell r="AC276">
            <v>6.1</v>
          </cell>
          <cell r="AD276">
            <v>7.4</v>
          </cell>
          <cell r="AE276" t="str">
            <v/>
          </cell>
          <cell r="AF276" t="str">
            <v/>
          </cell>
          <cell r="AG276" t="str">
            <v/>
          </cell>
          <cell r="AH276" t="str">
            <v/>
          </cell>
          <cell r="AI276" t="str">
            <v/>
          </cell>
          <cell r="AJ276" t="str">
            <v/>
          </cell>
          <cell r="AK276" t="str">
            <v/>
          </cell>
          <cell r="AL276" t="str">
            <v/>
          </cell>
          <cell r="AM276">
            <v>36</v>
          </cell>
          <cell r="AN276">
            <v>16</v>
          </cell>
          <cell r="AO276">
            <v>7.8</v>
          </cell>
          <cell r="AP276">
            <v>5.8</v>
          </cell>
          <cell r="AQ276">
            <v>6.3</v>
          </cell>
          <cell r="AR276" t="str">
            <v/>
          </cell>
          <cell r="AS276" t="str">
            <v/>
          </cell>
          <cell r="AT276" t="str">
            <v/>
          </cell>
          <cell r="AU276" t="str">
            <v/>
          </cell>
          <cell r="AV276" t="str">
            <v/>
          </cell>
          <cell r="AW276">
            <v>5.2</v>
          </cell>
          <cell r="AX276" t="str">
            <v/>
          </cell>
          <cell r="AY276" t="str">
            <v/>
          </cell>
          <cell r="AZ276" t="str">
            <v/>
          </cell>
          <cell r="BA276" t="str">
            <v/>
          </cell>
          <cell r="BB276" t="str">
            <v/>
          </cell>
          <cell r="BC276">
            <v>4.0999999999999996</v>
          </cell>
          <cell r="BD276">
            <v>5</v>
          </cell>
          <cell r="BE276">
            <v>0</v>
          </cell>
          <cell r="BF276">
            <v>5.8</v>
          </cell>
          <cell r="BG276">
            <v>7.6</v>
          </cell>
          <cell r="BH276">
            <v>7</v>
          </cell>
          <cell r="BI276">
            <v>7.4</v>
          </cell>
          <cell r="BJ276">
            <v>6</v>
          </cell>
          <cell r="BK276">
            <v>8.1999999999999993</v>
          </cell>
          <cell r="BL276">
            <v>7.3</v>
          </cell>
          <cell r="BM276">
            <v>8.4</v>
          </cell>
          <cell r="BN276">
            <v>6.2</v>
          </cell>
          <cell r="BO276">
            <v>6.6</v>
          </cell>
          <cell r="BP276" t="str">
            <v>X</v>
          </cell>
          <cell r="BQ276" t="str">
            <v>X</v>
          </cell>
          <cell r="BR276">
            <v>5.0999999999999996</v>
          </cell>
          <cell r="BS276">
            <v>7.6</v>
          </cell>
          <cell r="BT276">
            <v>7.6</v>
          </cell>
          <cell r="BU276">
            <v>7.8</v>
          </cell>
          <cell r="BV276">
            <v>6.9</v>
          </cell>
          <cell r="BW276" t="str">
            <v/>
          </cell>
          <cell r="BX276">
            <v>7.9</v>
          </cell>
          <cell r="BY276" t="str">
            <v/>
          </cell>
          <cell r="BZ276">
            <v>8.6999999999999993</v>
          </cell>
          <cell r="CA276" t="str">
            <v/>
          </cell>
          <cell r="CB276">
            <v>7.6</v>
          </cell>
          <cell r="CC276">
            <v>6.1</v>
          </cell>
          <cell r="CD276">
            <v>7.4</v>
          </cell>
          <cell r="CE276">
            <v>51</v>
          </cell>
          <cell r="CF276">
            <v>6</v>
          </cell>
          <cell r="CG276">
            <v>6.6</v>
          </cell>
          <cell r="CH276">
            <v>8.9</v>
          </cell>
          <cell r="CI276">
            <v>7.9</v>
          </cell>
          <cell r="CJ276">
            <v>7.6</v>
          </cell>
          <cell r="CK276">
            <v>7.6</v>
          </cell>
          <cell r="CL276">
            <v>7.6</v>
          </cell>
          <cell r="CM276" t="str">
            <v/>
          </cell>
          <cell r="CN276">
            <v>7.6</v>
          </cell>
          <cell r="CO276">
            <v>5.5</v>
          </cell>
          <cell r="CP276">
            <v>6</v>
          </cell>
          <cell r="CQ276">
            <v>8.6999999999999993</v>
          </cell>
          <cell r="CR276">
            <v>7.6</v>
          </cell>
          <cell r="CS276">
            <v>28</v>
          </cell>
          <cell r="CT276">
            <v>0</v>
          </cell>
          <cell r="CU276">
            <v>115</v>
          </cell>
          <cell r="CV276">
            <v>22</v>
          </cell>
          <cell r="CW276">
            <v>0</v>
          </cell>
          <cell r="CX276">
            <v>137</v>
          </cell>
          <cell r="CY276">
            <v>6.34</v>
          </cell>
          <cell r="CZ276">
            <v>2.63</v>
          </cell>
          <cell r="DA276" t="str">
            <v/>
          </cell>
          <cell r="DB276" t="str">
            <v/>
          </cell>
          <cell r="DC276" t="str">
            <v/>
          </cell>
          <cell r="DD276" t="str">
            <v/>
          </cell>
          <cell r="DE276" t="str">
            <v/>
          </cell>
          <cell r="DF276" t="str">
            <v/>
          </cell>
          <cell r="DJ276">
            <v>0</v>
          </cell>
          <cell r="DK276">
            <v>5</v>
          </cell>
          <cell r="DL276">
            <v>115</v>
          </cell>
          <cell r="DM276">
            <v>27</v>
          </cell>
          <cell r="DN276">
            <v>6.11</v>
          </cell>
          <cell r="DO276">
            <v>2.54</v>
          </cell>
          <cell r="DP276">
            <v>120</v>
          </cell>
          <cell r="DQ276">
            <v>27</v>
          </cell>
          <cell r="DR276">
            <v>147</v>
          </cell>
          <cell r="DS276">
            <v>126</v>
          </cell>
          <cell r="DT276">
            <v>7.09</v>
          </cell>
          <cell r="DU276">
            <v>2.9</v>
          </cell>
          <cell r="DV276" t="str">
            <v>ENG 116; ENG 117; ENG 119; ENG 166; ENG 169; ENG 216; ENG 118; ENG 167; ENG 168; ENG 217; ENG 266; ENG 267; ENG 218; ENG 219; ENG 269; ENG 367; ENG 366; ENG 369; ENG 268; ENG 368</v>
          </cell>
          <cell r="DW276">
            <v>0.16058394160583941</v>
          </cell>
          <cell r="DX276" t="str">
            <v>Không đủ ĐK TTTN</v>
          </cell>
        </row>
        <row r="277">
          <cell r="B277">
            <v>2020713051</v>
          </cell>
          <cell r="C277" t="str">
            <v>Lê</v>
          </cell>
          <cell r="D277" t="str">
            <v>Viết</v>
          </cell>
          <cell r="E277" t="str">
            <v>Cường</v>
          </cell>
          <cell r="F277">
            <v>35237</v>
          </cell>
          <cell r="G277" t="str">
            <v>Nam</v>
          </cell>
          <cell r="H277" t="str">
            <v>Đang Học Lại</v>
          </cell>
          <cell r="I277">
            <v>7.3</v>
          </cell>
          <cell r="J277">
            <v>7.2</v>
          </cell>
          <cell r="K277">
            <v>5.9</v>
          </cell>
          <cell r="L277">
            <v>6</v>
          </cell>
          <cell r="M277">
            <v>5</v>
          </cell>
          <cell r="N277">
            <v>6.6</v>
          </cell>
          <cell r="O277" t="str">
            <v>X</v>
          </cell>
          <cell r="P277">
            <v>8</v>
          </cell>
          <cell r="Q277" t="str">
            <v/>
          </cell>
          <cell r="R277" t="str">
            <v/>
          </cell>
          <cell r="S277" t="str">
            <v/>
          </cell>
          <cell r="T277" t="str">
            <v/>
          </cell>
          <cell r="U277" t="str">
            <v/>
          </cell>
          <cell r="V277">
            <v>8.5</v>
          </cell>
          <cell r="W277">
            <v>5.6</v>
          </cell>
          <cell r="X277">
            <v>8</v>
          </cell>
          <cell r="Y277">
            <v>8.3000000000000007</v>
          </cell>
          <cell r="Z277">
            <v>7.1</v>
          </cell>
          <cell r="AA277">
            <v>6.2</v>
          </cell>
          <cell r="AB277">
            <v>6.3</v>
          </cell>
          <cell r="AC277">
            <v>6.6</v>
          </cell>
          <cell r="AD277">
            <v>4.7</v>
          </cell>
          <cell r="AE277">
            <v>6.2</v>
          </cell>
          <cell r="AF277">
            <v>6.5</v>
          </cell>
          <cell r="AG277" t="str">
            <v>P (P/F)</v>
          </cell>
          <cell r="AH277">
            <v>7.4</v>
          </cell>
          <cell r="AI277">
            <v>7.4</v>
          </cell>
          <cell r="AJ277">
            <v>8</v>
          </cell>
          <cell r="AK277">
            <v>7</v>
          </cell>
          <cell r="AL277">
            <v>5.9</v>
          </cell>
          <cell r="AM277">
            <v>50</v>
          </cell>
          <cell r="AN277">
            <v>2</v>
          </cell>
          <cell r="AO277">
            <v>8.6999999999999993</v>
          </cell>
          <cell r="AP277">
            <v>6.1</v>
          </cell>
          <cell r="AQ277">
            <v>7.5</v>
          </cell>
          <cell r="AR277" t="str">
            <v/>
          </cell>
          <cell r="AS277" t="str">
            <v/>
          </cell>
          <cell r="AT277" t="str">
            <v/>
          </cell>
          <cell r="AU277" t="str">
            <v/>
          </cell>
          <cell r="AV277" t="str">
            <v/>
          </cell>
          <cell r="AW277">
            <v>6.7</v>
          </cell>
          <cell r="AX277" t="str">
            <v/>
          </cell>
          <cell r="AY277" t="str">
            <v/>
          </cell>
          <cell r="AZ277" t="str">
            <v/>
          </cell>
          <cell r="BA277" t="str">
            <v/>
          </cell>
          <cell r="BB277" t="str">
            <v/>
          </cell>
          <cell r="BC277" t="str">
            <v>X</v>
          </cell>
          <cell r="BD277">
            <v>4</v>
          </cell>
          <cell r="BE277">
            <v>1</v>
          </cell>
          <cell r="BF277">
            <v>4.2</v>
          </cell>
          <cell r="BG277">
            <v>4.4000000000000004</v>
          </cell>
          <cell r="BH277">
            <v>5.6</v>
          </cell>
          <cell r="BI277">
            <v>4.7</v>
          </cell>
          <cell r="BJ277">
            <v>0</v>
          </cell>
          <cell r="BK277">
            <v>6.3</v>
          </cell>
          <cell r="BL277">
            <v>5.3</v>
          </cell>
          <cell r="BM277">
            <v>5.6</v>
          </cell>
          <cell r="BN277" t="str">
            <v/>
          </cell>
          <cell r="BO277">
            <v>4</v>
          </cell>
          <cell r="BP277" t="str">
            <v>X</v>
          </cell>
          <cell r="BQ277" t="str">
            <v>X</v>
          </cell>
          <cell r="BR277" t="str">
            <v/>
          </cell>
          <cell r="BS277">
            <v>7.2</v>
          </cell>
          <cell r="BT277" t="str">
            <v>X</v>
          </cell>
          <cell r="BU277" t="str">
            <v>X</v>
          </cell>
          <cell r="BV277" t="str">
            <v/>
          </cell>
          <cell r="BW277" t="str">
            <v/>
          </cell>
          <cell r="BX277">
            <v>8.1999999999999993</v>
          </cell>
          <cell r="BY277" t="str">
            <v/>
          </cell>
          <cell r="BZ277">
            <v>8.3000000000000007</v>
          </cell>
          <cell r="CA277" t="str">
            <v/>
          </cell>
          <cell r="CB277" t="str">
            <v>X</v>
          </cell>
          <cell r="CC277">
            <v>0</v>
          </cell>
          <cell r="CD277">
            <v>6</v>
          </cell>
          <cell r="CE277">
            <v>28</v>
          </cell>
          <cell r="CF277">
            <v>29</v>
          </cell>
          <cell r="CG277" t="str">
            <v>X</v>
          </cell>
          <cell r="CH277">
            <v>4.5</v>
          </cell>
          <cell r="CI277">
            <v>7.8</v>
          </cell>
          <cell r="CJ277">
            <v>7.5</v>
          </cell>
          <cell r="CK277" t="str">
            <v>X</v>
          </cell>
          <cell r="CL277" t="str">
            <v/>
          </cell>
          <cell r="CM277" t="str">
            <v/>
          </cell>
          <cell r="CN277" t="str">
            <v/>
          </cell>
          <cell r="CO277" t="str">
            <v/>
          </cell>
          <cell r="CP277" t="str">
            <v/>
          </cell>
          <cell r="CQ277" t="str">
            <v>X</v>
          </cell>
          <cell r="CR277" t="str">
            <v/>
          </cell>
          <cell r="CS277">
            <v>9</v>
          </cell>
          <cell r="CT277">
            <v>19</v>
          </cell>
          <cell r="CU277">
            <v>87</v>
          </cell>
          <cell r="CV277">
            <v>50</v>
          </cell>
          <cell r="CW277">
            <v>2</v>
          </cell>
          <cell r="CX277">
            <v>135</v>
          </cell>
          <cell r="CY277">
            <v>4.1900000000000004</v>
          </cell>
          <cell r="CZ277">
            <v>1.64</v>
          </cell>
          <cell r="DA277" t="str">
            <v/>
          </cell>
          <cell r="DB277" t="str">
            <v/>
          </cell>
          <cell r="DC277" t="str">
            <v/>
          </cell>
          <cell r="DD277" t="str">
            <v/>
          </cell>
          <cell r="DE277" t="str">
            <v/>
          </cell>
          <cell r="DF277" t="str">
            <v/>
          </cell>
          <cell r="DJ277">
            <v>0</v>
          </cell>
          <cell r="DK277">
            <v>5</v>
          </cell>
          <cell r="DL277">
            <v>85</v>
          </cell>
          <cell r="DM277">
            <v>55</v>
          </cell>
          <cell r="DN277">
            <v>4.05</v>
          </cell>
          <cell r="DO277">
            <v>1.58</v>
          </cell>
          <cell r="DP277">
            <v>91</v>
          </cell>
          <cell r="DQ277">
            <v>56</v>
          </cell>
          <cell r="DR277">
            <v>147</v>
          </cell>
          <cell r="DS277">
            <v>102</v>
          </cell>
          <cell r="DT277">
            <v>5.71</v>
          </cell>
          <cell r="DU277">
            <v>2.1800000000000002</v>
          </cell>
          <cell r="DV277" t="str">
            <v>ENG 116; ENG 118; ENG 119; ENG 168; ENG 117; ENG 166; ENG 169; ENG 218; ENG 219; ENG 167; ENG 216; ENG 268; ENG 217; HOS 151</v>
          </cell>
          <cell r="DW277">
            <v>0.36496350364963503</v>
          </cell>
          <cell r="DX277" t="str">
            <v>Không đủ ĐK TTTN</v>
          </cell>
        </row>
        <row r="278">
          <cell r="B278">
            <v>2121713486</v>
          </cell>
          <cell r="C278" t="str">
            <v>Lê</v>
          </cell>
          <cell r="D278" t="str">
            <v>Quang</v>
          </cell>
          <cell r="E278" t="str">
            <v>Đại</v>
          </cell>
          <cell r="F278">
            <v>35765</v>
          </cell>
          <cell r="G278" t="str">
            <v>Nam</v>
          </cell>
          <cell r="H278" t="str">
            <v>Đã Đăng Ký (chưa học xong)</v>
          </cell>
          <cell r="I278">
            <v>8.5</v>
          </cell>
          <cell r="J278">
            <v>8.3000000000000007</v>
          </cell>
          <cell r="K278">
            <v>6.3</v>
          </cell>
          <cell r="L278">
            <v>8.4</v>
          </cell>
          <cell r="M278">
            <v>8.6</v>
          </cell>
          <cell r="N278">
            <v>7</v>
          </cell>
          <cell r="O278">
            <v>7</v>
          </cell>
          <cell r="P278">
            <v>7.1</v>
          </cell>
          <cell r="Q278" t="str">
            <v/>
          </cell>
          <cell r="R278" t="str">
            <v/>
          </cell>
          <cell r="S278" t="str">
            <v/>
          </cell>
          <cell r="T278" t="str">
            <v/>
          </cell>
          <cell r="U278" t="str">
            <v/>
          </cell>
          <cell r="V278">
            <v>7.5</v>
          </cell>
          <cell r="W278">
            <v>8.3000000000000007</v>
          </cell>
          <cell r="X278">
            <v>8.1</v>
          </cell>
          <cell r="Y278">
            <v>8.1</v>
          </cell>
          <cell r="Z278">
            <v>9.1999999999999993</v>
          </cell>
          <cell r="AA278" t="str">
            <v>X</v>
          </cell>
          <cell r="AB278">
            <v>7.1</v>
          </cell>
          <cell r="AC278" t="str">
            <v>X</v>
          </cell>
          <cell r="AD278" t="str">
            <v>X</v>
          </cell>
          <cell r="AE278">
            <v>6</v>
          </cell>
          <cell r="AF278">
            <v>8.1999999999999993</v>
          </cell>
          <cell r="AG278">
            <v>7</v>
          </cell>
          <cell r="AH278">
            <v>8.9</v>
          </cell>
          <cell r="AI278">
            <v>6.1</v>
          </cell>
          <cell r="AJ278">
            <v>6.9</v>
          </cell>
          <cell r="AK278">
            <v>6.3</v>
          </cell>
          <cell r="AL278">
            <v>6.6</v>
          </cell>
          <cell r="AM278">
            <v>44</v>
          </cell>
          <cell r="AN278">
            <v>8</v>
          </cell>
          <cell r="AO278">
            <v>9.1999999999999993</v>
          </cell>
          <cell r="AP278">
            <v>9.1999999999999993</v>
          </cell>
          <cell r="AQ278" t="str">
            <v/>
          </cell>
          <cell r="AR278" t="str">
            <v/>
          </cell>
          <cell r="AS278">
            <v>4.5</v>
          </cell>
          <cell r="AT278" t="str">
            <v/>
          </cell>
          <cell r="AU278" t="str">
            <v/>
          </cell>
          <cell r="AV278" t="str">
            <v/>
          </cell>
          <cell r="AW278">
            <v>6.4</v>
          </cell>
          <cell r="AX278" t="str">
            <v/>
          </cell>
          <cell r="AY278" t="str">
            <v/>
          </cell>
          <cell r="AZ278" t="str">
            <v/>
          </cell>
          <cell r="BA278" t="str">
            <v/>
          </cell>
          <cell r="BB278" t="str">
            <v/>
          </cell>
          <cell r="BC278">
            <v>5.9</v>
          </cell>
          <cell r="BD278">
            <v>5</v>
          </cell>
          <cell r="BE278">
            <v>0</v>
          </cell>
          <cell r="BF278">
            <v>5.5</v>
          </cell>
          <cell r="BG278">
            <v>8.5</v>
          </cell>
          <cell r="BH278">
            <v>5.9</v>
          </cell>
          <cell r="BI278">
            <v>6.6</v>
          </cell>
          <cell r="BJ278">
            <v>5.4</v>
          </cell>
          <cell r="BK278">
            <v>6.5</v>
          </cell>
          <cell r="BL278">
            <v>8</v>
          </cell>
          <cell r="BM278">
            <v>6.3</v>
          </cell>
          <cell r="BN278">
            <v>4.9000000000000004</v>
          </cell>
          <cell r="BO278">
            <v>6.2</v>
          </cell>
          <cell r="BP278">
            <v>4.7</v>
          </cell>
          <cell r="BQ278">
            <v>6.3</v>
          </cell>
          <cell r="BR278">
            <v>7.5</v>
          </cell>
          <cell r="BS278">
            <v>6.3</v>
          </cell>
          <cell r="BT278">
            <v>7.8</v>
          </cell>
          <cell r="BU278">
            <v>5.2</v>
          </cell>
          <cell r="BV278">
            <v>5.5</v>
          </cell>
          <cell r="BW278" t="str">
            <v/>
          </cell>
          <cell r="BX278">
            <v>5.7</v>
          </cell>
          <cell r="BY278" t="str">
            <v/>
          </cell>
          <cell r="BZ278">
            <v>5.8</v>
          </cell>
          <cell r="CA278" t="str">
            <v/>
          </cell>
          <cell r="CB278">
            <v>9.1</v>
          </cell>
          <cell r="CC278">
            <v>7.4</v>
          </cell>
          <cell r="CD278" t="str">
            <v>X</v>
          </cell>
          <cell r="CE278">
            <v>56</v>
          </cell>
          <cell r="CF278">
            <v>1</v>
          </cell>
          <cell r="CG278">
            <v>6.9</v>
          </cell>
          <cell r="CH278">
            <v>4.5999999999999996</v>
          </cell>
          <cell r="CI278">
            <v>0</v>
          </cell>
          <cell r="CJ278">
            <v>6.8</v>
          </cell>
          <cell r="CK278">
            <v>5.2</v>
          </cell>
          <cell r="CL278" t="str">
            <v/>
          </cell>
          <cell r="CM278" t="str">
            <v/>
          </cell>
          <cell r="CN278">
            <v>5.4</v>
          </cell>
          <cell r="CO278">
            <v>4.2</v>
          </cell>
          <cell r="CP278" t="str">
            <v/>
          </cell>
          <cell r="CQ278">
            <v>9.4</v>
          </cell>
          <cell r="CR278">
            <v>6.8</v>
          </cell>
          <cell r="CS278">
            <v>19</v>
          </cell>
          <cell r="CT278">
            <v>9</v>
          </cell>
          <cell r="CU278">
            <v>119</v>
          </cell>
          <cell r="CV278">
            <v>18</v>
          </cell>
          <cell r="CW278">
            <v>0</v>
          </cell>
          <cell r="CX278">
            <v>137</v>
          </cell>
          <cell r="CY278">
            <v>6.07</v>
          </cell>
          <cell r="CZ278">
            <v>2.42</v>
          </cell>
          <cell r="DA278" t="str">
            <v/>
          </cell>
          <cell r="DB278" t="str">
            <v/>
          </cell>
          <cell r="DC278" t="str">
            <v/>
          </cell>
          <cell r="DD278" t="str">
            <v/>
          </cell>
          <cell r="DE278" t="str">
            <v/>
          </cell>
          <cell r="DF278" t="str">
            <v/>
          </cell>
          <cell r="DJ278">
            <v>0</v>
          </cell>
          <cell r="DK278">
            <v>5</v>
          </cell>
          <cell r="DL278">
            <v>119</v>
          </cell>
          <cell r="DM278">
            <v>23</v>
          </cell>
          <cell r="DN278">
            <v>5.86</v>
          </cell>
          <cell r="DO278">
            <v>2.34</v>
          </cell>
          <cell r="DP278">
            <v>124</v>
          </cell>
          <cell r="DQ278">
            <v>23</v>
          </cell>
          <cell r="DR278">
            <v>147</v>
          </cell>
          <cell r="DS278">
            <v>131</v>
          </cell>
          <cell r="DT278">
            <v>6.32</v>
          </cell>
          <cell r="DU278">
            <v>2.52</v>
          </cell>
          <cell r="DV278" t="str">
            <v/>
          </cell>
          <cell r="DW278">
            <v>0.13138686131386862</v>
          </cell>
          <cell r="DX278" t="str">
            <v>Không đủ ĐK TTTN</v>
          </cell>
        </row>
        <row r="279">
          <cell r="B279">
            <v>2121717412</v>
          </cell>
          <cell r="C279" t="str">
            <v>Trần</v>
          </cell>
          <cell r="D279" t="str">
            <v>Quốc</v>
          </cell>
          <cell r="E279" t="str">
            <v>Đạt</v>
          </cell>
          <cell r="F279">
            <v>35680</v>
          </cell>
          <cell r="G279" t="str">
            <v>Nam</v>
          </cell>
          <cell r="H279" t="str">
            <v>Đã Đăng Ký (chưa học xong)</v>
          </cell>
          <cell r="I279">
            <v>4.4000000000000004</v>
          </cell>
          <cell r="J279">
            <v>6</v>
          </cell>
          <cell r="K279">
            <v>8.3000000000000007</v>
          </cell>
          <cell r="L279">
            <v>7.4</v>
          </cell>
          <cell r="M279">
            <v>5.5</v>
          </cell>
          <cell r="N279">
            <v>7.4</v>
          </cell>
          <cell r="O279">
            <v>5.7</v>
          </cell>
          <cell r="P279" t="str">
            <v/>
          </cell>
          <cell r="Q279">
            <v>8.1</v>
          </cell>
          <cell r="R279" t="str">
            <v/>
          </cell>
          <cell r="S279" t="str">
            <v/>
          </cell>
          <cell r="T279" t="str">
            <v>X</v>
          </cell>
          <cell r="U279" t="str">
            <v/>
          </cell>
          <cell r="V279" t="str">
            <v>X</v>
          </cell>
          <cell r="W279" t="str">
            <v/>
          </cell>
          <cell r="X279">
            <v>8.4</v>
          </cell>
          <cell r="Y279">
            <v>9.1</v>
          </cell>
          <cell r="Z279">
            <v>9.3000000000000007</v>
          </cell>
          <cell r="AA279" t="str">
            <v>X</v>
          </cell>
          <cell r="AB279">
            <v>5.7</v>
          </cell>
          <cell r="AC279">
            <v>5.8</v>
          </cell>
          <cell r="AD279">
            <v>7.5</v>
          </cell>
          <cell r="AE279" t="str">
            <v/>
          </cell>
          <cell r="AF279" t="str">
            <v/>
          </cell>
          <cell r="AG279" t="str">
            <v>P (P/F)</v>
          </cell>
          <cell r="AH279" t="str">
            <v/>
          </cell>
          <cell r="AI279">
            <v>6.3</v>
          </cell>
          <cell r="AJ279">
            <v>6</v>
          </cell>
          <cell r="AK279">
            <v>7.5</v>
          </cell>
          <cell r="AL279">
            <v>7.7</v>
          </cell>
          <cell r="AM279">
            <v>39</v>
          </cell>
          <cell r="AN279">
            <v>13</v>
          </cell>
          <cell r="AO279">
            <v>5.5</v>
          </cell>
          <cell r="AP279">
            <v>5.9</v>
          </cell>
          <cell r="AQ279" t="str">
            <v/>
          </cell>
          <cell r="AR279">
            <v>4.2</v>
          </cell>
          <cell r="AS279" t="str">
            <v/>
          </cell>
          <cell r="AT279" t="str">
            <v/>
          </cell>
          <cell r="AU279" t="str">
            <v/>
          </cell>
          <cell r="AV279" t="str">
            <v/>
          </cell>
          <cell r="AW279" t="str">
            <v/>
          </cell>
          <cell r="AX279">
            <v>5.2</v>
          </cell>
          <cell r="AY279" t="str">
            <v/>
          </cell>
          <cell r="AZ279" t="str">
            <v/>
          </cell>
          <cell r="BA279" t="str">
            <v/>
          </cell>
          <cell r="BB279" t="str">
            <v/>
          </cell>
          <cell r="BC279" t="str">
            <v>X</v>
          </cell>
          <cell r="BD279">
            <v>4</v>
          </cell>
          <cell r="BE279">
            <v>1</v>
          </cell>
          <cell r="BF279">
            <v>4</v>
          </cell>
          <cell r="BG279">
            <v>7.8</v>
          </cell>
          <cell r="BH279">
            <v>6.1</v>
          </cell>
          <cell r="BI279">
            <v>4.2</v>
          </cell>
          <cell r="BJ279">
            <v>6.6</v>
          </cell>
          <cell r="BK279">
            <v>5.2</v>
          </cell>
          <cell r="BL279">
            <v>7.3</v>
          </cell>
          <cell r="BM279">
            <v>6.2</v>
          </cell>
          <cell r="BN279">
            <v>6.1</v>
          </cell>
          <cell r="BO279">
            <v>5.5</v>
          </cell>
          <cell r="BP279">
            <v>4.2</v>
          </cell>
          <cell r="BQ279" t="str">
            <v>X</v>
          </cell>
          <cell r="BR279" t="str">
            <v>X</v>
          </cell>
          <cell r="BS279" t="str">
            <v>X</v>
          </cell>
          <cell r="BT279">
            <v>5.7</v>
          </cell>
          <cell r="BU279">
            <v>4.8</v>
          </cell>
          <cell r="BV279">
            <v>5.9</v>
          </cell>
          <cell r="BW279" t="str">
            <v/>
          </cell>
          <cell r="BX279">
            <v>4.9000000000000004</v>
          </cell>
          <cell r="BY279" t="str">
            <v/>
          </cell>
          <cell r="BZ279">
            <v>7.3</v>
          </cell>
          <cell r="CA279" t="str">
            <v/>
          </cell>
          <cell r="CB279">
            <v>6.1</v>
          </cell>
          <cell r="CC279">
            <v>5.7</v>
          </cell>
          <cell r="CD279">
            <v>7.9</v>
          </cell>
          <cell r="CE279">
            <v>48</v>
          </cell>
          <cell r="CF279">
            <v>9</v>
          </cell>
          <cell r="CG279">
            <v>6.7</v>
          </cell>
          <cell r="CH279">
            <v>6.1</v>
          </cell>
          <cell r="CI279">
            <v>6.1</v>
          </cell>
          <cell r="CJ279">
            <v>6.6</v>
          </cell>
          <cell r="CK279">
            <v>4.0999999999999996</v>
          </cell>
          <cell r="CL279">
            <v>8.1999999999999993</v>
          </cell>
          <cell r="CM279" t="str">
            <v/>
          </cell>
          <cell r="CN279" t="str">
            <v/>
          </cell>
          <cell r="CO279">
            <v>0</v>
          </cell>
          <cell r="CP279" t="str">
            <v/>
          </cell>
          <cell r="CQ279" t="str">
            <v>X</v>
          </cell>
          <cell r="CR279" t="str">
            <v/>
          </cell>
          <cell r="CS279">
            <v>16</v>
          </cell>
          <cell r="CT279">
            <v>12</v>
          </cell>
          <cell r="CU279">
            <v>103</v>
          </cell>
          <cell r="CV279">
            <v>34</v>
          </cell>
          <cell r="CW279">
            <v>2</v>
          </cell>
          <cell r="CX279">
            <v>135</v>
          </cell>
          <cell r="CY279">
            <v>4.8099999999999996</v>
          </cell>
          <cell r="CZ279">
            <v>1.82</v>
          </cell>
          <cell r="DA279" t="str">
            <v/>
          </cell>
          <cell r="DB279" t="str">
            <v/>
          </cell>
          <cell r="DC279" t="str">
            <v/>
          </cell>
          <cell r="DD279" t="str">
            <v/>
          </cell>
          <cell r="DE279" t="str">
            <v/>
          </cell>
          <cell r="DF279" t="str">
            <v/>
          </cell>
          <cell r="DJ279">
            <v>0</v>
          </cell>
          <cell r="DK279">
            <v>5</v>
          </cell>
          <cell r="DL279">
            <v>101</v>
          </cell>
          <cell r="DM279">
            <v>39</v>
          </cell>
          <cell r="DN279">
            <v>4.6399999999999997</v>
          </cell>
          <cell r="DO279">
            <v>1.75</v>
          </cell>
          <cell r="DP279">
            <v>107</v>
          </cell>
          <cell r="DQ279">
            <v>40</v>
          </cell>
          <cell r="DR279">
            <v>147</v>
          </cell>
          <cell r="DS279">
            <v>119</v>
          </cell>
          <cell r="DT279">
            <v>5.57</v>
          </cell>
          <cell r="DU279">
            <v>2.11</v>
          </cell>
          <cell r="DV279" t="str">
            <v/>
          </cell>
          <cell r="DW279">
            <v>0.24817518248175183</v>
          </cell>
          <cell r="DX279" t="str">
            <v>Không đủ ĐK TTTN</v>
          </cell>
        </row>
        <row r="280">
          <cell r="B280">
            <v>2121713668</v>
          </cell>
          <cell r="C280" t="str">
            <v>Đỗ</v>
          </cell>
          <cell r="D280" t="str">
            <v>Duy</v>
          </cell>
          <cell r="E280" t="str">
            <v>Đông</v>
          </cell>
          <cell r="F280">
            <v>35716</v>
          </cell>
          <cell r="G280" t="str">
            <v>Nam</v>
          </cell>
          <cell r="H280" t="str">
            <v>Đã Đăng Ký (chưa học xong)</v>
          </cell>
          <cell r="I280">
            <v>4.5</v>
          </cell>
          <cell r="J280">
            <v>5.6</v>
          </cell>
          <cell r="K280">
            <v>7.8</v>
          </cell>
          <cell r="L280">
            <v>7.4</v>
          </cell>
          <cell r="M280" t="str">
            <v>X</v>
          </cell>
          <cell r="N280">
            <v>7.2</v>
          </cell>
          <cell r="O280">
            <v>0</v>
          </cell>
          <cell r="P280" t="str">
            <v/>
          </cell>
          <cell r="Q280">
            <v>6.1</v>
          </cell>
          <cell r="R280" t="str">
            <v/>
          </cell>
          <cell r="S280" t="str">
            <v/>
          </cell>
          <cell r="T280">
            <v>5.6</v>
          </cell>
          <cell r="U280" t="str">
            <v/>
          </cell>
          <cell r="V280">
            <v>5.2</v>
          </cell>
          <cell r="W280" t="str">
            <v/>
          </cell>
          <cell r="X280">
            <v>5.9</v>
          </cell>
          <cell r="Y280">
            <v>7.7</v>
          </cell>
          <cell r="Z280">
            <v>7.2</v>
          </cell>
          <cell r="AA280" t="str">
            <v/>
          </cell>
          <cell r="AB280">
            <v>5</v>
          </cell>
          <cell r="AC280" t="str">
            <v/>
          </cell>
          <cell r="AD280">
            <v>6</v>
          </cell>
          <cell r="AE280" t="str">
            <v>P (P/F)</v>
          </cell>
          <cell r="AF280" t="str">
            <v>P (P/F)</v>
          </cell>
          <cell r="AG280" t="str">
            <v>P (P/F)</v>
          </cell>
          <cell r="AH280" t="str">
            <v>P (P/F)</v>
          </cell>
          <cell r="AI280">
            <v>0</v>
          </cell>
          <cell r="AJ280">
            <v>6.3</v>
          </cell>
          <cell r="AK280">
            <v>5.0999999999999996</v>
          </cell>
          <cell r="AL280">
            <v>6.8</v>
          </cell>
          <cell r="AM280">
            <v>39</v>
          </cell>
          <cell r="AN280">
            <v>13</v>
          </cell>
          <cell r="AO280">
            <v>7.2</v>
          </cell>
          <cell r="AP280">
            <v>5.8</v>
          </cell>
          <cell r="AQ280" t="str">
            <v/>
          </cell>
          <cell r="AR280" t="str">
            <v/>
          </cell>
          <cell r="AS280" t="str">
            <v/>
          </cell>
          <cell r="AT280" t="str">
            <v/>
          </cell>
          <cell r="AU280" t="str">
            <v/>
          </cell>
          <cell r="AV280">
            <v>8.3000000000000007</v>
          </cell>
          <cell r="AW280" t="str">
            <v/>
          </cell>
          <cell r="AX280" t="str">
            <v/>
          </cell>
          <cell r="AY280" t="str">
            <v/>
          </cell>
          <cell r="AZ280" t="str">
            <v/>
          </cell>
          <cell r="BA280" t="str">
            <v/>
          </cell>
          <cell r="BB280">
            <v>7.5</v>
          </cell>
          <cell r="BC280" t="str">
            <v>X</v>
          </cell>
          <cell r="BD280">
            <v>4</v>
          </cell>
          <cell r="BE280">
            <v>1</v>
          </cell>
          <cell r="BF280">
            <v>7.3</v>
          </cell>
          <cell r="BG280">
            <v>6.4</v>
          </cell>
          <cell r="BH280" t="str">
            <v>X</v>
          </cell>
          <cell r="BI280">
            <v>6.6</v>
          </cell>
          <cell r="BJ280">
            <v>4.5</v>
          </cell>
          <cell r="BK280">
            <v>6</v>
          </cell>
          <cell r="BL280">
            <v>5.5</v>
          </cell>
          <cell r="BM280">
            <v>4.5</v>
          </cell>
          <cell r="BN280" t="str">
            <v/>
          </cell>
          <cell r="BO280">
            <v>0</v>
          </cell>
          <cell r="BP280" t="str">
            <v/>
          </cell>
          <cell r="BQ280" t="str">
            <v>X</v>
          </cell>
          <cell r="BR280" t="str">
            <v>X</v>
          </cell>
          <cell r="BS280" t="str">
            <v>X</v>
          </cell>
          <cell r="BT280" t="str">
            <v/>
          </cell>
          <cell r="BU280" t="str">
            <v/>
          </cell>
          <cell r="BV280" t="str">
            <v/>
          </cell>
          <cell r="BW280" t="str">
            <v/>
          </cell>
          <cell r="BX280">
            <v>6.7</v>
          </cell>
          <cell r="BY280" t="str">
            <v/>
          </cell>
          <cell r="BZ280">
            <v>8</v>
          </cell>
          <cell r="CA280" t="str">
            <v/>
          </cell>
          <cell r="CB280" t="str">
            <v>X</v>
          </cell>
          <cell r="CC280" t="str">
            <v>X</v>
          </cell>
          <cell r="CD280">
            <v>7.4</v>
          </cell>
          <cell r="CE280">
            <v>22</v>
          </cell>
          <cell r="CF280">
            <v>35</v>
          </cell>
          <cell r="CG280">
            <v>6.2</v>
          </cell>
          <cell r="CH280">
            <v>5.2</v>
          </cell>
          <cell r="CI280" t="str">
            <v/>
          </cell>
          <cell r="CJ280">
            <v>7.1</v>
          </cell>
          <cell r="CK280" t="str">
            <v>X</v>
          </cell>
          <cell r="CL280" t="str">
            <v/>
          </cell>
          <cell r="CM280" t="str">
            <v/>
          </cell>
          <cell r="CN280" t="str">
            <v/>
          </cell>
          <cell r="CO280" t="str">
            <v/>
          </cell>
          <cell r="CP280" t="str">
            <v/>
          </cell>
          <cell r="CQ280">
            <v>8.9</v>
          </cell>
          <cell r="CR280" t="str">
            <v/>
          </cell>
          <cell r="CS280">
            <v>8</v>
          </cell>
          <cell r="CT280">
            <v>20</v>
          </cell>
          <cell r="CU280">
            <v>69</v>
          </cell>
          <cell r="CV280">
            <v>68</v>
          </cell>
          <cell r="CW280">
            <v>8</v>
          </cell>
          <cell r="CX280">
            <v>129</v>
          </cell>
          <cell r="CY280">
            <v>3.17</v>
          </cell>
          <cell r="CZ280">
            <v>1.23</v>
          </cell>
          <cell r="DA280" t="str">
            <v/>
          </cell>
          <cell r="DB280" t="str">
            <v/>
          </cell>
          <cell r="DC280" t="str">
            <v/>
          </cell>
          <cell r="DD280" t="str">
            <v/>
          </cell>
          <cell r="DE280" t="str">
            <v/>
          </cell>
          <cell r="DF280" t="str">
            <v/>
          </cell>
          <cell r="DJ280">
            <v>0</v>
          </cell>
          <cell r="DK280">
            <v>5</v>
          </cell>
          <cell r="DL280">
            <v>61</v>
          </cell>
          <cell r="DM280">
            <v>73</v>
          </cell>
          <cell r="DN280">
            <v>3.05</v>
          </cell>
          <cell r="DO280">
            <v>1.19</v>
          </cell>
          <cell r="DP280">
            <v>73</v>
          </cell>
          <cell r="DQ280">
            <v>74</v>
          </cell>
          <cell r="DR280">
            <v>147</v>
          </cell>
          <cell r="DS280">
            <v>86</v>
          </cell>
          <cell r="DT280">
            <v>5.23</v>
          </cell>
          <cell r="DU280">
            <v>1.99</v>
          </cell>
          <cell r="DV280" t="str">
            <v/>
          </cell>
          <cell r="DW280">
            <v>0.49635036496350365</v>
          </cell>
          <cell r="DX280" t="str">
            <v>Không đủ ĐK TTTN</v>
          </cell>
        </row>
        <row r="281">
          <cell r="B281">
            <v>2121713523</v>
          </cell>
          <cell r="C281" t="str">
            <v>Đỗ</v>
          </cell>
          <cell r="D281" t="str">
            <v>Trọng</v>
          </cell>
          <cell r="E281" t="str">
            <v>Đức</v>
          </cell>
          <cell r="F281">
            <v>35694</v>
          </cell>
          <cell r="G281" t="str">
            <v>Nam</v>
          </cell>
          <cell r="H281" t="str">
            <v>Đã Đăng Ký (chưa học xong)</v>
          </cell>
          <cell r="I281">
            <v>4</v>
          </cell>
          <cell r="J281" t="str">
            <v>X</v>
          </cell>
          <cell r="K281">
            <v>5.0999999999999996</v>
          </cell>
          <cell r="L281">
            <v>8.6999999999999993</v>
          </cell>
          <cell r="M281">
            <v>8.1</v>
          </cell>
          <cell r="N281">
            <v>5.2</v>
          </cell>
          <cell r="O281">
            <v>6.4</v>
          </cell>
          <cell r="P281" t="str">
            <v/>
          </cell>
          <cell r="Q281">
            <v>4.4000000000000004</v>
          </cell>
          <cell r="R281" t="str">
            <v/>
          </cell>
          <cell r="S281" t="str">
            <v/>
          </cell>
          <cell r="T281" t="str">
            <v/>
          </cell>
          <cell r="U281">
            <v>6.6</v>
          </cell>
          <cell r="V281">
            <v>6.7</v>
          </cell>
          <cell r="W281">
            <v>0</v>
          </cell>
          <cell r="X281">
            <v>8.6</v>
          </cell>
          <cell r="Y281">
            <v>8.4</v>
          </cell>
          <cell r="Z281">
            <v>9.1</v>
          </cell>
          <cell r="AA281">
            <v>5.0999999999999996</v>
          </cell>
          <cell r="AB281">
            <v>6.2</v>
          </cell>
          <cell r="AC281" t="str">
            <v>X</v>
          </cell>
          <cell r="AD281">
            <v>6</v>
          </cell>
          <cell r="AE281">
            <v>6.5</v>
          </cell>
          <cell r="AF281">
            <v>6.8</v>
          </cell>
          <cell r="AG281">
            <v>7.6</v>
          </cell>
          <cell r="AH281">
            <v>5.8</v>
          </cell>
          <cell r="AI281">
            <v>5.7</v>
          </cell>
          <cell r="AJ281">
            <v>5.9</v>
          </cell>
          <cell r="AK281">
            <v>6.7</v>
          </cell>
          <cell r="AL281">
            <v>4.7</v>
          </cell>
          <cell r="AM281">
            <v>47</v>
          </cell>
          <cell r="AN281">
            <v>5</v>
          </cell>
          <cell r="AO281">
            <v>7.3</v>
          </cell>
          <cell r="AP281">
            <v>4.5</v>
          </cell>
          <cell r="AQ281" t="str">
            <v/>
          </cell>
          <cell r="AR281" t="str">
            <v/>
          </cell>
          <cell r="AS281" t="str">
            <v/>
          </cell>
          <cell r="AT281" t="str">
            <v/>
          </cell>
          <cell r="AU281">
            <v>0</v>
          </cell>
          <cell r="AV281" t="str">
            <v>X</v>
          </cell>
          <cell r="AW281" t="str">
            <v/>
          </cell>
          <cell r="AX281" t="str">
            <v/>
          </cell>
          <cell r="AY281" t="str">
            <v/>
          </cell>
          <cell r="AZ281" t="str">
            <v/>
          </cell>
          <cell r="BA281" t="str">
            <v/>
          </cell>
          <cell r="BB281">
            <v>7.1</v>
          </cell>
          <cell r="BC281">
            <v>5.8</v>
          </cell>
          <cell r="BD281">
            <v>4</v>
          </cell>
          <cell r="BE281">
            <v>1</v>
          </cell>
          <cell r="BF281">
            <v>5.6</v>
          </cell>
          <cell r="BG281">
            <v>7.9</v>
          </cell>
          <cell r="BH281">
            <v>5.6</v>
          </cell>
          <cell r="BI281">
            <v>5.9</v>
          </cell>
          <cell r="BJ281">
            <v>5.2</v>
          </cell>
          <cell r="BK281">
            <v>6.9</v>
          </cell>
          <cell r="BL281">
            <v>7.2</v>
          </cell>
          <cell r="BM281">
            <v>5.9</v>
          </cell>
          <cell r="BN281">
            <v>4.5999999999999996</v>
          </cell>
          <cell r="BO281">
            <v>4.5999999999999996</v>
          </cell>
          <cell r="BP281">
            <v>4.2</v>
          </cell>
          <cell r="BQ281">
            <v>5</v>
          </cell>
          <cell r="BR281">
            <v>6.7</v>
          </cell>
          <cell r="BS281">
            <v>6.6</v>
          </cell>
          <cell r="BT281">
            <v>6.3</v>
          </cell>
          <cell r="BU281">
            <v>5.6</v>
          </cell>
          <cell r="BV281">
            <v>5.3</v>
          </cell>
          <cell r="BW281" t="str">
            <v/>
          </cell>
          <cell r="BX281">
            <v>6.5</v>
          </cell>
          <cell r="BY281" t="str">
            <v/>
          </cell>
          <cell r="BZ281">
            <v>7.2</v>
          </cell>
          <cell r="CA281" t="str">
            <v/>
          </cell>
          <cell r="CB281">
            <v>8.1999999999999993</v>
          </cell>
          <cell r="CC281">
            <v>6.1</v>
          </cell>
          <cell r="CD281">
            <v>8</v>
          </cell>
          <cell r="CE281">
            <v>57</v>
          </cell>
          <cell r="CF281">
            <v>0</v>
          </cell>
          <cell r="CG281">
            <v>6.5</v>
          </cell>
          <cell r="CH281">
            <v>5.3</v>
          </cell>
          <cell r="CI281">
            <v>7.2</v>
          </cell>
          <cell r="CJ281">
            <v>7.3</v>
          </cell>
          <cell r="CK281">
            <v>8.4</v>
          </cell>
          <cell r="CL281">
            <v>7.4</v>
          </cell>
          <cell r="CM281" t="str">
            <v/>
          </cell>
          <cell r="CN281">
            <v>0</v>
          </cell>
          <cell r="CO281">
            <v>0</v>
          </cell>
          <cell r="CP281">
            <v>6.4</v>
          </cell>
          <cell r="CQ281">
            <v>5.2</v>
          </cell>
          <cell r="CR281" t="str">
            <v/>
          </cell>
          <cell r="CS281">
            <v>20</v>
          </cell>
          <cell r="CT281">
            <v>8</v>
          </cell>
          <cell r="CU281">
            <v>124</v>
          </cell>
          <cell r="CV281">
            <v>13</v>
          </cell>
          <cell r="CW281">
            <v>0</v>
          </cell>
          <cell r="CX281">
            <v>137</v>
          </cell>
          <cell r="CY281">
            <v>5.85</v>
          </cell>
          <cell r="CZ281">
            <v>2.23</v>
          </cell>
          <cell r="DA281" t="str">
            <v/>
          </cell>
          <cell r="DB281" t="str">
            <v/>
          </cell>
          <cell r="DC281" t="str">
            <v/>
          </cell>
          <cell r="DD281" t="str">
            <v/>
          </cell>
          <cell r="DE281" t="str">
            <v/>
          </cell>
          <cell r="DF281" t="str">
            <v/>
          </cell>
          <cell r="DJ281">
            <v>0</v>
          </cell>
          <cell r="DK281">
            <v>5</v>
          </cell>
          <cell r="DL281">
            <v>124</v>
          </cell>
          <cell r="DM281">
            <v>18</v>
          </cell>
          <cell r="DN281">
            <v>5.65</v>
          </cell>
          <cell r="DO281">
            <v>2.15</v>
          </cell>
          <cell r="DP281">
            <v>128</v>
          </cell>
          <cell r="DQ281">
            <v>19</v>
          </cell>
          <cell r="DR281">
            <v>147</v>
          </cell>
          <cell r="DS281">
            <v>138</v>
          </cell>
          <cell r="DT281">
            <v>6.01</v>
          </cell>
          <cell r="DU281">
            <v>2.21</v>
          </cell>
          <cell r="DV281" t="str">
            <v/>
          </cell>
          <cell r="DW281">
            <v>9.4890510948905105E-2</v>
          </cell>
          <cell r="DX281" t="str">
            <v>Không đủ ĐK TTTN</v>
          </cell>
        </row>
        <row r="282">
          <cell r="B282">
            <v>2021715640</v>
          </cell>
          <cell r="C282" t="str">
            <v>Trần</v>
          </cell>
          <cell r="D282" t="str">
            <v>Quang</v>
          </cell>
          <cell r="E282" t="str">
            <v>Duy</v>
          </cell>
          <cell r="F282">
            <v>35291</v>
          </cell>
          <cell r="G282" t="str">
            <v>Nam</v>
          </cell>
          <cell r="H282" t="str">
            <v>Đang Học Lại</v>
          </cell>
          <cell r="I282">
            <v>7.8</v>
          </cell>
          <cell r="J282">
            <v>0</v>
          </cell>
          <cell r="K282">
            <v>0</v>
          </cell>
          <cell r="L282">
            <v>7.5</v>
          </cell>
          <cell r="M282">
            <v>7.4</v>
          </cell>
          <cell r="N282">
            <v>0</v>
          </cell>
          <cell r="O282" t="str">
            <v/>
          </cell>
          <cell r="P282">
            <v>7.5</v>
          </cell>
          <cell r="Q282" t="str">
            <v/>
          </cell>
          <cell r="R282" t="str">
            <v/>
          </cell>
          <cell r="S282" t="str">
            <v/>
          </cell>
          <cell r="T282" t="str">
            <v/>
          </cell>
          <cell r="U282" t="str">
            <v/>
          </cell>
          <cell r="V282">
            <v>4.8</v>
          </cell>
          <cell r="W282">
            <v>7</v>
          </cell>
          <cell r="X282">
            <v>5.8</v>
          </cell>
          <cell r="Y282">
            <v>5.3</v>
          </cell>
          <cell r="Z282">
            <v>0</v>
          </cell>
          <cell r="AA282">
            <v>5.9</v>
          </cell>
          <cell r="AB282">
            <v>6.9</v>
          </cell>
          <cell r="AC282">
            <v>0</v>
          </cell>
          <cell r="AD282">
            <v>8</v>
          </cell>
          <cell r="AE282">
            <v>6.4</v>
          </cell>
          <cell r="AF282">
            <v>6.3</v>
          </cell>
          <cell r="AG282">
            <v>7.6</v>
          </cell>
          <cell r="AH282" t="str">
            <v/>
          </cell>
          <cell r="AI282" t="str">
            <v/>
          </cell>
          <cell r="AJ282" t="str">
            <v/>
          </cell>
          <cell r="AK282" t="str">
            <v/>
          </cell>
          <cell r="AL282" t="str">
            <v/>
          </cell>
          <cell r="AM282">
            <v>29</v>
          </cell>
          <cell r="AN282">
            <v>23</v>
          </cell>
          <cell r="AO282">
            <v>0</v>
          </cell>
          <cell r="AP282">
            <v>4.5999999999999996</v>
          </cell>
          <cell r="AQ282" t="str">
            <v/>
          </cell>
          <cell r="AR282" t="str">
            <v/>
          </cell>
          <cell r="AS282" t="str">
            <v/>
          </cell>
          <cell r="AT282" t="str">
            <v/>
          </cell>
          <cell r="AU282" t="str">
            <v/>
          </cell>
          <cell r="AV282">
            <v>4.9000000000000004</v>
          </cell>
          <cell r="AW282" t="str">
            <v/>
          </cell>
          <cell r="AX282" t="str">
            <v/>
          </cell>
          <cell r="AY282" t="str">
            <v/>
          </cell>
          <cell r="AZ282" t="str">
            <v/>
          </cell>
          <cell r="BA282" t="str">
            <v/>
          </cell>
          <cell r="BB282">
            <v>0</v>
          </cell>
          <cell r="BC282">
            <v>0</v>
          </cell>
          <cell r="BD282">
            <v>2</v>
          </cell>
          <cell r="BE282">
            <v>3</v>
          </cell>
          <cell r="BF282" t="str">
            <v/>
          </cell>
          <cell r="BG282">
            <v>6.8</v>
          </cell>
          <cell r="BH282">
            <v>0</v>
          </cell>
          <cell r="BI282">
            <v>6.3</v>
          </cell>
          <cell r="BJ282">
            <v>5.8</v>
          </cell>
          <cell r="BK282">
            <v>4.5999999999999996</v>
          </cell>
          <cell r="BL282">
            <v>6.6</v>
          </cell>
          <cell r="BM282" t="str">
            <v/>
          </cell>
          <cell r="BN282">
            <v>0</v>
          </cell>
          <cell r="BO282" t="str">
            <v/>
          </cell>
          <cell r="BP282" t="str">
            <v/>
          </cell>
          <cell r="BQ282">
            <v>0</v>
          </cell>
          <cell r="BR282">
            <v>4.9000000000000004</v>
          </cell>
          <cell r="BS282">
            <v>7.8</v>
          </cell>
          <cell r="BT282">
            <v>4.3</v>
          </cell>
          <cell r="BU282" t="str">
            <v/>
          </cell>
          <cell r="BV282">
            <v>0</v>
          </cell>
          <cell r="BW282" t="str">
            <v/>
          </cell>
          <cell r="BX282">
            <v>7.3</v>
          </cell>
          <cell r="BY282" t="str">
            <v/>
          </cell>
          <cell r="BZ282">
            <v>4.5999999999999996</v>
          </cell>
          <cell r="CA282" t="str">
            <v/>
          </cell>
          <cell r="CB282" t="str">
            <v>X</v>
          </cell>
          <cell r="CC282">
            <v>5.0999999999999996</v>
          </cell>
          <cell r="CD282">
            <v>8.5</v>
          </cell>
          <cell r="CE282">
            <v>30</v>
          </cell>
          <cell r="CF282">
            <v>27</v>
          </cell>
          <cell r="CG282">
            <v>6.7</v>
          </cell>
          <cell r="CH282">
            <v>5</v>
          </cell>
          <cell r="CI282">
            <v>0</v>
          </cell>
          <cell r="CJ282">
            <v>5.0999999999999996</v>
          </cell>
          <cell r="CK282" t="str">
            <v>X</v>
          </cell>
          <cell r="CL282" t="str">
            <v>X</v>
          </cell>
          <cell r="CM282" t="str">
            <v/>
          </cell>
          <cell r="CN282">
            <v>0</v>
          </cell>
          <cell r="CO282">
            <v>4.3</v>
          </cell>
          <cell r="CP282" t="str">
            <v/>
          </cell>
          <cell r="CQ282">
            <v>0</v>
          </cell>
          <cell r="CR282" t="str">
            <v/>
          </cell>
          <cell r="CS282">
            <v>10</v>
          </cell>
          <cell r="CT282">
            <v>18</v>
          </cell>
          <cell r="CU282">
            <v>69</v>
          </cell>
          <cell r="CV282">
            <v>68</v>
          </cell>
          <cell r="CW282">
            <v>0</v>
          </cell>
          <cell r="CX282">
            <v>137</v>
          </cell>
          <cell r="CY282">
            <v>3.18</v>
          </cell>
          <cell r="CZ282">
            <v>1.2</v>
          </cell>
          <cell r="DA282" t="str">
            <v/>
          </cell>
          <cell r="DB282" t="str">
            <v/>
          </cell>
          <cell r="DC282" t="str">
            <v/>
          </cell>
          <cell r="DD282" t="str">
            <v/>
          </cell>
          <cell r="DE282" t="str">
            <v/>
          </cell>
          <cell r="DF282" t="str">
            <v/>
          </cell>
          <cell r="DJ282">
            <v>0</v>
          </cell>
          <cell r="DK282">
            <v>5</v>
          </cell>
          <cell r="DL282">
            <v>69</v>
          </cell>
          <cell r="DM282">
            <v>73</v>
          </cell>
          <cell r="DN282">
            <v>3.06</v>
          </cell>
          <cell r="DO282">
            <v>1.1599999999999999</v>
          </cell>
          <cell r="DP282">
            <v>71</v>
          </cell>
          <cell r="DQ282">
            <v>76</v>
          </cell>
          <cell r="DR282">
            <v>147</v>
          </cell>
          <cell r="DS282">
            <v>104</v>
          </cell>
          <cell r="DT282">
            <v>4.68</v>
          </cell>
          <cell r="DU282">
            <v>1.58</v>
          </cell>
          <cell r="DV282" t="str">
            <v>ENG 118; ENG 116; ENG 117; ENG 168; ENG 119; ENG 167; ENG 166; ENG 217; ENG 216; ENG 218</v>
          </cell>
          <cell r="DW282">
            <v>0.49635036496350365</v>
          </cell>
          <cell r="DX282" t="str">
            <v>Không đủ ĐK TTTN</v>
          </cell>
        </row>
        <row r="283">
          <cell r="B283">
            <v>2121713681</v>
          </cell>
          <cell r="C283" t="str">
            <v>Trần</v>
          </cell>
          <cell r="D283" t="str">
            <v>Nhật</v>
          </cell>
          <cell r="E283" t="str">
            <v>Gioang</v>
          </cell>
          <cell r="F283">
            <v>35645</v>
          </cell>
          <cell r="G283" t="str">
            <v>Nam</v>
          </cell>
          <cell r="H283" t="str">
            <v>Đã Đăng Ký (chưa học xong)</v>
          </cell>
          <cell r="I283">
            <v>6.1</v>
          </cell>
          <cell r="J283" t="str">
            <v>X</v>
          </cell>
          <cell r="K283" t="str">
            <v>X</v>
          </cell>
          <cell r="L283">
            <v>8.1</v>
          </cell>
          <cell r="M283">
            <v>8.6</v>
          </cell>
          <cell r="N283">
            <v>4.4000000000000004</v>
          </cell>
          <cell r="O283">
            <v>5</v>
          </cell>
          <cell r="P283" t="str">
            <v/>
          </cell>
          <cell r="Q283">
            <v>6.6</v>
          </cell>
          <cell r="R283" t="str">
            <v/>
          </cell>
          <cell r="S283" t="str">
            <v/>
          </cell>
          <cell r="T283" t="str">
            <v/>
          </cell>
          <cell r="U283" t="str">
            <v/>
          </cell>
          <cell r="V283">
            <v>6.8</v>
          </cell>
          <cell r="W283">
            <v>6.7</v>
          </cell>
          <cell r="X283">
            <v>8.9</v>
          </cell>
          <cell r="Y283">
            <v>8.3000000000000007</v>
          </cell>
          <cell r="Z283">
            <v>9.1</v>
          </cell>
          <cell r="AA283">
            <v>8</v>
          </cell>
          <cell r="AB283">
            <v>4.5999999999999996</v>
          </cell>
          <cell r="AC283">
            <v>4</v>
          </cell>
          <cell r="AD283">
            <v>6.8</v>
          </cell>
          <cell r="AE283">
            <v>6.4</v>
          </cell>
          <cell r="AF283">
            <v>7.8</v>
          </cell>
          <cell r="AG283">
            <v>6.8</v>
          </cell>
          <cell r="AH283">
            <v>7.4</v>
          </cell>
          <cell r="AI283">
            <v>5</v>
          </cell>
          <cell r="AJ283" t="str">
            <v>X</v>
          </cell>
          <cell r="AK283">
            <v>7</v>
          </cell>
          <cell r="AL283">
            <v>6.2</v>
          </cell>
          <cell r="AM283">
            <v>46</v>
          </cell>
          <cell r="AN283">
            <v>6</v>
          </cell>
          <cell r="AO283">
            <v>6.9</v>
          </cell>
          <cell r="AP283">
            <v>5.7</v>
          </cell>
          <cell r="AQ283" t="str">
            <v>X</v>
          </cell>
          <cell r="AR283" t="str">
            <v/>
          </cell>
          <cell r="AS283" t="str">
            <v/>
          </cell>
          <cell r="AT283" t="str">
            <v/>
          </cell>
          <cell r="AU283">
            <v>0</v>
          </cell>
          <cell r="AV283" t="str">
            <v/>
          </cell>
          <cell r="AW283" t="str">
            <v/>
          </cell>
          <cell r="AX283" t="str">
            <v/>
          </cell>
          <cell r="AY283" t="str">
            <v/>
          </cell>
          <cell r="AZ283" t="str">
            <v/>
          </cell>
          <cell r="BA283" t="str">
            <v/>
          </cell>
          <cell r="BB283">
            <v>7</v>
          </cell>
          <cell r="BC283">
            <v>4</v>
          </cell>
          <cell r="BD283">
            <v>4</v>
          </cell>
          <cell r="BE283">
            <v>1</v>
          </cell>
          <cell r="BF283">
            <v>5.2</v>
          </cell>
          <cell r="BG283">
            <v>7.6</v>
          </cell>
          <cell r="BH283">
            <v>5.4</v>
          </cell>
          <cell r="BI283">
            <v>4.3</v>
          </cell>
          <cell r="BJ283">
            <v>4.3</v>
          </cell>
          <cell r="BK283">
            <v>6.6</v>
          </cell>
          <cell r="BL283">
            <v>6.6</v>
          </cell>
          <cell r="BM283">
            <v>6.4</v>
          </cell>
          <cell r="BN283">
            <v>5.7</v>
          </cell>
          <cell r="BO283">
            <v>5.3</v>
          </cell>
          <cell r="BP283">
            <v>6.1</v>
          </cell>
          <cell r="BQ283">
            <v>6.9</v>
          </cell>
          <cell r="BR283">
            <v>8.1999999999999993</v>
          </cell>
          <cell r="BS283">
            <v>5.3</v>
          </cell>
          <cell r="BT283">
            <v>7.1</v>
          </cell>
          <cell r="BU283">
            <v>7</v>
          </cell>
          <cell r="BV283">
            <v>4.5999999999999996</v>
          </cell>
          <cell r="BW283" t="str">
            <v/>
          </cell>
          <cell r="BX283">
            <v>7.6</v>
          </cell>
          <cell r="BY283" t="str">
            <v/>
          </cell>
          <cell r="BZ283">
            <v>5.5</v>
          </cell>
          <cell r="CA283" t="str">
            <v/>
          </cell>
          <cell r="CB283" t="str">
            <v>X</v>
          </cell>
          <cell r="CC283">
            <v>6.3</v>
          </cell>
          <cell r="CD283">
            <v>8.1</v>
          </cell>
          <cell r="CE283">
            <v>55</v>
          </cell>
          <cell r="CF283">
            <v>2</v>
          </cell>
          <cell r="CG283">
            <v>5.0999999999999996</v>
          </cell>
          <cell r="CH283">
            <v>5.0999999999999996</v>
          </cell>
          <cell r="CI283" t="str">
            <v/>
          </cell>
          <cell r="CJ283">
            <v>6.8</v>
          </cell>
          <cell r="CK283">
            <v>5.5</v>
          </cell>
          <cell r="CL283">
            <v>6.2</v>
          </cell>
          <cell r="CM283" t="str">
            <v/>
          </cell>
          <cell r="CN283">
            <v>6.5</v>
          </cell>
          <cell r="CO283" t="str">
            <v/>
          </cell>
          <cell r="CP283">
            <v>7.2</v>
          </cell>
          <cell r="CQ283">
            <v>5.8</v>
          </cell>
          <cell r="CR283">
            <v>6.8</v>
          </cell>
          <cell r="CS283">
            <v>22</v>
          </cell>
          <cell r="CT283">
            <v>6</v>
          </cell>
          <cell r="CU283">
            <v>123</v>
          </cell>
          <cell r="CV283">
            <v>14</v>
          </cell>
          <cell r="CW283">
            <v>0</v>
          </cell>
          <cell r="CX283">
            <v>137</v>
          </cell>
          <cell r="CY283">
            <v>5.84</v>
          </cell>
          <cell r="CZ283">
            <v>2.2400000000000002</v>
          </cell>
          <cell r="DA283" t="str">
            <v/>
          </cell>
          <cell r="DB283" t="str">
            <v/>
          </cell>
          <cell r="DC283" t="str">
            <v/>
          </cell>
          <cell r="DD283" t="str">
            <v/>
          </cell>
          <cell r="DE283" t="str">
            <v/>
          </cell>
          <cell r="DF283" t="str">
            <v/>
          </cell>
          <cell r="DJ283">
            <v>0</v>
          </cell>
          <cell r="DK283">
            <v>5</v>
          </cell>
          <cell r="DL283">
            <v>123</v>
          </cell>
          <cell r="DM283">
            <v>19</v>
          </cell>
          <cell r="DN283">
            <v>5.64</v>
          </cell>
          <cell r="DO283">
            <v>2.16</v>
          </cell>
          <cell r="DP283">
            <v>127</v>
          </cell>
          <cell r="DQ283">
            <v>20</v>
          </cell>
          <cell r="DR283">
            <v>147</v>
          </cell>
          <cell r="DS283">
            <v>133</v>
          </cell>
          <cell r="DT283">
            <v>6.11</v>
          </cell>
          <cell r="DU283">
            <v>2.31</v>
          </cell>
          <cell r="DV283" t="str">
            <v/>
          </cell>
          <cell r="DW283">
            <v>0.10218978102189781</v>
          </cell>
          <cell r="DX283" t="str">
            <v>Không đủ ĐK TTTN</v>
          </cell>
        </row>
        <row r="284">
          <cell r="B284">
            <v>2120713549</v>
          </cell>
          <cell r="C284" t="str">
            <v>Lê</v>
          </cell>
          <cell r="D284" t="str">
            <v>Thị Thu</v>
          </cell>
          <cell r="E284" t="str">
            <v>Hà</v>
          </cell>
          <cell r="F284">
            <v>35498</v>
          </cell>
          <cell r="G284" t="str">
            <v>Nữ</v>
          </cell>
          <cell r="H284" t="str">
            <v>Đã Đăng Ký (chưa học xong)</v>
          </cell>
          <cell r="I284">
            <v>7.4</v>
          </cell>
          <cell r="J284">
            <v>5</v>
          </cell>
          <cell r="K284">
            <v>8</v>
          </cell>
          <cell r="L284">
            <v>6.6</v>
          </cell>
          <cell r="M284">
            <v>5.2</v>
          </cell>
          <cell r="N284">
            <v>5.3</v>
          </cell>
          <cell r="O284" t="str">
            <v>X</v>
          </cell>
          <cell r="P284" t="str">
            <v/>
          </cell>
          <cell r="Q284">
            <v>6.7</v>
          </cell>
          <cell r="R284" t="str">
            <v/>
          </cell>
          <cell r="S284" t="str">
            <v/>
          </cell>
          <cell r="T284" t="str">
            <v/>
          </cell>
          <cell r="U284" t="str">
            <v/>
          </cell>
          <cell r="V284">
            <v>8.1</v>
          </cell>
          <cell r="W284">
            <v>6.1</v>
          </cell>
          <cell r="X284">
            <v>6.8</v>
          </cell>
          <cell r="Y284">
            <v>6</v>
          </cell>
          <cell r="Z284">
            <v>7.9</v>
          </cell>
          <cell r="AA284" t="str">
            <v/>
          </cell>
          <cell r="AB284">
            <v>6.7</v>
          </cell>
          <cell r="AC284">
            <v>6.2</v>
          </cell>
          <cell r="AD284">
            <v>8.3000000000000007</v>
          </cell>
          <cell r="AE284">
            <v>0</v>
          </cell>
          <cell r="AF284" t="str">
            <v>X</v>
          </cell>
          <cell r="AG284">
            <v>4.5999999999999996</v>
          </cell>
          <cell r="AH284">
            <v>5.3</v>
          </cell>
          <cell r="AI284" t="str">
            <v/>
          </cell>
          <cell r="AJ284" t="str">
            <v/>
          </cell>
          <cell r="AK284" t="str">
            <v>X</v>
          </cell>
          <cell r="AL284" t="str">
            <v>X</v>
          </cell>
          <cell r="AM284">
            <v>35</v>
          </cell>
          <cell r="AN284">
            <v>17</v>
          </cell>
          <cell r="AO284">
            <v>5.6</v>
          </cell>
          <cell r="AP284">
            <v>5.2</v>
          </cell>
          <cell r="AQ284" t="str">
            <v/>
          </cell>
          <cell r="AR284" t="str">
            <v/>
          </cell>
          <cell r="AS284">
            <v>4.2</v>
          </cell>
          <cell r="AT284" t="str">
            <v/>
          </cell>
          <cell r="AU284" t="str">
            <v/>
          </cell>
          <cell r="AV284" t="str">
            <v/>
          </cell>
          <cell r="AW284" t="str">
            <v/>
          </cell>
          <cell r="AX284" t="str">
            <v/>
          </cell>
          <cell r="AY284">
            <v>6.5</v>
          </cell>
          <cell r="AZ284" t="str">
            <v/>
          </cell>
          <cell r="BA284" t="str">
            <v/>
          </cell>
          <cell r="BB284" t="str">
            <v/>
          </cell>
          <cell r="BC284">
            <v>6.5</v>
          </cell>
          <cell r="BD284">
            <v>5</v>
          </cell>
          <cell r="BE284">
            <v>0</v>
          </cell>
          <cell r="BF284">
            <v>4.3</v>
          </cell>
          <cell r="BG284">
            <v>5.3</v>
          </cell>
          <cell r="BH284">
            <v>5.6</v>
          </cell>
          <cell r="BI284">
            <v>5</v>
          </cell>
          <cell r="BJ284">
            <v>4</v>
          </cell>
          <cell r="BK284">
            <v>4.5999999999999996</v>
          </cell>
          <cell r="BL284">
            <v>6.6</v>
          </cell>
          <cell r="BM284">
            <v>0</v>
          </cell>
          <cell r="BN284" t="str">
            <v/>
          </cell>
          <cell r="BO284">
            <v>4.3</v>
          </cell>
          <cell r="BP284" t="str">
            <v>X</v>
          </cell>
          <cell r="BQ284" t="str">
            <v>X</v>
          </cell>
          <cell r="BR284">
            <v>7.3</v>
          </cell>
          <cell r="BS284">
            <v>5.8</v>
          </cell>
          <cell r="BT284">
            <v>6.4</v>
          </cell>
          <cell r="BU284">
            <v>4.5999999999999996</v>
          </cell>
          <cell r="BV284">
            <v>0</v>
          </cell>
          <cell r="BW284" t="str">
            <v/>
          </cell>
          <cell r="BX284">
            <v>0</v>
          </cell>
          <cell r="BY284" t="str">
            <v/>
          </cell>
          <cell r="BZ284" t="str">
            <v/>
          </cell>
          <cell r="CA284" t="str">
            <v/>
          </cell>
          <cell r="CB284" t="str">
            <v/>
          </cell>
          <cell r="CC284">
            <v>7.1</v>
          </cell>
          <cell r="CD284">
            <v>7</v>
          </cell>
          <cell r="CE284">
            <v>37</v>
          </cell>
          <cell r="CF284">
            <v>20</v>
          </cell>
          <cell r="CG284">
            <v>4.5</v>
          </cell>
          <cell r="CH284">
            <v>4.8</v>
          </cell>
          <cell r="CI284">
            <v>4.9000000000000004</v>
          </cell>
          <cell r="CJ284">
            <v>0</v>
          </cell>
          <cell r="CK284">
            <v>4.7</v>
          </cell>
          <cell r="CL284" t="str">
            <v/>
          </cell>
          <cell r="CM284" t="str">
            <v/>
          </cell>
          <cell r="CN284">
            <v>0</v>
          </cell>
          <cell r="CO284" t="str">
            <v/>
          </cell>
          <cell r="CP284" t="str">
            <v/>
          </cell>
          <cell r="CQ284">
            <v>7.8</v>
          </cell>
          <cell r="CR284">
            <v>6.4</v>
          </cell>
          <cell r="CS284">
            <v>13</v>
          </cell>
          <cell r="CT284">
            <v>15</v>
          </cell>
          <cell r="CU284">
            <v>85</v>
          </cell>
          <cell r="CV284">
            <v>52</v>
          </cell>
          <cell r="CW284">
            <v>0</v>
          </cell>
          <cell r="CX284">
            <v>137</v>
          </cell>
          <cell r="CY284">
            <v>3.82</v>
          </cell>
          <cell r="CZ284">
            <v>1.4</v>
          </cell>
          <cell r="DA284" t="str">
            <v/>
          </cell>
          <cell r="DB284" t="str">
            <v/>
          </cell>
          <cell r="DC284" t="str">
            <v/>
          </cell>
          <cell r="DD284" t="str">
            <v/>
          </cell>
          <cell r="DE284" t="str">
            <v/>
          </cell>
          <cell r="DF284" t="str">
            <v/>
          </cell>
          <cell r="DJ284">
            <v>0</v>
          </cell>
          <cell r="DK284">
            <v>5</v>
          </cell>
          <cell r="DL284">
            <v>85</v>
          </cell>
          <cell r="DM284">
            <v>57</v>
          </cell>
          <cell r="DN284">
            <v>3.69</v>
          </cell>
          <cell r="DO284">
            <v>1.35</v>
          </cell>
          <cell r="DP284">
            <v>90</v>
          </cell>
          <cell r="DQ284">
            <v>57</v>
          </cell>
          <cell r="DR284">
            <v>147</v>
          </cell>
          <cell r="DS284">
            <v>111</v>
          </cell>
          <cell r="DT284">
            <v>5.09</v>
          </cell>
          <cell r="DU284">
            <v>1.72</v>
          </cell>
          <cell r="DV284" t="str">
            <v/>
          </cell>
          <cell r="DW284">
            <v>0.37956204379562042</v>
          </cell>
          <cell r="DX284" t="str">
            <v>Không đủ ĐK TTTN</v>
          </cell>
        </row>
        <row r="285">
          <cell r="B285">
            <v>2120713595</v>
          </cell>
          <cell r="C285" t="str">
            <v>Phạm</v>
          </cell>
          <cell r="D285" t="str">
            <v>Thị Thu</v>
          </cell>
          <cell r="E285" t="str">
            <v>Hà</v>
          </cell>
          <cell r="F285">
            <v>35481</v>
          </cell>
          <cell r="G285" t="str">
            <v>Nữ</v>
          </cell>
          <cell r="H285" t="str">
            <v>Đã Đăng Ký (chưa học xong)</v>
          </cell>
          <cell r="I285">
            <v>7.7</v>
          </cell>
          <cell r="J285">
            <v>7.4</v>
          </cell>
          <cell r="K285" t="str">
            <v>X</v>
          </cell>
          <cell r="L285">
            <v>6.8</v>
          </cell>
          <cell r="M285">
            <v>5.3</v>
          </cell>
          <cell r="N285">
            <v>5.5</v>
          </cell>
          <cell r="O285">
            <v>6.1</v>
          </cell>
          <cell r="P285" t="str">
            <v/>
          </cell>
          <cell r="Q285">
            <v>7.6</v>
          </cell>
          <cell r="R285" t="str">
            <v/>
          </cell>
          <cell r="S285" t="str">
            <v/>
          </cell>
          <cell r="T285" t="str">
            <v/>
          </cell>
          <cell r="U285" t="str">
            <v/>
          </cell>
          <cell r="V285">
            <v>7.1</v>
          </cell>
          <cell r="W285">
            <v>7.8</v>
          </cell>
          <cell r="X285">
            <v>7.7</v>
          </cell>
          <cell r="Y285">
            <v>7.2</v>
          </cell>
          <cell r="Z285">
            <v>8.6</v>
          </cell>
          <cell r="AA285">
            <v>6.6</v>
          </cell>
          <cell r="AB285">
            <v>6.5</v>
          </cell>
          <cell r="AC285" t="str">
            <v>X</v>
          </cell>
          <cell r="AD285">
            <v>9</v>
          </cell>
          <cell r="AE285">
            <v>6.1</v>
          </cell>
          <cell r="AF285">
            <v>5.3</v>
          </cell>
          <cell r="AG285">
            <v>6.8</v>
          </cell>
          <cell r="AH285">
            <v>5.7</v>
          </cell>
          <cell r="AI285">
            <v>4.8</v>
          </cell>
          <cell r="AJ285">
            <v>5.5</v>
          </cell>
          <cell r="AK285">
            <v>5</v>
          </cell>
          <cell r="AL285">
            <v>7.3</v>
          </cell>
          <cell r="AM285">
            <v>47</v>
          </cell>
          <cell r="AN285">
            <v>5</v>
          </cell>
          <cell r="AO285">
            <v>4.8</v>
          </cell>
          <cell r="AP285">
            <v>8</v>
          </cell>
          <cell r="AQ285" t="str">
            <v/>
          </cell>
          <cell r="AR285" t="str">
            <v/>
          </cell>
          <cell r="AS285" t="str">
            <v/>
          </cell>
          <cell r="AT285" t="str">
            <v/>
          </cell>
          <cell r="AU285">
            <v>6</v>
          </cell>
          <cell r="AV285" t="str">
            <v/>
          </cell>
          <cell r="AW285" t="str">
            <v/>
          </cell>
          <cell r="AX285" t="str">
            <v/>
          </cell>
          <cell r="AY285" t="str">
            <v/>
          </cell>
          <cell r="AZ285" t="str">
            <v/>
          </cell>
          <cell r="BA285">
            <v>7.7</v>
          </cell>
          <cell r="BB285" t="str">
            <v/>
          </cell>
          <cell r="BC285">
            <v>6.8</v>
          </cell>
          <cell r="BD285">
            <v>5</v>
          </cell>
          <cell r="BE285">
            <v>0</v>
          </cell>
          <cell r="BF285">
            <v>5.5</v>
          </cell>
          <cell r="BG285">
            <v>7.5</v>
          </cell>
          <cell r="BH285">
            <v>6.6</v>
          </cell>
          <cell r="BI285">
            <v>6.9</v>
          </cell>
          <cell r="BJ285">
            <v>6.5</v>
          </cell>
          <cell r="BK285">
            <v>5.6</v>
          </cell>
          <cell r="BL285">
            <v>7.7</v>
          </cell>
          <cell r="BM285">
            <v>4.4000000000000004</v>
          </cell>
          <cell r="BN285">
            <v>7.3</v>
          </cell>
          <cell r="BO285">
            <v>6.9</v>
          </cell>
          <cell r="BP285">
            <v>5.9</v>
          </cell>
          <cell r="BQ285">
            <v>6</v>
          </cell>
          <cell r="BR285">
            <v>6.4</v>
          </cell>
          <cell r="BS285">
            <v>6.3</v>
          </cell>
          <cell r="BT285">
            <v>7.3</v>
          </cell>
          <cell r="BU285">
            <v>6.2</v>
          </cell>
          <cell r="BV285">
            <v>6.9</v>
          </cell>
          <cell r="BW285" t="str">
            <v/>
          </cell>
          <cell r="BX285">
            <v>6.9</v>
          </cell>
          <cell r="BY285">
            <v>5.8</v>
          </cell>
          <cell r="BZ285" t="str">
            <v/>
          </cell>
          <cell r="CA285" t="str">
            <v/>
          </cell>
          <cell r="CB285" t="str">
            <v>X</v>
          </cell>
          <cell r="CC285">
            <v>9</v>
          </cell>
          <cell r="CD285">
            <v>7.6</v>
          </cell>
          <cell r="CE285">
            <v>55</v>
          </cell>
          <cell r="CF285">
            <v>2</v>
          </cell>
          <cell r="CG285">
            <v>7.3</v>
          </cell>
          <cell r="CH285">
            <v>7.2</v>
          </cell>
          <cell r="CI285">
            <v>8.1</v>
          </cell>
          <cell r="CJ285">
            <v>6.5</v>
          </cell>
          <cell r="CK285">
            <v>8.6999999999999993</v>
          </cell>
          <cell r="CL285">
            <v>9.6999999999999993</v>
          </cell>
          <cell r="CM285">
            <v>0</v>
          </cell>
          <cell r="CN285">
            <v>7.3</v>
          </cell>
          <cell r="CO285">
            <v>6.6</v>
          </cell>
          <cell r="CP285">
            <v>8.6999999999999993</v>
          </cell>
          <cell r="CQ285" t="str">
            <v>X</v>
          </cell>
          <cell r="CR285">
            <v>8.1</v>
          </cell>
          <cell r="CS285">
            <v>27</v>
          </cell>
          <cell r="CT285">
            <v>1</v>
          </cell>
          <cell r="CU285">
            <v>129</v>
          </cell>
          <cell r="CV285">
            <v>8</v>
          </cell>
          <cell r="CW285">
            <v>0</v>
          </cell>
          <cell r="CX285">
            <v>137</v>
          </cell>
          <cell r="CY285">
            <v>6.71</v>
          </cell>
          <cell r="CZ285">
            <v>2.69</v>
          </cell>
          <cell r="DA285" t="str">
            <v/>
          </cell>
          <cell r="DB285" t="str">
            <v/>
          </cell>
          <cell r="DC285" t="str">
            <v/>
          </cell>
          <cell r="DD285" t="str">
            <v/>
          </cell>
          <cell r="DE285" t="str">
            <v/>
          </cell>
          <cell r="DF285" t="str">
            <v/>
          </cell>
          <cell r="DJ285">
            <v>0</v>
          </cell>
          <cell r="DK285">
            <v>5</v>
          </cell>
          <cell r="DL285">
            <v>129</v>
          </cell>
          <cell r="DM285">
            <v>13</v>
          </cell>
          <cell r="DN285">
            <v>6.47</v>
          </cell>
          <cell r="DO285">
            <v>2.6</v>
          </cell>
          <cell r="DP285">
            <v>134</v>
          </cell>
          <cell r="DQ285">
            <v>13</v>
          </cell>
          <cell r="DR285">
            <v>147</v>
          </cell>
          <cell r="DS285">
            <v>137</v>
          </cell>
          <cell r="DT285">
            <v>6.71</v>
          </cell>
          <cell r="DU285">
            <v>2.69</v>
          </cell>
          <cell r="DV285" t="str">
            <v/>
          </cell>
          <cell r="DW285">
            <v>5.8394160583941604E-2</v>
          </cell>
          <cell r="DX285" t="str">
            <v>Không đủ ĐK TTTN</v>
          </cell>
        </row>
        <row r="286">
          <cell r="B286">
            <v>2120713605</v>
          </cell>
          <cell r="C286" t="str">
            <v>Phạm</v>
          </cell>
          <cell r="D286" t="str">
            <v>Thị Thanh</v>
          </cell>
          <cell r="E286" t="str">
            <v>Hà</v>
          </cell>
          <cell r="F286">
            <v>35705</v>
          </cell>
          <cell r="G286" t="str">
            <v>Nữ</v>
          </cell>
          <cell r="H286" t="str">
            <v>Đã Đăng Ký (chưa học xong)</v>
          </cell>
          <cell r="I286" t="str">
            <v>X</v>
          </cell>
          <cell r="J286">
            <v>6.9</v>
          </cell>
          <cell r="K286">
            <v>5.7</v>
          </cell>
          <cell r="L286">
            <v>8.1999999999999993</v>
          </cell>
          <cell r="M286">
            <v>5.6</v>
          </cell>
          <cell r="N286">
            <v>6.9</v>
          </cell>
          <cell r="O286">
            <v>0</v>
          </cell>
          <cell r="P286" t="str">
            <v/>
          </cell>
          <cell r="Q286">
            <v>4.2</v>
          </cell>
          <cell r="R286" t="str">
            <v/>
          </cell>
          <cell r="S286" t="str">
            <v/>
          </cell>
          <cell r="T286">
            <v>7.9</v>
          </cell>
          <cell r="U286" t="str">
            <v/>
          </cell>
          <cell r="V286">
            <v>4.7</v>
          </cell>
          <cell r="W286" t="str">
            <v/>
          </cell>
          <cell r="X286">
            <v>8.6</v>
          </cell>
          <cell r="Y286">
            <v>7.2</v>
          </cell>
          <cell r="Z286">
            <v>5.8</v>
          </cell>
          <cell r="AA286" t="str">
            <v>X</v>
          </cell>
          <cell r="AB286">
            <v>4.5</v>
          </cell>
          <cell r="AC286">
            <v>5</v>
          </cell>
          <cell r="AD286">
            <v>7.5</v>
          </cell>
          <cell r="AE286">
            <v>7</v>
          </cell>
          <cell r="AF286">
            <v>6</v>
          </cell>
          <cell r="AG286">
            <v>7.4</v>
          </cell>
          <cell r="AH286">
            <v>7</v>
          </cell>
          <cell r="AI286">
            <v>5.6</v>
          </cell>
          <cell r="AJ286" t="str">
            <v>X</v>
          </cell>
          <cell r="AK286">
            <v>6.5</v>
          </cell>
          <cell r="AL286">
            <v>5.6</v>
          </cell>
          <cell r="AM286">
            <v>43</v>
          </cell>
          <cell r="AN286">
            <v>9</v>
          </cell>
          <cell r="AO286">
            <v>6.9</v>
          </cell>
          <cell r="AP286">
            <v>5.9</v>
          </cell>
          <cell r="AQ286" t="str">
            <v/>
          </cell>
          <cell r="AR286" t="str">
            <v/>
          </cell>
          <cell r="AS286" t="str">
            <v/>
          </cell>
          <cell r="AT286" t="str">
            <v/>
          </cell>
          <cell r="AU286">
            <v>6.9</v>
          </cell>
          <cell r="AV286" t="str">
            <v/>
          </cell>
          <cell r="AW286" t="str">
            <v/>
          </cell>
          <cell r="AX286" t="str">
            <v/>
          </cell>
          <cell r="AY286" t="str">
            <v/>
          </cell>
          <cell r="AZ286" t="str">
            <v/>
          </cell>
          <cell r="BA286">
            <v>0</v>
          </cell>
          <cell r="BB286" t="str">
            <v/>
          </cell>
          <cell r="BC286">
            <v>8.1999999999999993</v>
          </cell>
          <cell r="BD286">
            <v>4</v>
          </cell>
          <cell r="BE286">
            <v>1</v>
          </cell>
          <cell r="BF286">
            <v>0</v>
          </cell>
          <cell r="BG286">
            <v>6.4</v>
          </cell>
          <cell r="BH286">
            <v>5.2</v>
          </cell>
          <cell r="BI286">
            <v>4.4000000000000004</v>
          </cell>
          <cell r="BJ286">
            <v>5</v>
          </cell>
          <cell r="BK286">
            <v>6.2</v>
          </cell>
          <cell r="BL286">
            <v>5.9</v>
          </cell>
          <cell r="BM286">
            <v>0</v>
          </cell>
          <cell r="BN286">
            <v>6.1</v>
          </cell>
          <cell r="BO286">
            <v>0</v>
          </cell>
          <cell r="BP286" t="str">
            <v/>
          </cell>
          <cell r="BQ286" t="str">
            <v>X</v>
          </cell>
          <cell r="BR286" t="str">
            <v>X</v>
          </cell>
          <cell r="BS286">
            <v>0</v>
          </cell>
          <cell r="BT286">
            <v>6.3</v>
          </cell>
          <cell r="BU286">
            <v>7.2</v>
          </cell>
          <cell r="BV286" t="str">
            <v/>
          </cell>
          <cell r="BW286" t="str">
            <v/>
          </cell>
          <cell r="BX286">
            <v>5.0999999999999996</v>
          </cell>
          <cell r="BY286" t="str">
            <v/>
          </cell>
          <cell r="BZ286" t="str">
            <v>X</v>
          </cell>
          <cell r="CA286" t="str">
            <v/>
          </cell>
          <cell r="CB286" t="str">
            <v/>
          </cell>
          <cell r="CC286" t="str">
            <v>X</v>
          </cell>
          <cell r="CD286">
            <v>7.8</v>
          </cell>
          <cell r="CE286">
            <v>28</v>
          </cell>
          <cell r="CF286">
            <v>29</v>
          </cell>
          <cell r="CG286">
            <v>7.7</v>
          </cell>
          <cell r="CH286">
            <v>5.3</v>
          </cell>
          <cell r="CI286">
            <v>5.4</v>
          </cell>
          <cell r="CJ286">
            <v>6.2</v>
          </cell>
          <cell r="CK286">
            <v>7.6</v>
          </cell>
          <cell r="CL286">
            <v>5.6</v>
          </cell>
          <cell r="CM286" t="str">
            <v/>
          </cell>
          <cell r="CN286">
            <v>0</v>
          </cell>
          <cell r="CO286">
            <v>0</v>
          </cell>
          <cell r="CP286">
            <v>6.5</v>
          </cell>
          <cell r="CQ286" t="str">
            <v>X</v>
          </cell>
          <cell r="CR286" t="str">
            <v/>
          </cell>
          <cell r="CS286">
            <v>19</v>
          </cell>
          <cell r="CT286">
            <v>9</v>
          </cell>
          <cell r="CU286">
            <v>90</v>
          </cell>
          <cell r="CV286">
            <v>47</v>
          </cell>
          <cell r="CW286">
            <v>0</v>
          </cell>
          <cell r="CX286">
            <v>137</v>
          </cell>
          <cell r="CY286">
            <v>4.24</v>
          </cell>
          <cell r="CZ286">
            <v>1.6</v>
          </cell>
          <cell r="DA286" t="str">
            <v/>
          </cell>
          <cell r="DB286" t="str">
            <v/>
          </cell>
          <cell r="DC286" t="str">
            <v/>
          </cell>
          <cell r="DD286" t="str">
            <v/>
          </cell>
          <cell r="DE286" t="str">
            <v/>
          </cell>
          <cell r="DF286" t="str">
            <v/>
          </cell>
          <cell r="DJ286">
            <v>0</v>
          </cell>
          <cell r="DK286">
            <v>5</v>
          </cell>
          <cell r="DL286">
            <v>90</v>
          </cell>
          <cell r="DM286">
            <v>52</v>
          </cell>
          <cell r="DN286">
            <v>4.09</v>
          </cell>
          <cell r="DO286">
            <v>1.54</v>
          </cell>
          <cell r="DP286">
            <v>94</v>
          </cell>
          <cell r="DQ286">
            <v>53</v>
          </cell>
          <cell r="DR286">
            <v>147</v>
          </cell>
          <cell r="DS286">
            <v>124</v>
          </cell>
          <cell r="DT286">
            <v>4.75</v>
          </cell>
          <cell r="DU286">
            <v>1.74</v>
          </cell>
          <cell r="DV286" t="str">
            <v/>
          </cell>
          <cell r="DW286">
            <v>0.34306569343065696</v>
          </cell>
          <cell r="DX286" t="str">
            <v>Không đủ ĐK TTTN</v>
          </cell>
        </row>
        <row r="287">
          <cell r="B287">
            <v>2021717310</v>
          </cell>
          <cell r="C287" t="str">
            <v>Lê</v>
          </cell>
          <cell r="D287" t="str">
            <v>Trọng</v>
          </cell>
          <cell r="E287" t="str">
            <v>Hân</v>
          </cell>
          <cell r="F287">
            <v>35351</v>
          </cell>
          <cell r="G287" t="str">
            <v>Nam</v>
          </cell>
          <cell r="H287" t="str">
            <v>Đang Học Lại</v>
          </cell>
          <cell r="I287">
            <v>7.3</v>
          </cell>
          <cell r="J287">
            <v>7.1</v>
          </cell>
          <cell r="K287">
            <v>5.9</v>
          </cell>
          <cell r="L287">
            <v>6</v>
          </cell>
          <cell r="M287">
            <v>0</v>
          </cell>
          <cell r="N287">
            <v>7.5</v>
          </cell>
          <cell r="O287">
            <v>5.3</v>
          </cell>
          <cell r="P287">
            <v>6.3</v>
          </cell>
          <cell r="Q287" t="str">
            <v/>
          </cell>
          <cell r="R287" t="str">
            <v/>
          </cell>
          <cell r="S287" t="str">
            <v/>
          </cell>
          <cell r="T287" t="str">
            <v/>
          </cell>
          <cell r="U287" t="str">
            <v/>
          </cell>
          <cell r="V287">
            <v>6.6</v>
          </cell>
          <cell r="W287">
            <v>5.6</v>
          </cell>
          <cell r="X287">
            <v>7.6</v>
          </cell>
          <cell r="Y287">
            <v>6.3</v>
          </cell>
          <cell r="Z287">
            <v>0</v>
          </cell>
          <cell r="AA287" t="str">
            <v/>
          </cell>
          <cell r="AB287">
            <v>6.3</v>
          </cell>
          <cell r="AC287">
            <v>4.2</v>
          </cell>
          <cell r="AD287">
            <v>5.6</v>
          </cell>
          <cell r="AE287">
            <v>5.5</v>
          </cell>
          <cell r="AF287">
            <v>6.6</v>
          </cell>
          <cell r="AG287" t="str">
            <v>P (P/F)</v>
          </cell>
          <cell r="AH287">
            <v>6.7</v>
          </cell>
          <cell r="AI287">
            <v>4.4000000000000004</v>
          </cell>
          <cell r="AJ287">
            <v>0</v>
          </cell>
          <cell r="AK287">
            <v>6.7</v>
          </cell>
          <cell r="AL287">
            <v>5.5</v>
          </cell>
          <cell r="AM287">
            <v>43</v>
          </cell>
          <cell r="AN287">
            <v>9</v>
          </cell>
          <cell r="AO287">
            <v>4.4000000000000004</v>
          </cell>
          <cell r="AP287">
            <v>4.4000000000000004</v>
          </cell>
          <cell r="AQ287" t="str">
            <v/>
          </cell>
          <cell r="AR287">
            <v>5.5</v>
          </cell>
          <cell r="AS287" t="str">
            <v/>
          </cell>
          <cell r="AT287" t="str">
            <v/>
          </cell>
          <cell r="AU287" t="str">
            <v/>
          </cell>
          <cell r="AV287" t="str">
            <v/>
          </cell>
          <cell r="AW287" t="str">
            <v/>
          </cell>
          <cell r="AX287">
            <v>5.9</v>
          </cell>
          <cell r="AY287" t="str">
            <v/>
          </cell>
          <cell r="AZ287" t="str">
            <v/>
          </cell>
          <cell r="BA287" t="str">
            <v/>
          </cell>
          <cell r="BB287" t="str">
            <v/>
          </cell>
          <cell r="BC287">
            <v>6.7</v>
          </cell>
          <cell r="BD287">
            <v>5</v>
          </cell>
          <cell r="BE287">
            <v>0</v>
          </cell>
          <cell r="BF287">
            <v>0</v>
          </cell>
          <cell r="BG287">
            <v>6.3</v>
          </cell>
          <cell r="BH287" t="str">
            <v/>
          </cell>
          <cell r="BI287">
            <v>8.1</v>
          </cell>
          <cell r="BJ287">
            <v>0</v>
          </cell>
          <cell r="BK287">
            <v>7</v>
          </cell>
          <cell r="BL287">
            <v>5</v>
          </cell>
          <cell r="BM287">
            <v>5.7</v>
          </cell>
          <cell r="BN287">
            <v>0</v>
          </cell>
          <cell r="BO287">
            <v>4.9000000000000004</v>
          </cell>
          <cell r="BP287">
            <v>0</v>
          </cell>
          <cell r="BQ287">
            <v>6.5</v>
          </cell>
          <cell r="BR287">
            <v>4.8</v>
          </cell>
          <cell r="BS287">
            <v>6.6</v>
          </cell>
          <cell r="BT287">
            <v>0</v>
          </cell>
          <cell r="BU287">
            <v>4.5</v>
          </cell>
          <cell r="BV287">
            <v>0</v>
          </cell>
          <cell r="BW287" t="str">
            <v/>
          </cell>
          <cell r="BX287">
            <v>7.8</v>
          </cell>
          <cell r="BY287" t="str">
            <v/>
          </cell>
          <cell r="BZ287">
            <v>5</v>
          </cell>
          <cell r="CA287" t="str">
            <v/>
          </cell>
          <cell r="CB287">
            <v>7.7</v>
          </cell>
          <cell r="CC287">
            <v>4.5999999999999996</v>
          </cell>
          <cell r="CD287">
            <v>4.7</v>
          </cell>
          <cell r="CE287">
            <v>37</v>
          </cell>
          <cell r="CF287">
            <v>20</v>
          </cell>
          <cell r="CG287">
            <v>6.7</v>
          </cell>
          <cell r="CH287">
            <v>6.9</v>
          </cell>
          <cell r="CI287">
            <v>5.7</v>
          </cell>
          <cell r="CJ287">
            <v>6.2</v>
          </cell>
          <cell r="CK287">
            <v>0</v>
          </cell>
          <cell r="CL287">
            <v>8.6999999999999993</v>
          </cell>
          <cell r="CM287" t="str">
            <v/>
          </cell>
          <cell r="CN287">
            <v>5.4</v>
          </cell>
          <cell r="CO287" t="str">
            <v/>
          </cell>
          <cell r="CP287" t="str">
            <v/>
          </cell>
          <cell r="CQ287">
            <v>8.5</v>
          </cell>
          <cell r="CR287" t="str">
            <v/>
          </cell>
          <cell r="CS287">
            <v>17</v>
          </cell>
          <cell r="CT287">
            <v>11</v>
          </cell>
          <cell r="CU287">
            <v>97</v>
          </cell>
          <cell r="CV287">
            <v>40</v>
          </cell>
          <cell r="CW287">
            <v>2</v>
          </cell>
          <cell r="CX287">
            <v>135</v>
          </cell>
          <cell r="CY287">
            <v>4.5199999999999996</v>
          </cell>
          <cell r="CZ287">
            <v>1.72</v>
          </cell>
          <cell r="DA287" t="str">
            <v/>
          </cell>
          <cell r="DB287" t="str">
            <v/>
          </cell>
          <cell r="DC287" t="str">
            <v/>
          </cell>
          <cell r="DD287" t="str">
            <v/>
          </cell>
          <cell r="DE287" t="str">
            <v/>
          </cell>
          <cell r="DF287" t="str">
            <v/>
          </cell>
          <cell r="DJ287">
            <v>0</v>
          </cell>
          <cell r="DK287">
            <v>5</v>
          </cell>
          <cell r="DL287">
            <v>95</v>
          </cell>
          <cell r="DM287">
            <v>45</v>
          </cell>
          <cell r="DN287">
            <v>4.3600000000000003</v>
          </cell>
          <cell r="DO287">
            <v>1.66</v>
          </cell>
          <cell r="DP287">
            <v>102</v>
          </cell>
          <cell r="DQ287">
            <v>45</v>
          </cell>
          <cell r="DR287">
            <v>147</v>
          </cell>
          <cell r="DS287">
            <v>128</v>
          </cell>
          <cell r="DT287">
            <v>5</v>
          </cell>
          <cell r="DU287">
            <v>1.84</v>
          </cell>
          <cell r="DV287" t="str">
            <v>ENG 116; ENG 118; ENG 119; ENG 168; ENG 117; ENG 218; ENG 166; ENG 169; ENG 219; ENG 167; ENG 216</v>
          </cell>
          <cell r="DW287">
            <v>0.29197080291970801</v>
          </cell>
          <cell r="DX287" t="str">
            <v>Không đủ ĐK TTTN</v>
          </cell>
        </row>
        <row r="288">
          <cell r="B288">
            <v>2120713699</v>
          </cell>
          <cell r="C288" t="str">
            <v>Huỳnh</v>
          </cell>
          <cell r="D288" t="str">
            <v>Nguyên</v>
          </cell>
          <cell r="E288" t="str">
            <v>Hạnh</v>
          </cell>
          <cell r="F288">
            <v>35788</v>
          </cell>
          <cell r="G288" t="str">
            <v>Nữ</v>
          </cell>
          <cell r="H288" t="str">
            <v>Đã Đăng Ký (chưa học xong)</v>
          </cell>
          <cell r="I288">
            <v>8.6999999999999993</v>
          </cell>
          <cell r="J288">
            <v>7.6</v>
          </cell>
          <cell r="K288">
            <v>5.3</v>
          </cell>
          <cell r="L288">
            <v>9</v>
          </cell>
          <cell r="M288">
            <v>9</v>
          </cell>
          <cell r="N288">
            <v>7.4</v>
          </cell>
          <cell r="O288">
            <v>6.1</v>
          </cell>
          <cell r="P288">
            <v>8.4</v>
          </cell>
          <cell r="Q288" t="str">
            <v/>
          </cell>
          <cell r="R288" t="str">
            <v/>
          </cell>
          <cell r="S288" t="str">
            <v/>
          </cell>
          <cell r="T288" t="str">
            <v>X</v>
          </cell>
          <cell r="U288" t="str">
            <v/>
          </cell>
          <cell r="V288">
            <v>5.7</v>
          </cell>
          <cell r="W288" t="str">
            <v/>
          </cell>
          <cell r="X288">
            <v>7.9</v>
          </cell>
          <cell r="Y288">
            <v>8.1</v>
          </cell>
          <cell r="Z288">
            <v>6.8</v>
          </cell>
          <cell r="AA288">
            <v>4.8</v>
          </cell>
          <cell r="AB288">
            <v>7.5</v>
          </cell>
          <cell r="AC288">
            <v>6</v>
          </cell>
          <cell r="AD288">
            <v>6.5</v>
          </cell>
          <cell r="AE288">
            <v>6.2</v>
          </cell>
          <cell r="AF288">
            <v>5.8</v>
          </cell>
          <cell r="AG288">
            <v>5.8</v>
          </cell>
          <cell r="AH288">
            <v>7.3</v>
          </cell>
          <cell r="AI288">
            <v>6</v>
          </cell>
          <cell r="AJ288">
            <v>6.8</v>
          </cell>
          <cell r="AK288">
            <v>7.5</v>
          </cell>
          <cell r="AL288">
            <v>5.8</v>
          </cell>
          <cell r="AM288">
            <v>50</v>
          </cell>
          <cell r="AN288">
            <v>2</v>
          </cell>
          <cell r="AO288">
            <v>6.9</v>
          </cell>
          <cell r="AP288">
            <v>6.1</v>
          </cell>
          <cell r="AQ288">
            <v>8.6999999999999993</v>
          </cell>
          <cell r="AR288" t="str">
            <v/>
          </cell>
          <cell r="AS288" t="str">
            <v/>
          </cell>
          <cell r="AT288" t="str">
            <v/>
          </cell>
          <cell r="AU288" t="str">
            <v/>
          </cell>
          <cell r="AV288" t="str">
            <v/>
          </cell>
          <cell r="AW288">
            <v>5.2</v>
          </cell>
          <cell r="AX288" t="str">
            <v/>
          </cell>
          <cell r="AY288" t="str">
            <v/>
          </cell>
          <cell r="AZ288" t="str">
            <v/>
          </cell>
          <cell r="BA288" t="str">
            <v/>
          </cell>
          <cell r="BB288" t="str">
            <v/>
          </cell>
          <cell r="BC288">
            <v>5.4</v>
          </cell>
          <cell r="BD288">
            <v>5</v>
          </cell>
          <cell r="BE288">
            <v>0</v>
          </cell>
          <cell r="BF288">
            <v>4.5999999999999996</v>
          </cell>
          <cell r="BG288">
            <v>8.4</v>
          </cell>
          <cell r="BH288">
            <v>6.2</v>
          </cell>
          <cell r="BI288">
            <v>8.6</v>
          </cell>
          <cell r="BJ288">
            <v>5.9</v>
          </cell>
          <cell r="BK288">
            <v>5.5</v>
          </cell>
          <cell r="BL288">
            <v>7.1</v>
          </cell>
          <cell r="BM288">
            <v>7.2</v>
          </cell>
          <cell r="BN288">
            <v>6</v>
          </cell>
          <cell r="BO288">
            <v>9.1999999999999993</v>
          </cell>
          <cell r="BP288" t="str">
            <v>X</v>
          </cell>
          <cell r="BQ288">
            <v>5.0999999999999996</v>
          </cell>
          <cell r="BR288">
            <v>5.3</v>
          </cell>
          <cell r="BS288">
            <v>7</v>
          </cell>
          <cell r="BT288">
            <v>5</v>
          </cell>
          <cell r="BU288" t="str">
            <v>X</v>
          </cell>
          <cell r="BV288">
            <v>7.6</v>
          </cell>
          <cell r="BW288" t="str">
            <v/>
          </cell>
          <cell r="BX288">
            <v>8</v>
          </cell>
          <cell r="BY288" t="str">
            <v/>
          </cell>
          <cell r="BZ288">
            <v>8.1</v>
          </cell>
          <cell r="CA288" t="str">
            <v/>
          </cell>
          <cell r="CB288">
            <v>8.6999999999999993</v>
          </cell>
          <cell r="CC288">
            <v>6.9</v>
          </cell>
          <cell r="CD288">
            <v>8.4</v>
          </cell>
          <cell r="CE288">
            <v>51</v>
          </cell>
          <cell r="CF288">
            <v>6</v>
          </cell>
          <cell r="CG288">
            <v>5.7</v>
          </cell>
          <cell r="CH288">
            <v>7.2</v>
          </cell>
          <cell r="CI288">
            <v>5.4</v>
          </cell>
          <cell r="CJ288">
            <v>7</v>
          </cell>
          <cell r="CK288" t="str">
            <v>X</v>
          </cell>
          <cell r="CL288">
            <v>7.7</v>
          </cell>
          <cell r="CM288" t="str">
            <v/>
          </cell>
          <cell r="CN288">
            <v>0</v>
          </cell>
          <cell r="CO288">
            <v>5.7</v>
          </cell>
          <cell r="CP288">
            <v>5.9</v>
          </cell>
          <cell r="CQ288">
            <v>9.1</v>
          </cell>
          <cell r="CR288">
            <v>5.8</v>
          </cell>
          <cell r="CS288">
            <v>22</v>
          </cell>
          <cell r="CT288">
            <v>6</v>
          </cell>
          <cell r="CU288">
            <v>123</v>
          </cell>
          <cell r="CV288">
            <v>14</v>
          </cell>
          <cell r="CW288">
            <v>0</v>
          </cell>
          <cell r="CX288">
            <v>137</v>
          </cell>
          <cell r="CY288">
            <v>6.36</v>
          </cell>
          <cell r="CZ288">
            <v>2.5499999999999998</v>
          </cell>
          <cell r="DA288" t="str">
            <v/>
          </cell>
          <cell r="DB288" t="str">
            <v/>
          </cell>
          <cell r="DC288" t="str">
            <v/>
          </cell>
          <cell r="DD288" t="str">
            <v/>
          </cell>
          <cell r="DE288" t="str">
            <v/>
          </cell>
          <cell r="DF288" t="str">
            <v/>
          </cell>
          <cell r="DJ288">
            <v>0</v>
          </cell>
          <cell r="DK288">
            <v>5</v>
          </cell>
          <cell r="DL288">
            <v>123</v>
          </cell>
          <cell r="DM288">
            <v>19</v>
          </cell>
          <cell r="DN288">
            <v>6.14</v>
          </cell>
          <cell r="DO288">
            <v>2.46</v>
          </cell>
          <cell r="DP288">
            <v>128</v>
          </cell>
          <cell r="DQ288">
            <v>19</v>
          </cell>
          <cell r="DR288">
            <v>147</v>
          </cell>
          <cell r="DS288">
            <v>139</v>
          </cell>
          <cell r="DT288">
            <v>6.38</v>
          </cell>
          <cell r="DU288">
            <v>2.5099999999999998</v>
          </cell>
          <cell r="DV288" t="str">
            <v/>
          </cell>
          <cell r="DW288">
            <v>0.10218978102189781</v>
          </cell>
          <cell r="DX288" t="str">
            <v>Không đủ ĐK TTTN</v>
          </cell>
        </row>
        <row r="289">
          <cell r="B289">
            <v>2120717408</v>
          </cell>
          <cell r="C289" t="str">
            <v>Trần</v>
          </cell>
          <cell r="D289" t="str">
            <v>Thị Mỹ</v>
          </cell>
          <cell r="E289" t="str">
            <v>Hạnh</v>
          </cell>
          <cell r="F289">
            <v>35570</v>
          </cell>
          <cell r="G289" t="str">
            <v>Nữ</v>
          </cell>
          <cell r="H289" t="str">
            <v>Tạm Ngưng Học / Bảo Lưu</v>
          </cell>
          <cell r="I289">
            <v>8.4</v>
          </cell>
          <cell r="J289">
            <v>6.5</v>
          </cell>
          <cell r="K289">
            <v>0</v>
          </cell>
          <cell r="L289">
            <v>6.8</v>
          </cell>
          <cell r="M289">
            <v>6.5</v>
          </cell>
          <cell r="N289">
            <v>6</v>
          </cell>
          <cell r="O289">
            <v>6.5</v>
          </cell>
          <cell r="P289" t="str">
            <v/>
          </cell>
          <cell r="Q289">
            <v>6.9</v>
          </cell>
          <cell r="R289" t="str">
            <v/>
          </cell>
          <cell r="S289" t="str">
            <v/>
          </cell>
          <cell r="T289" t="str">
            <v/>
          </cell>
          <cell r="U289" t="str">
            <v/>
          </cell>
          <cell r="V289">
            <v>8</v>
          </cell>
          <cell r="W289">
            <v>8.6</v>
          </cell>
          <cell r="X289">
            <v>8</v>
          </cell>
          <cell r="Y289">
            <v>7.9</v>
          </cell>
          <cell r="Z289" t="str">
            <v/>
          </cell>
          <cell r="AA289" t="str">
            <v>X</v>
          </cell>
          <cell r="AB289">
            <v>6.1</v>
          </cell>
          <cell r="AC289">
            <v>6.9</v>
          </cell>
          <cell r="AD289" t="str">
            <v/>
          </cell>
          <cell r="AE289">
            <v>5.9</v>
          </cell>
          <cell r="AF289">
            <v>6.5</v>
          </cell>
          <cell r="AG289">
            <v>7.1</v>
          </cell>
          <cell r="AH289">
            <v>6.3</v>
          </cell>
          <cell r="AI289">
            <v>5.0999999999999996</v>
          </cell>
          <cell r="AJ289">
            <v>4.8</v>
          </cell>
          <cell r="AK289">
            <v>6.1</v>
          </cell>
          <cell r="AL289">
            <v>4.3</v>
          </cell>
          <cell r="AM289">
            <v>44</v>
          </cell>
          <cell r="AN289">
            <v>8</v>
          </cell>
          <cell r="AO289">
            <v>6.1</v>
          </cell>
          <cell r="AP289">
            <v>7.2</v>
          </cell>
          <cell r="AQ289">
            <v>8.4</v>
          </cell>
          <cell r="AR289" t="str">
            <v/>
          </cell>
          <cell r="AS289" t="str">
            <v/>
          </cell>
          <cell r="AT289" t="str">
            <v/>
          </cell>
          <cell r="AU289" t="str">
            <v/>
          </cell>
          <cell r="AV289" t="str">
            <v/>
          </cell>
          <cell r="AW289">
            <v>7.6</v>
          </cell>
          <cell r="AX289" t="str">
            <v/>
          </cell>
          <cell r="AY289" t="str">
            <v/>
          </cell>
          <cell r="AZ289" t="str">
            <v/>
          </cell>
          <cell r="BA289" t="str">
            <v/>
          </cell>
          <cell r="BB289" t="str">
            <v/>
          </cell>
          <cell r="BC289" t="str">
            <v>X</v>
          </cell>
          <cell r="BD289">
            <v>4</v>
          </cell>
          <cell r="BE289">
            <v>1</v>
          </cell>
          <cell r="BF289">
            <v>4.0999999999999996</v>
          </cell>
          <cell r="BG289">
            <v>8.1</v>
          </cell>
          <cell r="BH289">
            <v>6.3</v>
          </cell>
          <cell r="BI289">
            <v>7.7</v>
          </cell>
          <cell r="BJ289">
            <v>5</v>
          </cell>
          <cell r="BK289" t="str">
            <v>X</v>
          </cell>
          <cell r="BL289">
            <v>7.5</v>
          </cell>
          <cell r="BM289">
            <v>6.3</v>
          </cell>
          <cell r="BN289" t="str">
            <v/>
          </cell>
          <cell r="BO289">
            <v>4.7</v>
          </cell>
          <cell r="BP289" t="str">
            <v>X</v>
          </cell>
          <cell r="BQ289">
            <v>6.6</v>
          </cell>
          <cell r="BR289">
            <v>7.7</v>
          </cell>
          <cell r="BS289">
            <v>7.4</v>
          </cell>
          <cell r="BT289">
            <v>7</v>
          </cell>
          <cell r="BU289" t="str">
            <v>X</v>
          </cell>
          <cell r="BV289">
            <v>5.3</v>
          </cell>
          <cell r="BW289" t="str">
            <v/>
          </cell>
          <cell r="BX289">
            <v>7.2</v>
          </cell>
          <cell r="BY289" t="str">
            <v/>
          </cell>
          <cell r="BZ289">
            <v>7.4</v>
          </cell>
          <cell r="CA289" t="str">
            <v/>
          </cell>
          <cell r="CB289" t="str">
            <v>X</v>
          </cell>
          <cell r="CC289">
            <v>7.2</v>
          </cell>
          <cell r="CD289" t="str">
            <v>X</v>
          </cell>
          <cell r="CE289">
            <v>43</v>
          </cell>
          <cell r="CF289">
            <v>14</v>
          </cell>
          <cell r="CG289" t="str">
            <v/>
          </cell>
          <cell r="CH289" t="str">
            <v>X</v>
          </cell>
          <cell r="CI289">
            <v>5.8</v>
          </cell>
          <cell r="CJ289">
            <v>7.4</v>
          </cell>
          <cell r="CK289" t="str">
            <v>X</v>
          </cell>
          <cell r="CL289">
            <v>7.8</v>
          </cell>
          <cell r="CM289" t="str">
            <v/>
          </cell>
          <cell r="CN289" t="str">
            <v/>
          </cell>
          <cell r="CO289" t="str">
            <v/>
          </cell>
          <cell r="CP289" t="str">
            <v/>
          </cell>
          <cell r="CQ289" t="str">
            <v/>
          </cell>
          <cell r="CR289" t="str">
            <v/>
          </cell>
          <cell r="CS289">
            <v>9</v>
          </cell>
          <cell r="CT289">
            <v>19</v>
          </cell>
          <cell r="CU289">
            <v>96</v>
          </cell>
          <cell r="CV289">
            <v>41</v>
          </cell>
          <cell r="CW289">
            <v>0</v>
          </cell>
          <cell r="CX289">
            <v>137</v>
          </cell>
          <cell r="CY289">
            <v>4.8499999999999996</v>
          </cell>
          <cell r="CZ289">
            <v>1.93</v>
          </cell>
          <cell r="DA289" t="str">
            <v/>
          </cell>
          <cell r="DB289" t="str">
            <v/>
          </cell>
          <cell r="DC289" t="str">
            <v/>
          </cell>
          <cell r="DD289" t="str">
            <v/>
          </cell>
          <cell r="DE289" t="str">
            <v/>
          </cell>
          <cell r="DF289" t="str">
            <v/>
          </cell>
          <cell r="DJ289">
            <v>0</v>
          </cell>
          <cell r="DK289">
            <v>5</v>
          </cell>
          <cell r="DL289">
            <v>96</v>
          </cell>
          <cell r="DM289">
            <v>46</v>
          </cell>
          <cell r="DN289">
            <v>4.68</v>
          </cell>
          <cell r="DO289">
            <v>1.86</v>
          </cell>
          <cell r="DP289">
            <v>100</v>
          </cell>
          <cell r="DQ289">
            <v>47</v>
          </cell>
          <cell r="DR289">
            <v>147</v>
          </cell>
          <cell r="DS289">
            <v>107</v>
          </cell>
          <cell r="DT289">
            <v>6.25</v>
          </cell>
          <cell r="DU289">
            <v>2.4500000000000002</v>
          </cell>
          <cell r="DV289" t="str">
            <v/>
          </cell>
          <cell r="DW289">
            <v>0.29927007299270075</v>
          </cell>
          <cell r="DX289" t="str">
            <v>Không đủ ĐK TTTN</v>
          </cell>
        </row>
        <row r="290">
          <cell r="B290">
            <v>2021713957</v>
          </cell>
          <cell r="C290" t="str">
            <v>Ngô</v>
          </cell>
          <cell r="D290" t="str">
            <v>Minh</v>
          </cell>
          <cell r="E290" t="str">
            <v>Huân</v>
          </cell>
          <cell r="F290">
            <v>35404</v>
          </cell>
          <cell r="G290" t="str">
            <v>Nam</v>
          </cell>
          <cell r="H290" t="str">
            <v>Đã Đăng Ký (chưa học xong)</v>
          </cell>
          <cell r="I290">
            <v>7.7</v>
          </cell>
          <cell r="J290">
            <v>6</v>
          </cell>
          <cell r="K290">
            <v>8.1</v>
          </cell>
          <cell r="L290">
            <v>7.5</v>
          </cell>
          <cell r="M290">
            <v>5.9</v>
          </cell>
          <cell r="N290">
            <v>6.8</v>
          </cell>
          <cell r="O290">
            <v>4.0999999999999996</v>
          </cell>
          <cell r="P290">
            <v>4.4000000000000004</v>
          </cell>
          <cell r="Q290" t="str">
            <v/>
          </cell>
          <cell r="R290" t="str">
            <v/>
          </cell>
          <cell r="S290" t="str">
            <v/>
          </cell>
          <cell r="T290" t="str">
            <v/>
          </cell>
          <cell r="U290" t="str">
            <v/>
          </cell>
          <cell r="V290">
            <v>7.2</v>
          </cell>
          <cell r="W290">
            <v>7.2</v>
          </cell>
          <cell r="X290">
            <v>8.3000000000000007</v>
          </cell>
          <cell r="Y290">
            <v>8.5</v>
          </cell>
          <cell r="Z290">
            <v>8.9</v>
          </cell>
          <cell r="AA290">
            <v>6.1</v>
          </cell>
          <cell r="AB290">
            <v>7.5</v>
          </cell>
          <cell r="AC290">
            <v>6</v>
          </cell>
          <cell r="AD290">
            <v>7</v>
          </cell>
          <cell r="AE290" t="str">
            <v/>
          </cell>
          <cell r="AF290">
            <v>5</v>
          </cell>
          <cell r="AG290">
            <v>5.9</v>
          </cell>
          <cell r="AH290">
            <v>6</v>
          </cell>
          <cell r="AI290" t="str">
            <v/>
          </cell>
          <cell r="AJ290" t="str">
            <v/>
          </cell>
          <cell r="AK290" t="str">
            <v/>
          </cell>
          <cell r="AL290" t="str">
            <v/>
          </cell>
          <cell r="AM290">
            <v>42</v>
          </cell>
          <cell r="AN290">
            <v>10</v>
          </cell>
          <cell r="AO290">
            <v>7.3</v>
          </cell>
          <cell r="AP290">
            <v>4.4000000000000004</v>
          </cell>
          <cell r="AQ290" t="str">
            <v/>
          </cell>
          <cell r="AR290" t="str">
            <v/>
          </cell>
          <cell r="AS290" t="str">
            <v/>
          </cell>
          <cell r="AT290" t="str">
            <v/>
          </cell>
          <cell r="AU290">
            <v>4</v>
          </cell>
          <cell r="AV290" t="str">
            <v/>
          </cell>
          <cell r="AW290">
            <v>6.2</v>
          </cell>
          <cell r="AX290" t="str">
            <v/>
          </cell>
          <cell r="AY290" t="str">
            <v/>
          </cell>
          <cell r="AZ290" t="str">
            <v/>
          </cell>
          <cell r="BA290" t="str">
            <v/>
          </cell>
          <cell r="BB290" t="str">
            <v/>
          </cell>
          <cell r="BC290">
            <v>6.5</v>
          </cell>
          <cell r="BD290">
            <v>5</v>
          </cell>
          <cell r="BE290">
            <v>0</v>
          </cell>
          <cell r="BF290" t="str">
            <v>X</v>
          </cell>
          <cell r="BG290">
            <v>7</v>
          </cell>
          <cell r="BH290" t="str">
            <v>X</v>
          </cell>
          <cell r="BI290">
            <v>7.9</v>
          </cell>
          <cell r="BJ290" t="str">
            <v>X</v>
          </cell>
          <cell r="BK290">
            <v>8.1</v>
          </cell>
          <cell r="BL290">
            <v>6.6</v>
          </cell>
          <cell r="BM290">
            <v>5.3</v>
          </cell>
          <cell r="BN290">
            <v>0</v>
          </cell>
          <cell r="BO290">
            <v>4.7</v>
          </cell>
          <cell r="BP290" t="str">
            <v>X</v>
          </cell>
          <cell r="BQ290">
            <v>0</v>
          </cell>
          <cell r="BR290">
            <v>5.7</v>
          </cell>
          <cell r="BS290">
            <v>5</v>
          </cell>
          <cell r="BT290">
            <v>6.5</v>
          </cell>
          <cell r="BU290">
            <v>6</v>
          </cell>
          <cell r="BV290">
            <v>0</v>
          </cell>
          <cell r="BW290" t="str">
            <v/>
          </cell>
          <cell r="BX290">
            <v>7</v>
          </cell>
          <cell r="BY290" t="str">
            <v/>
          </cell>
          <cell r="BZ290">
            <v>6.8</v>
          </cell>
          <cell r="CA290" t="str">
            <v/>
          </cell>
          <cell r="CB290" t="str">
            <v>X</v>
          </cell>
          <cell r="CC290" t="str">
            <v>X</v>
          </cell>
          <cell r="CD290">
            <v>7</v>
          </cell>
          <cell r="CE290">
            <v>32</v>
          </cell>
          <cell r="CF290">
            <v>25</v>
          </cell>
          <cell r="CG290">
            <v>6.7</v>
          </cell>
          <cell r="CH290">
            <v>7.3</v>
          </cell>
          <cell r="CI290">
            <v>4.4000000000000004</v>
          </cell>
          <cell r="CJ290">
            <v>6.7</v>
          </cell>
          <cell r="CK290">
            <v>5.2</v>
          </cell>
          <cell r="CL290">
            <v>7.6</v>
          </cell>
          <cell r="CM290">
            <v>4.5999999999999996</v>
          </cell>
          <cell r="CN290" t="str">
            <v/>
          </cell>
          <cell r="CO290">
            <v>4.3</v>
          </cell>
          <cell r="CP290">
            <v>4.5999999999999996</v>
          </cell>
          <cell r="CQ290" t="str">
            <v>X</v>
          </cell>
          <cell r="CR290">
            <v>6.2</v>
          </cell>
          <cell r="CS290">
            <v>27</v>
          </cell>
          <cell r="CT290">
            <v>1</v>
          </cell>
          <cell r="CU290">
            <v>101</v>
          </cell>
          <cell r="CV290">
            <v>36</v>
          </cell>
          <cell r="CW290">
            <v>0</v>
          </cell>
          <cell r="CX290">
            <v>137</v>
          </cell>
          <cell r="CY290">
            <v>4.8099999999999996</v>
          </cell>
          <cell r="CZ290">
            <v>1.85</v>
          </cell>
          <cell r="DA290" t="str">
            <v/>
          </cell>
          <cell r="DB290" t="str">
            <v/>
          </cell>
          <cell r="DC290" t="str">
            <v/>
          </cell>
          <cell r="DD290" t="str">
            <v/>
          </cell>
          <cell r="DE290" t="str">
            <v/>
          </cell>
          <cell r="DF290" t="str">
            <v/>
          </cell>
          <cell r="DJ290">
            <v>0</v>
          </cell>
          <cell r="DK290">
            <v>5</v>
          </cell>
          <cell r="DL290">
            <v>101</v>
          </cell>
          <cell r="DM290">
            <v>41</v>
          </cell>
          <cell r="DN290">
            <v>4.6399999999999997</v>
          </cell>
          <cell r="DO290">
            <v>1.79</v>
          </cell>
          <cell r="DP290">
            <v>106</v>
          </cell>
          <cell r="DQ290">
            <v>41</v>
          </cell>
          <cell r="DR290">
            <v>147</v>
          </cell>
          <cell r="DS290">
            <v>133</v>
          </cell>
          <cell r="DT290">
            <v>5.07</v>
          </cell>
          <cell r="DU290">
            <v>1.92</v>
          </cell>
          <cell r="DV290" t="str">
            <v>ENG 116; ENG 117; ENG 118; ENG 119; ENG 169; ENG 167; ENG 168; ENG 218</v>
          </cell>
          <cell r="DW290">
            <v>0.26277372262773724</v>
          </cell>
          <cell r="DX290" t="str">
            <v>Không đủ ĐK TTTN</v>
          </cell>
        </row>
        <row r="291">
          <cell r="B291">
            <v>2120715664</v>
          </cell>
          <cell r="C291" t="str">
            <v>Nguyễn</v>
          </cell>
          <cell r="D291" t="str">
            <v>Thị An</v>
          </cell>
          <cell r="E291" t="str">
            <v>Khanh</v>
          </cell>
          <cell r="F291">
            <v>35666</v>
          </cell>
          <cell r="G291" t="str">
            <v>Nữ</v>
          </cell>
          <cell r="H291" t="str">
            <v>Đã Đăng Ký (chưa học xong)</v>
          </cell>
          <cell r="I291">
            <v>4.7</v>
          </cell>
          <cell r="J291">
            <v>7.3</v>
          </cell>
          <cell r="K291">
            <v>8.1</v>
          </cell>
          <cell r="L291">
            <v>7.7</v>
          </cell>
          <cell r="M291">
            <v>4.9000000000000004</v>
          </cell>
          <cell r="N291">
            <v>5.8</v>
          </cell>
          <cell r="O291">
            <v>7.2</v>
          </cell>
          <cell r="P291" t="str">
            <v/>
          </cell>
          <cell r="Q291">
            <v>6.5</v>
          </cell>
          <cell r="R291" t="str">
            <v/>
          </cell>
          <cell r="S291" t="str">
            <v/>
          </cell>
          <cell r="T291" t="str">
            <v/>
          </cell>
          <cell r="U291" t="str">
            <v/>
          </cell>
          <cell r="V291">
            <v>8.4</v>
          </cell>
          <cell r="W291">
            <v>9.3000000000000007</v>
          </cell>
          <cell r="X291">
            <v>8.5</v>
          </cell>
          <cell r="Y291">
            <v>8.1999999999999993</v>
          </cell>
          <cell r="Z291">
            <v>9.5</v>
          </cell>
          <cell r="AA291">
            <v>6</v>
          </cell>
          <cell r="AB291">
            <v>7.1</v>
          </cell>
          <cell r="AC291">
            <v>6</v>
          </cell>
          <cell r="AD291">
            <v>8.8000000000000007</v>
          </cell>
          <cell r="AE291">
            <v>8</v>
          </cell>
          <cell r="AF291">
            <v>8.6999999999999993</v>
          </cell>
          <cell r="AG291">
            <v>7</v>
          </cell>
          <cell r="AH291">
            <v>7.4</v>
          </cell>
          <cell r="AI291">
            <v>6.5</v>
          </cell>
          <cell r="AJ291">
            <v>7.3</v>
          </cell>
          <cell r="AK291">
            <v>7.8</v>
          </cell>
          <cell r="AL291">
            <v>7.5</v>
          </cell>
          <cell r="AM291">
            <v>52</v>
          </cell>
          <cell r="AN291">
            <v>0</v>
          </cell>
          <cell r="AO291">
            <v>4.5</v>
          </cell>
          <cell r="AP291">
            <v>4.5999999999999996</v>
          </cell>
          <cell r="AQ291" t="str">
            <v/>
          </cell>
          <cell r="AR291">
            <v>6.3</v>
          </cell>
          <cell r="AS291" t="str">
            <v/>
          </cell>
          <cell r="AT291" t="str">
            <v/>
          </cell>
          <cell r="AU291" t="str">
            <v/>
          </cell>
          <cell r="AV291" t="str">
            <v/>
          </cell>
          <cell r="AW291" t="str">
            <v/>
          </cell>
          <cell r="AX291">
            <v>6.3</v>
          </cell>
          <cell r="AY291" t="str">
            <v/>
          </cell>
          <cell r="AZ291" t="str">
            <v/>
          </cell>
          <cell r="BA291" t="str">
            <v/>
          </cell>
          <cell r="BB291" t="str">
            <v/>
          </cell>
          <cell r="BC291">
            <v>6.6</v>
          </cell>
          <cell r="BD291">
            <v>5</v>
          </cell>
          <cell r="BE291">
            <v>0</v>
          </cell>
          <cell r="BF291">
            <v>4.5</v>
          </cell>
          <cell r="BG291">
            <v>7.8</v>
          </cell>
          <cell r="BH291">
            <v>6.2</v>
          </cell>
          <cell r="BI291">
            <v>4.2</v>
          </cell>
          <cell r="BJ291">
            <v>5</v>
          </cell>
          <cell r="BK291">
            <v>6.4</v>
          </cell>
          <cell r="BL291">
            <v>6.5</v>
          </cell>
          <cell r="BM291">
            <v>7.3</v>
          </cell>
          <cell r="BN291">
            <v>7</v>
          </cell>
          <cell r="BO291">
            <v>4.4000000000000004</v>
          </cell>
          <cell r="BP291">
            <v>4.4000000000000004</v>
          </cell>
          <cell r="BQ291">
            <v>5.2</v>
          </cell>
          <cell r="BR291">
            <v>6.2</v>
          </cell>
          <cell r="BS291">
            <v>7.8</v>
          </cell>
          <cell r="BT291">
            <v>7.6</v>
          </cell>
          <cell r="BU291">
            <v>4.5</v>
          </cell>
          <cell r="BV291">
            <v>5.4</v>
          </cell>
          <cell r="BW291" t="str">
            <v/>
          </cell>
          <cell r="BX291">
            <v>7.8</v>
          </cell>
          <cell r="BY291" t="str">
            <v/>
          </cell>
          <cell r="BZ291">
            <v>8.1</v>
          </cell>
          <cell r="CA291" t="str">
            <v/>
          </cell>
          <cell r="CB291">
            <v>6.9</v>
          </cell>
          <cell r="CC291">
            <v>8.8000000000000007</v>
          </cell>
          <cell r="CD291">
            <v>7.4</v>
          </cell>
          <cell r="CE291">
            <v>57</v>
          </cell>
          <cell r="CF291">
            <v>0</v>
          </cell>
          <cell r="CG291">
            <v>7.7</v>
          </cell>
          <cell r="CH291">
            <v>7</v>
          </cell>
          <cell r="CI291">
            <v>8</v>
          </cell>
          <cell r="CJ291">
            <v>6.7</v>
          </cell>
          <cell r="CK291">
            <v>9.1</v>
          </cell>
          <cell r="CL291">
            <v>9.4</v>
          </cell>
          <cell r="CM291" t="str">
            <v/>
          </cell>
          <cell r="CN291">
            <v>7</v>
          </cell>
          <cell r="CO291">
            <v>6.6</v>
          </cell>
          <cell r="CP291">
            <v>6.9</v>
          </cell>
          <cell r="CQ291" t="str">
            <v>X</v>
          </cell>
          <cell r="CR291" t="str">
            <v/>
          </cell>
          <cell r="CS291">
            <v>25</v>
          </cell>
          <cell r="CT291">
            <v>3</v>
          </cell>
          <cell r="CU291">
            <v>134</v>
          </cell>
          <cell r="CV291">
            <v>3</v>
          </cell>
          <cell r="CW291">
            <v>0</v>
          </cell>
          <cell r="CX291">
            <v>137</v>
          </cell>
          <cell r="CY291">
            <v>6.91</v>
          </cell>
          <cell r="CZ291">
            <v>2.79</v>
          </cell>
          <cell r="DA291" t="str">
            <v/>
          </cell>
          <cell r="DB291" t="str">
            <v/>
          </cell>
          <cell r="DC291" t="str">
            <v/>
          </cell>
          <cell r="DD291" t="str">
            <v/>
          </cell>
          <cell r="DE291" t="str">
            <v/>
          </cell>
          <cell r="DF291" t="str">
            <v/>
          </cell>
          <cell r="DJ291">
            <v>0</v>
          </cell>
          <cell r="DK291">
            <v>5</v>
          </cell>
          <cell r="DL291">
            <v>134</v>
          </cell>
          <cell r="DM291">
            <v>8</v>
          </cell>
          <cell r="DN291">
            <v>6.67</v>
          </cell>
          <cell r="DO291">
            <v>2.69</v>
          </cell>
          <cell r="DP291">
            <v>139</v>
          </cell>
          <cell r="DQ291">
            <v>8</v>
          </cell>
          <cell r="DR291">
            <v>147</v>
          </cell>
          <cell r="DS291">
            <v>140</v>
          </cell>
          <cell r="DT291">
            <v>6.8</v>
          </cell>
          <cell r="DU291">
            <v>2.75</v>
          </cell>
          <cell r="DV291" t="str">
            <v/>
          </cell>
          <cell r="DW291">
            <v>2.1897810218978103E-2</v>
          </cell>
          <cell r="DX291" t="str">
            <v>Không đủ ĐK TTTN</v>
          </cell>
        </row>
        <row r="292">
          <cell r="B292">
            <v>2120717881</v>
          </cell>
          <cell r="C292" t="str">
            <v>Nguyễn</v>
          </cell>
          <cell r="D292" t="str">
            <v>Thiên</v>
          </cell>
          <cell r="E292" t="str">
            <v>Khanh</v>
          </cell>
          <cell r="F292">
            <v>35556</v>
          </cell>
          <cell r="G292" t="str">
            <v>Nữ</v>
          </cell>
          <cell r="H292" t="str">
            <v>Đã Đăng Ký (chưa học xong)</v>
          </cell>
          <cell r="I292">
            <v>4.5999999999999996</v>
          </cell>
          <cell r="J292">
            <v>8.1999999999999993</v>
          </cell>
          <cell r="K292">
            <v>5.9</v>
          </cell>
          <cell r="L292">
            <v>7.8</v>
          </cell>
          <cell r="M292">
            <v>0</v>
          </cell>
          <cell r="N292">
            <v>4.2</v>
          </cell>
          <cell r="O292">
            <v>5.5</v>
          </cell>
          <cell r="P292" t="str">
            <v/>
          </cell>
          <cell r="Q292">
            <v>0</v>
          </cell>
          <cell r="R292" t="str">
            <v/>
          </cell>
          <cell r="S292" t="str">
            <v/>
          </cell>
          <cell r="T292" t="str">
            <v/>
          </cell>
          <cell r="U292" t="str">
            <v/>
          </cell>
          <cell r="V292">
            <v>0</v>
          </cell>
          <cell r="W292" t="str">
            <v>X</v>
          </cell>
          <cell r="X292">
            <v>8.6999999999999993</v>
          </cell>
          <cell r="Y292">
            <v>9</v>
          </cell>
          <cell r="Z292">
            <v>9.5</v>
          </cell>
          <cell r="AA292" t="str">
            <v>X</v>
          </cell>
          <cell r="AB292">
            <v>0</v>
          </cell>
          <cell r="AC292" t="str">
            <v/>
          </cell>
          <cell r="AD292">
            <v>0</v>
          </cell>
          <cell r="AE292">
            <v>6.7</v>
          </cell>
          <cell r="AF292">
            <v>7.7</v>
          </cell>
          <cell r="AG292">
            <v>6.5</v>
          </cell>
          <cell r="AH292">
            <v>7</v>
          </cell>
          <cell r="AI292">
            <v>6.4</v>
          </cell>
          <cell r="AJ292">
            <v>7.8</v>
          </cell>
          <cell r="AK292">
            <v>6.1</v>
          </cell>
          <cell r="AL292">
            <v>8.5</v>
          </cell>
          <cell r="AM292">
            <v>33</v>
          </cell>
          <cell r="AN292">
            <v>19</v>
          </cell>
          <cell r="AO292">
            <v>6.2</v>
          </cell>
          <cell r="AP292">
            <v>5.3</v>
          </cell>
          <cell r="AQ292" t="str">
            <v/>
          </cell>
          <cell r="AR292" t="str">
            <v/>
          </cell>
          <cell r="AS292">
            <v>0</v>
          </cell>
          <cell r="AT292" t="str">
            <v/>
          </cell>
          <cell r="AU292" t="str">
            <v>X</v>
          </cell>
          <cell r="AV292" t="str">
            <v/>
          </cell>
          <cell r="AW292" t="str">
            <v/>
          </cell>
          <cell r="AX292" t="str">
            <v/>
          </cell>
          <cell r="AY292" t="str">
            <v/>
          </cell>
          <cell r="AZ292" t="str">
            <v/>
          </cell>
          <cell r="BA292">
            <v>4.5999999999999996</v>
          </cell>
          <cell r="BB292" t="str">
            <v/>
          </cell>
          <cell r="BC292">
            <v>6.1</v>
          </cell>
          <cell r="BD292">
            <v>4</v>
          </cell>
          <cell r="BE292">
            <v>1</v>
          </cell>
          <cell r="BF292">
            <v>0</v>
          </cell>
          <cell r="BG292">
            <v>8.3000000000000007</v>
          </cell>
          <cell r="BH292" t="str">
            <v>X</v>
          </cell>
          <cell r="BI292">
            <v>4.7</v>
          </cell>
          <cell r="BJ292">
            <v>6.3</v>
          </cell>
          <cell r="BK292">
            <v>6.4</v>
          </cell>
          <cell r="BL292">
            <v>7.2</v>
          </cell>
          <cell r="BM292">
            <v>6.6</v>
          </cell>
          <cell r="BN292">
            <v>4.8</v>
          </cell>
          <cell r="BO292">
            <v>4.3</v>
          </cell>
          <cell r="BP292" t="str">
            <v>X</v>
          </cell>
          <cell r="BQ292" t="str">
            <v>X</v>
          </cell>
          <cell r="BR292">
            <v>0</v>
          </cell>
          <cell r="BS292">
            <v>0</v>
          </cell>
          <cell r="BT292">
            <v>5.5</v>
          </cell>
          <cell r="BU292" t="str">
            <v>X</v>
          </cell>
          <cell r="BV292">
            <v>0</v>
          </cell>
          <cell r="BW292" t="str">
            <v/>
          </cell>
          <cell r="BX292">
            <v>8.6999999999999993</v>
          </cell>
          <cell r="BY292" t="str">
            <v/>
          </cell>
          <cell r="BZ292">
            <v>6.1</v>
          </cell>
          <cell r="CA292" t="str">
            <v/>
          </cell>
          <cell r="CB292" t="str">
            <v>X</v>
          </cell>
          <cell r="CC292">
            <v>0</v>
          </cell>
          <cell r="CD292" t="str">
            <v>X</v>
          </cell>
          <cell r="CE292">
            <v>28</v>
          </cell>
          <cell r="CF292">
            <v>29</v>
          </cell>
          <cell r="CG292" t="str">
            <v/>
          </cell>
          <cell r="CH292">
            <v>0</v>
          </cell>
          <cell r="CI292">
            <v>6.2</v>
          </cell>
          <cell r="CJ292">
            <v>6</v>
          </cell>
          <cell r="CK292" t="str">
            <v/>
          </cell>
          <cell r="CL292">
            <v>5.2</v>
          </cell>
          <cell r="CM292" t="str">
            <v/>
          </cell>
          <cell r="CN292" t="str">
            <v/>
          </cell>
          <cell r="CO292" t="str">
            <v/>
          </cell>
          <cell r="CP292" t="str">
            <v/>
          </cell>
          <cell r="CQ292" t="str">
            <v/>
          </cell>
          <cell r="CR292" t="str">
            <v/>
          </cell>
          <cell r="CS292">
            <v>9</v>
          </cell>
          <cell r="CT292">
            <v>19</v>
          </cell>
          <cell r="CU292">
            <v>70</v>
          </cell>
          <cell r="CV292">
            <v>67</v>
          </cell>
          <cell r="CW292">
            <v>0</v>
          </cell>
          <cell r="CX292">
            <v>137</v>
          </cell>
          <cell r="CY292">
            <v>3.44</v>
          </cell>
          <cell r="CZ292">
            <v>1.34</v>
          </cell>
          <cell r="DA292" t="str">
            <v/>
          </cell>
          <cell r="DB292" t="str">
            <v/>
          </cell>
          <cell r="DC292" t="str">
            <v/>
          </cell>
          <cell r="DD292" t="str">
            <v/>
          </cell>
          <cell r="DE292" t="str">
            <v/>
          </cell>
          <cell r="DF292" t="str">
            <v/>
          </cell>
          <cell r="DJ292">
            <v>0</v>
          </cell>
          <cell r="DK292">
            <v>5</v>
          </cell>
          <cell r="DL292">
            <v>70</v>
          </cell>
          <cell r="DM292">
            <v>72</v>
          </cell>
          <cell r="DN292">
            <v>3.32</v>
          </cell>
          <cell r="DO292">
            <v>1.29</v>
          </cell>
          <cell r="DP292">
            <v>74</v>
          </cell>
          <cell r="DQ292">
            <v>73</v>
          </cell>
          <cell r="DR292">
            <v>147</v>
          </cell>
          <cell r="DS292">
            <v>115</v>
          </cell>
          <cell r="DT292">
            <v>4.3</v>
          </cell>
          <cell r="DU292">
            <v>1.58</v>
          </cell>
          <cell r="DV292" t="str">
            <v>ACC 201 ~ PSU-ACC 201</v>
          </cell>
          <cell r="DW292">
            <v>0.48905109489051096</v>
          </cell>
          <cell r="DX292" t="str">
            <v>Không đủ ĐK TTTN</v>
          </cell>
        </row>
        <row r="293">
          <cell r="B293">
            <v>2121713697</v>
          </cell>
          <cell r="C293" t="str">
            <v>Trương</v>
          </cell>
          <cell r="D293" t="str">
            <v>Ngọc Nguyên</v>
          </cell>
          <cell r="E293" t="str">
            <v>Khoa</v>
          </cell>
          <cell r="F293">
            <v>35726</v>
          </cell>
          <cell r="G293" t="str">
            <v>Nam</v>
          </cell>
          <cell r="H293" t="str">
            <v>Đã Đăng Ký (chưa học xong)</v>
          </cell>
          <cell r="I293">
            <v>0</v>
          </cell>
          <cell r="J293" t="str">
            <v>X</v>
          </cell>
          <cell r="K293">
            <v>7.6</v>
          </cell>
          <cell r="L293">
            <v>5.9</v>
          </cell>
          <cell r="M293">
            <v>6.1</v>
          </cell>
          <cell r="N293">
            <v>6.4</v>
          </cell>
          <cell r="O293">
            <v>6.2</v>
          </cell>
          <cell r="P293" t="str">
            <v/>
          </cell>
          <cell r="Q293">
            <v>0</v>
          </cell>
          <cell r="R293" t="str">
            <v/>
          </cell>
          <cell r="S293" t="str">
            <v/>
          </cell>
          <cell r="T293" t="str">
            <v/>
          </cell>
          <cell r="U293" t="str">
            <v/>
          </cell>
          <cell r="V293">
            <v>6.6</v>
          </cell>
          <cell r="W293">
            <v>4.4000000000000004</v>
          </cell>
          <cell r="X293">
            <v>7.4</v>
          </cell>
          <cell r="Y293">
            <v>8.1</v>
          </cell>
          <cell r="Z293">
            <v>7.6</v>
          </cell>
          <cell r="AA293" t="str">
            <v/>
          </cell>
          <cell r="AB293" t="str">
            <v>X</v>
          </cell>
          <cell r="AC293" t="str">
            <v/>
          </cell>
          <cell r="AD293">
            <v>6.9</v>
          </cell>
          <cell r="AE293" t="str">
            <v>P (P/F)</v>
          </cell>
          <cell r="AF293">
            <v>8.3000000000000007</v>
          </cell>
          <cell r="AG293" t="str">
            <v>P (P/F)</v>
          </cell>
          <cell r="AH293" t="str">
            <v>X</v>
          </cell>
          <cell r="AI293">
            <v>5.2</v>
          </cell>
          <cell r="AJ293">
            <v>5</v>
          </cell>
          <cell r="AK293">
            <v>5.2</v>
          </cell>
          <cell r="AL293" t="str">
            <v/>
          </cell>
          <cell r="AM293">
            <v>34</v>
          </cell>
          <cell r="AN293">
            <v>18</v>
          </cell>
          <cell r="AO293">
            <v>4.8</v>
          </cell>
          <cell r="AP293">
            <v>6</v>
          </cell>
          <cell r="AQ293" t="str">
            <v>X</v>
          </cell>
          <cell r="AR293" t="str">
            <v/>
          </cell>
          <cell r="AS293" t="str">
            <v/>
          </cell>
          <cell r="AT293" t="str">
            <v/>
          </cell>
          <cell r="AU293" t="str">
            <v/>
          </cell>
          <cell r="AV293" t="str">
            <v/>
          </cell>
          <cell r="AW293">
            <v>0</v>
          </cell>
          <cell r="AX293" t="str">
            <v/>
          </cell>
          <cell r="AY293" t="str">
            <v/>
          </cell>
          <cell r="AZ293" t="str">
            <v/>
          </cell>
          <cell r="BA293" t="str">
            <v/>
          </cell>
          <cell r="BB293" t="str">
            <v/>
          </cell>
          <cell r="BC293">
            <v>5.6</v>
          </cell>
          <cell r="BD293">
            <v>3</v>
          </cell>
          <cell r="BE293">
            <v>2</v>
          </cell>
          <cell r="BF293">
            <v>0</v>
          </cell>
          <cell r="BG293">
            <v>7.4</v>
          </cell>
          <cell r="BH293">
            <v>6.4</v>
          </cell>
          <cell r="BI293" t="str">
            <v>X</v>
          </cell>
          <cell r="BJ293">
            <v>4.0999999999999996</v>
          </cell>
          <cell r="BK293">
            <v>5.9</v>
          </cell>
          <cell r="BL293">
            <v>6.9</v>
          </cell>
          <cell r="BM293">
            <v>7</v>
          </cell>
          <cell r="BN293" t="str">
            <v/>
          </cell>
          <cell r="BO293">
            <v>4.5</v>
          </cell>
          <cell r="BP293" t="str">
            <v>X</v>
          </cell>
          <cell r="BQ293" t="str">
            <v>X</v>
          </cell>
          <cell r="BR293">
            <v>5.8</v>
          </cell>
          <cell r="BS293">
            <v>0</v>
          </cell>
          <cell r="BT293">
            <v>6.4</v>
          </cell>
          <cell r="BU293">
            <v>4.7</v>
          </cell>
          <cell r="BV293">
            <v>0</v>
          </cell>
          <cell r="BW293" t="str">
            <v/>
          </cell>
          <cell r="BX293">
            <v>4.8</v>
          </cell>
          <cell r="BY293" t="str">
            <v/>
          </cell>
          <cell r="BZ293">
            <v>0</v>
          </cell>
          <cell r="CA293" t="str">
            <v/>
          </cell>
          <cell r="CB293" t="str">
            <v/>
          </cell>
          <cell r="CC293" t="str">
            <v/>
          </cell>
          <cell r="CD293">
            <v>7.7</v>
          </cell>
          <cell r="CE293">
            <v>30</v>
          </cell>
          <cell r="CF293">
            <v>27</v>
          </cell>
          <cell r="CG293">
            <v>7.5</v>
          </cell>
          <cell r="CH293">
            <v>5.0999999999999996</v>
          </cell>
          <cell r="CI293">
            <v>0</v>
          </cell>
          <cell r="CJ293">
            <v>7.4</v>
          </cell>
          <cell r="CK293" t="str">
            <v>X</v>
          </cell>
          <cell r="CL293">
            <v>7.2</v>
          </cell>
          <cell r="CM293" t="str">
            <v/>
          </cell>
          <cell r="CN293">
            <v>0</v>
          </cell>
          <cell r="CO293">
            <v>0</v>
          </cell>
          <cell r="CP293" t="str">
            <v/>
          </cell>
          <cell r="CQ293">
            <v>9.1999999999999993</v>
          </cell>
          <cell r="CR293" t="str">
            <v/>
          </cell>
          <cell r="CS293">
            <v>11</v>
          </cell>
          <cell r="CT293">
            <v>17</v>
          </cell>
          <cell r="CU293">
            <v>75</v>
          </cell>
          <cell r="CV293">
            <v>62</v>
          </cell>
          <cell r="CW293">
            <v>4</v>
          </cell>
          <cell r="CX293">
            <v>133</v>
          </cell>
          <cell r="CY293">
            <v>3.43</v>
          </cell>
          <cell r="CZ293">
            <v>1.29</v>
          </cell>
          <cell r="DA293" t="str">
            <v/>
          </cell>
          <cell r="DB293" t="str">
            <v/>
          </cell>
          <cell r="DC293" t="str">
            <v/>
          </cell>
          <cell r="DD293" t="str">
            <v/>
          </cell>
          <cell r="DE293" t="str">
            <v/>
          </cell>
          <cell r="DF293" t="str">
            <v/>
          </cell>
          <cell r="DJ293">
            <v>0</v>
          </cell>
          <cell r="DK293">
            <v>5</v>
          </cell>
          <cell r="DL293">
            <v>71</v>
          </cell>
          <cell r="DM293">
            <v>67</v>
          </cell>
          <cell r="DN293">
            <v>3.31</v>
          </cell>
          <cell r="DO293">
            <v>1.24</v>
          </cell>
          <cell r="DP293">
            <v>78</v>
          </cell>
          <cell r="DQ293">
            <v>69</v>
          </cell>
          <cell r="DR293">
            <v>147</v>
          </cell>
          <cell r="DS293">
            <v>119</v>
          </cell>
          <cell r="DT293">
            <v>4.3499999999999996</v>
          </cell>
          <cell r="DU293">
            <v>1.47</v>
          </cell>
          <cell r="DV293" t="str">
            <v/>
          </cell>
          <cell r="DW293">
            <v>0.45255474452554745</v>
          </cell>
          <cell r="DX293" t="str">
            <v>Không đủ ĐK TTTN</v>
          </cell>
        </row>
        <row r="294">
          <cell r="B294">
            <v>2121716772</v>
          </cell>
          <cell r="C294" t="str">
            <v>Nguyễn</v>
          </cell>
          <cell r="D294" t="str">
            <v>Duy</v>
          </cell>
          <cell r="E294" t="str">
            <v>Khoa</v>
          </cell>
          <cell r="F294">
            <v>35780</v>
          </cell>
          <cell r="G294" t="str">
            <v>Nam</v>
          </cell>
          <cell r="H294" t="str">
            <v>Đã Đăng Ký (chưa học xong)</v>
          </cell>
          <cell r="I294">
            <v>7.9</v>
          </cell>
          <cell r="J294">
            <v>6.9</v>
          </cell>
          <cell r="K294">
            <v>7.4</v>
          </cell>
          <cell r="L294">
            <v>7.3</v>
          </cell>
          <cell r="M294">
            <v>6.5</v>
          </cell>
          <cell r="N294">
            <v>6.7</v>
          </cell>
          <cell r="O294">
            <v>6.1</v>
          </cell>
          <cell r="P294" t="str">
            <v/>
          </cell>
          <cell r="Q294">
            <v>6.1</v>
          </cell>
          <cell r="R294" t="str">
            <v/>
          </cell>
          <cell r="S294">
            <v>7.1</v>
          </cell>
          <cell r="T294" t="str">
            <v/>
          </cell>
          <cell r="U294" t="str">
            <v/>
          </cell>
          <cell r="V294">
            <v>5.8</v>
          </cell>
          <cell r="W294" t="str">
            <v/>
          </cell>
          <cell r="X294">
            <v>7.7</v>
          </cell>
          <cell r="Y294">
            <v>9.1999999999999993</v>
          </cell>
          <cell r="Z294">
            <v>6.5</v>
          </cell>
          <cell r="AA294">
            <v>7.6</v>
          </cell>
          <cell r="AB294">
            <v>5.7</v>
          </cell>
          <cell r="AC294" t="str">
            <v>X</v>
          </cell>
          <cell r="AD294">
            <v>6.2</v>
          </cell>
          <cell r="AE294">
            <v>5.9</v>
          </cell>
          <cell r="AF294">
            <v>7.7</v>
          </cell>
          <cell r="AG294">
            <v>6.6</v>
          </cell>
          <cell r="AH294">
            <v>7.1</v>
          </cell>
          <cell r="AI294">
            <v>5</v>
          </cell>
          <cell r="AJ294" t="str">
            <v>X</v>
          </cell>
          <cell r="AK294">
            <v>5.9</v>
          </cell>
          <cell r="AL294">
            <v>5.5</v>
          </cell>
          <cell r="AM294">
            <v>47</v>
          </cell>
          <cell r="AN294">
            <v>5</v>
          </cell>
          <cell r="AO294">
            <v>9.5</v>
          </cell>
          <cell r="AP294">
            <v>6.5</v>
          </cell>
          <cell r="AQ294" t="str">
            <v/>
          </cell>
          <cell r="AR294" t="str">
            <v/>
          </cell>
          <cell r="AS294">
            <v>4</v>
          </cell>
          <cell r="AT294" t="str">
            <v/>
          </cell>
          <cell r="AU294" t="str">
            <v/>
          </cell>
          <cell r="AV294" t="str">
            <v/>
          </cell>
          <cell r="AW294" t="str">
            <v/>
          </cell>
          <cell r="AX294" t="str">
            <v/>
          </cell>
          <cell r="AY294">
            <v>7.6</v>
          </cell>
          <cell r="AZ294" t="str">
            <v/>
          </cell>
          <cell r="BA294" t="str">
            <v/>
          </cell>
          <cell r="BB294" t="str">
            <v/>
          </cell>
          <cell r="BC294">
            <v>6.1</v>
          </cell>
          <cell r="BD294">
            <v>5</v>
          </cell>
          <cell r="BE294">
            <v>0</v>
          </cell>
          <cell r="BF294">
            <v>5.8</v>
          </cell>
          <cell r="BG294">
            <v>7.5</v>
          </cell>
          <cell r="BH294">
            <v>7.8</v>
          </cell>
          <cell r="BI294">
            <v>6.7</v>
          </cell>
          <cell r="BJ294" t="str">
            <v>X</v>
          </cell>
          <cell r="BK294">
            <v>5.6</v>
          </cell>
          <cell r="BL294">
            <v>6.4</v>
          </cell>
          <cell r="BM294">
            <v>6.5</v>
          </cell>
          <cell r="BN294">
            <v>4.4000000000000004</v>
          </cell>
          <cell r="BO294">
            <v>5.4</v>
          </cell>
          <cell r="BP294">
            <v>0</v>
          </cell>
          <cell r="BQ294">
            <v>0</v>
          </cell>
          <cell r="BR294">
            <v>4.0999999999999996</v>
          </cell>
          <cell r="BS294">
            <v>6.2</v>
          </cell>
          <cell r="BT294">
            <v>6.1</v>
          </cell>
          <cell r="BU294">
            <v>7.9</v>
          </cell>
          <cell r="BV294">
            <v>5.6</v>
          </cell>
          <cell r="BW294" t="str">
            <v/>
          </cell>
          <cell r="BX294">
            <v>8.1</v>
          </cell>
          <cell r="BY294" t="str">
            <v/>
          </cell>
          <cell r="BZ294">
            <v>7.4</v>
          </cell>
          <cell r="CA294" t="str">
            <v/>
          </cell>
          <cell r="CB294">
            <v>5.2</v>
          </cell>
          <cell r="CC294">
            <v>7.3</v>
          </cell>
          <cell r="CD294">
            <v>6.8</v>
          </cell>
          <cell r="CE294">
            <v>48</v>
          </cell>
          <cell r="CF294">
            <v>9</v>
          </cell>
          <cell r="CG294">
            <v>5.5</v>
          </cell>
          <cell r="CH294">
            <v>5</v>
          </cell>
          <cell r="CI294" t="str">
            <v/>
          </cell>
          <cell r="CJ294">
            <v>6.7</v>
          </cell>
          <cell r="CK294" t="str">
            <v>X</v>
          </cell>
          <cell r="CL294">
            <v>4.7</v>
          </cell>
          <cell r="CM294" t="str">
            <v/>
          </cell>
          <cell r="CN294" t="str">
            <v/>
          </cell>
          <cell r="CO294" t="str">
            <v/>
          </cell>
          <cell r="CP294">
            <v>4.4000000000000004</v>
          </cell>
          <cell r="CQ294">
            <v>8.1999999999999993</v>
          </cell>
          <cell r="CR294" t="str">
            <v/>
          </cell>
          <cell r="CS294">
            <v>14</v>
          </cell>
          <cell r="CT294">
            <v>14</v>
          </cell>
          <cell r="CU294">
            <v>109</v>
          </cell>
          <cell r="CV294">
            <v>28</v>
          </cell>
          <cell r="CW294">
            <v>0</v>
          </cell>
          <cell r="CX294">
            <v>137</v>
          </cell>
          <cell r="CY294">
            <v>5.31</v>
          </cell>
          <cell r="CZ294">
            <v>2.04</v>
          </cell>
          <cell r="DA294" t="str">
            <v/>
          </cell>
          <cell r="DB294" t="str">
            <v/>
          </cell>
          <cell r="DC294" t="str">
            <v/>
          </cell>
          <cell r="DD294" t="str">
            <v/>
          </cell>
          <cell r="DE294" t="str">
            <v/>
          </cell>
          <cell r="DF294" t="str">
            <v/>
          </cell>
          <cell r="DJ294">
            <v>0</v>
          </cell>
          <cell r="DK294">
            <v>5</v>
          </cell>
          <cell r="DL294">
            <v>109</v>
          </cell>
          <cell r="DM294">
            <v>33</v>
          </cell>
          <cell r="DN294">
            <v>5.12</v>
          </cell>
          <cell r="DO294">
            <v>1.96</v>
          </cell>
          <cell r="DP294">
            <v>114</v>
          </cell>
          <cell r="DQ294">
            <v>33</v>
          </cell>
          <cell r="DR294">
            <v>147</v>
          </cell>
          <cell r="DS294">
            <v>129</v>
          </cell>
          <cell r="DT294">
            <v>5.67</v>
          </cell>
          <cell r="DU294">
            <v>2.14</v>
          </cell>
          <cell r="DV294" t="str">
            <v/>
          </cell>
          <cell r="DW294">
            <v>0.20437956204379562</v>
          </cell>
          <cell r="DX294" t="str">
            <v>Không đủ ĐK TTTN</v>
          </cell>
        </row>
        <row r="295">
          <cell r="B295">
            <v>2120717883</v>
          </cell>
          <cell r="C295" t="str">
            <v>Võ</v>
          </cell>
          <cell r="D295" t="str">
            <v>Thị Ngọc</v>
          </cell>
          <cell r="E295" t="str">
            <v>Lài</v>
          </cell>
          <cell r="F295">
            <v>35479</v>
          </cell>
          <cell r="G295" t="str">
            <v>Nữ</v>
          </cell>
          <cell r="H295" t="str">
            <v>Tạm Ngưng Học / Bảo Lưu</v>
          </cell>
          <cell r="I295">
            <v>8.8000000000000007</v>
          </cell>
          <cell r="J295">
            <v>9.1</v>
          </cell>
          <cell r="K295">
            <v>8</v>
          </cell>
          <cell r="L295">
            <v>7.9</v>
          </cell>
          <cell r="M295">
            <v>7.6</v>
          </cell>
          <cell r="N295">
            <v>8.1</v>
          </cell>
          <cell r="O295">
            <v>8</v>
          </cell>
          <cell r="P295" t="str">
            <v/>
          </cell>
          <cell r="Q295">
            <v>6.9</v>
          </cell>
          <cell r="R295" t="str">
            <v/>
          </cell>
          <cell r="S295" t="str">
            <v/>
          </cell>
          <cell r="T295" t="str">
            <v/>
          </cell>
          <cell r="U295" t="str">
            <v/>
          </cell>
          <cell r="V295">
            <v>7.2</v>
          </cell>
          <cell r="W295" t="str">
            <v>X</v>
          </cell>
          <cell r="X295">
            <v>7</v>
          </cell>
          <cell r="Y295">
            <v>8.1999999999999993</v>
          </cell>
          <cell r="Z295">
            <v>8.4</v>
          </cell>
          <cell r="AA295" t="str">
            <v>X</v>
          </cell>
          <cell r="AB295">
            <v>6.5</v>
          </cell>
          <cell r="AC295" t="str">
            <v>X</v>
          </cell>
          <cell r="AD295">
            <v>6.2</v>
          </cell>
          <cell r="AE295">
            <v>5.4</v>
          </cell>
          <cell r="AF295">
            <v>5.5</v>
          </cell>
          <cell r="AG295">
            <v>7.2</v>
          </cell>
          <cell r="AH295">
            <v>6.9</v>
          </cell>
          <cell r="AI295">
            <v>6.2</v>
          </cell>
          <cell r="AJ295">
            <v>5.7</v>
          </cell>
          <cell r="AK295">
            <v>4.8</v>
          </cell>
          <cell r="AL295">
            <v>6.8</v>
          </cell>
          <cell r="AM295">
            <v>44</v>
          </cell>
          <cell r="AN295">
            <v>8</v>
          </cell>
          <cell r="AO295">
            <v>6.2</v>
          </cell>
          <cell r="AP295">
            <v>4.5</v>
          </cell>
          <cell r="AQ295" t="str">
            <v/>
          </cell>
          <cell r="AR295" t="str">
            <v/>
          </cell>
          <cell r="AS295">
            <v>6.9</v>
          </cell>
          <cell r="AT295" t="str">
            <v/>
          </cell>
          <cell r="AU295" t="str">
            <v/>
          </cell>
          <cell r="AV295" t="str">
            <v/>
          </cell>
          <cell r="AW295" t="str">
            <v/>
          </cell>
          <cell r="AX295" t="str">
            <v/>
          </cell>
          <cell r="AY295">
            <v>6.2</v>
          </cell>
          <cell r="AZ295" t="str">
            <v/>
          </cell>
          <cell r="BA295" t="str">
            <v/>
          </cell>
          <cell r="BB295" t="str">
            <v/>
          </cell>
          <cell r="BC295" t="str">
            <v>X</v>
          </cell>
          <cell r="BD295">
            <v>4</v>
          </cell>
          <cell r="BE295">
            <v>1</v>
          </cell>
          <cell r="BF295">
            <v>8.1</v>
          </cell>
          <cell r="BG295">
            <v>8.5</v>
          </cell>
          <cell r="BH295">
            <v>5.8</v>
          </cell>
          <cell r="BI295">
            <v>7</v>
          </cell>
          <cell r="BJ295">
            <v>7.8</v>
          </cell>
          <cell r="BK295">
            <v>7.5</v>
          </cell>
          <cell r="BL295">
            <v>8.8000000000000007</v>
          </cell>
          <cell r="BM295">
            <v>7.4</v>
          </cell>
          <cell r="BN295" t="str">
            <v/>
          </cell>
          <cell r="BO295">
            <v>5.3</v>
          </cell>
          <cell r="BP295">
            <v>5</v>
          </cell>
          <cell r="BQ295">
            <v>5</v>
          </cell>
          <cell r="BR295">
            <v>8</v>
          </cell>
          <cell r="BS295" t="str">
            <v>X</v>
          </cell>
          <cell r="BT295">
            <v>7</v>
          </cell>
          <cell r="BU295" t="str">
            <v>X</v>
          </cell>
          <cell r="BV295">
            <v>6.3</v>
          </cell>
          <cell r="BW295" t="str">
            <v/>
          </cell>
          <cell r="BX295">
            <v>6.8</v>
          </cell>
          <cell r="BY295" t="str">
            <v/>
          </cell>
          <cell r="BZ295">
            <v>7.8</v>
          </cell>
          <cell r="CA295" t="str">
            <v/>
          </cell>
          <cell r="CB295" t="str">
            <v>X</v>
          </cell>
          <cell r="CC295" t="str">
            <v/>
          </cell>
          <cell r="CD295">
            <v>8</v>
          </cell>
          <cell r="CE295">
            <v>43</v>
          </cell>
          <cell r="CF295">
            <v>14</v>
          </cell>
          <cell r="CG295">
            <v>8</v>
          </cell>
          <cell r="CH295">
            <v>6.8</v>
          </cell>
          <cell r="CI295">
            <v>5.9</v>
          </cell>
          <cell r="CJ295">
            <v>7.1</v>
          </cell>
          <cell r="CK295" t="str">
            <v>X</v>
          </cell>
          <cell r="CL295">
            <v>8.8000000000000007</v>
          </cell>
          <cell r="CM295" t="str">
            <v/>
          </cell>
          <cell r="CN295" t="str">
            <v/>
          </cell>
          <cell r="CO295" t="str">
            <v/>
          </cell>
          <cell r="CP295" t="str">
            <v/>
          </cell>
          <cell r="CQ295" t="str">
            <v>X</v>
          </cell>
          <cell r="CR295" t="str">
            <v/>
          </cell>
          <cell r="CS295">
            <v>13</v>
          </cell>
          <cell r="CT295">
            <v>15</v>
          </cell>
          <cell r="CU295">
            <v>100</v>
          </cell>
          <cell r="CV295">
            <v>37</v>
          </cell>
          <cell r="CW295">
            <v>0</v>
          </cell>
          <cell r="CX295">
            <v>137</v>
          </cell>
          <cell r="CY295">
            <v>5.32</v>
          </cell>
          <cell r="CZ295">
            <v>2.1800000000000002</v>
          </cell>
          <cell r="DA295" t="str">
            <v/>
          </cell>
          <cell r="DB295" t="str">
            <v/>
          </cell>
          <cell r="DC295" t="str">
            <v/>
          </cell>
          <cell r="DD295" t="str">
            <v/>
          </cell>
          <cell r="DE295" t="str">
            <v/>
          </cell>
          <cell r="DF295" t="str">
            <v/>
          </cell>
          <cell r="DJ295">
            <v>0</v>
          </cell>
          <cell r="DK295">
            <v>5</v>
          </cell>
          <cell r="DL295">
            <v>100</v>
          </cell>
          <cell r="DM295">
            <v>42</v>
          </cell>
          <cell r="DN295">
            <v>5.13</v>
          </cell>
          <cell r="DO295">
            <v>2.1</v>
          </cell>
          <cell r="DP295">
            <v>104</v>
          </cell>
          <cell r="DQ295">
            <v>43</v>
          </cell>
          <cell r="DR295">
            <v>147</v>
          </cell>
          <cell r="DS295">
            <v>104</v>
          </cell>
          <cell r="DT295">
            <v>7.04</v>
          </cell>
          <cell r="DU295">
            <v>2.9</v>
          </cell>
          <cell r="DV295" t="str">
            <v/>
          </cell>
          <cell r="DW295">
            <v>0.27007299270072993</v>
          </cell>
          <cell r="DX295" t="str">
            <v>Không đủ ĐK TTTN</v>
          </cell>
        </row>
        <row r="296">
          <cell r="B296">
            <v>2120715674</v>
          </cell>
          <cell r="C296" t="str">
            <v>Nguyễn</v>
          </cell>
          <cell r="D296" t="str">
            <v>Thị Nhật</v>
          </cell>
          <cell r="E296" t="str">
            <v>Lệ</v>
          </cell>
          <cell r="F296">
            <v>35639</v>
          </cell>
          <cell r="G296" t="str">
            <v>Nữ</v>
          </cell>
          <cell r="H296" t="str">
            <v>Đã Đăng Ký (chưa học xong)</v>
          </cell>
          <cell r="I296">
            <v>9.1</v>
          </cell>
          <cell r="J296">
            <v>8</v>
          </cell>
          <cell r="K296">
            <v>5.7</v>
          </cell>
          <cell r="L296">
            <v>7.6</v>
          </cell>
          <cell r="M296">
            <v>5.2</v>
          </cell>
          <cell r="N296">
            <v>6.8</v>
          </cell>
          <cell r="O296">
            <v>7.7</v>
          </cell>
          <cell r="P296" t="str">
            <v/>
          </cell>
          <cell r="Q296">
            <v>5</v>
          </cell>
          <cell r="R296" t="str">
            <v/>
          </cell>
          <cell r="S296" t="str">
            <v/>
          </cell>
          <cell r="T296" t="str">
            <v/>
          </cell>
          <cell r="U296" t="str">
            <v/>
          </cell>
          <cell r="V296">
            <v>5.7</v>
          </cell>
          <cell r="W296">
            <v>8</v>
          </cell>
          <cell r="X296">
            <v>7.7</v>
          </cell>
          <cell r="Y296">
            <v>8.6</v>
          </cell>
          <cell r="Z296">
            <v>8.4</v>
          </cell>
          <cell r="AA296">
            <v>7.2</v>
          </cell>
          <cell r="AB296">
            <v>7.2</v>
          </cell>
          <cell r="AC296">
            <v>7.3</v>
          </cell>
          <cell r="AD296">
            <v>8.5</v>
          </cell>
          <cell r="AE296" t="str">
            <v>P (P/F)</v>
          </cell>
          <cell r="AF296">
            <v>8.4</v>
          </cell>
          <cell r="AG296">
            <v>6.5</v>
          </cell>
          <cell r="AH296" t="str">
            <v>P (P/F)</v>
          </cell>
          <cell r="AI296">
            <v>7.6</v>
          </cell>
          <cell r="AJ296">
            <v>7.7</v>
          </cell>
          <cell r="AK296">
            <v>5.7</v>
          </cell>
          <cell r="AL296">
            <v>8.6</v>
          </cell>
          <cell r="AM296">
            <v>52</v>
          </cell>
          <cell r="AN296">
            <v>0</v>
          </cell>
          <cell r="AO296">
            <v>6.2</v>
          </cell>
          <cell r="AP296">
            <v>6.1</v>
          </cell>
          <cell r="AQ296">
            <v>4.5</v>
          </cell>
          <cell r="AR296" t="str">
            <v/>
          </cell>
          <cell r="AS296" t="str">
            <v/>
          </cell>
          <cell r="AT296" t="str">
            <v/>
          </cell>
          <cell r="AU296" t="str">
            <v/>
          </cell>
          <cell r="AV296" t="str">
            <v/>
          </cell>
          <cell r="AW296">
            <v>5.2</v>
          </cell>
          <cell r="AX296" t="str">
            <v/>
          </cell>
          <cell r="AY296" t="str">
            <v/>
          </cell>
          <cell r="AZ296" t="str">
            <v/>
          </cell>
          <cell r="BA296" t="str">
            <v/>
          </cell>
          <cell r="BB296" t="str">
            <v/>
          </cell>
          <cell r="BC296">
            <v>5.6</v>
          </cell>
          <cell r="BD296">
            <v>5</v>
          </cell>
          <cell r="BE296">
            <v>0</v>
          </cell>
          <cell r="BF296">
            <v>7.3</v>
          </cell>
          <cell r="BG296">
            <v>7.9</v>
          </cell>
          <cell r="BH296">
            <v>5.7</v>
          </cell>
          <cell r="BI296">
            <v>5.9</v>
          </cell>
          <cell r="BJ296">
            <v>6.7</v>
          </cell>
          <cell r="BK296">
            <v>7.4</v>
          </cell>
          <cell r="BL296">
            <v>7.1</v>
          </cell>
          <cell r="BM296">
            <v>7.4</v>
          </cell>
          <cell r="BN296">
            <v>7.3</v>
          </cell>
          <cell r="BO296">
            <v>6.1</v>
          </cell>
          <cell r="BP296">
            <v>5.6</v>
          </cell>
          <cell r="BQ296">
            <v>6.3</v>
          </cell>
          <cell r="BR296">
            <v>7.3</v>
          </cell>
          <cell r="BS296">
            <v>7.4</v>
          </cell>
          <cell r="BT296">
            <v>5.8</v>
          </cell>
          <cell r="BU296">
            <v>6.8</v>
          </cell>
          <cell r="BV296">
            <v>6.6</v>
          </cell>
          <cell r="BW296" t="str">
            <v/>
          </cell>
          <cell r="BX296">
            <v>8.4</v>
          </cell>
          <cell r="BY296" t="str">
            <v/>
          </cell>
          <cell r="BZ296">
            <v>7.9</v>
          </cell>
          <cell r="CA296" t="str">
            <v/>
          </cell>
          <cell r="CB296">
            <v>7.9</v>
          </cell>
          <cell r="CC296">
            <v>6.2</v>
          </cell>
          <cell r="CD296">
            <v>7.5</v>
          </cell>
          <cell r="CE296">
            <v>57</v>
          </cell>
          <cell r="CF296">
            <v>0</v>
          </cell>
          <cell r="CG296">
            <v>7.5</v>
          </cell>
          <cell r="CH296">
            <v>5.6</v>
          </cell>
          <cell r="CI296">
            <v>7.1</v>
          </cell>
          <cell r="CJ296">
            <v>7.6</v>
          </cell>
          <cell r="CK296">
            <v>7.9</v>
          </cell>
          <cell r="CL296">
            <v>8.6</v>
          </cell>
          <cell r="CM296" t="str">
            <v/>
          </cell>
          <cell r="CN296">
            <v>5.3</v>
          </cell>
          <cell r="CO296">
            <v>6.9</v>
          </cell>
          <cell r="CP296">
            <v>6.9</v>
          </cell>
          <cell r="CQ296">
            <v>9.5</v>
          </cell>
          <cell r="CR296" t="str">
            <v/>
          </cell>
          <cell r="CS296">
            <v>26</v>
          </cell>
          <cell r="CT296">
            <v>2</v>
          </cell>
          <cell r="CU296">
            <v>135</v>
          </cell>
          <cell r="CV296">
            <v>2</v>
          </cell>
          <cell r="CW296">
            <v>4</v>
          </cell>
          <cell r="CX296">
            <v>133</v>
          </cell>
          <cell r="CY296">
            <v>7.12</v>
          </cell>
          <cell r="CZ296">
            <v>2.88</v>
          </cell>
          <cell r="DA296" t="str">
            <v/>
          </cell>
          <cell r="DB296" t="str">
            <v/>
          </cell>
          <cell r="DC296" t="str">
            <v/>
          </cell>
          <cell r="DD296" t="str">
            <v/>
          </cell>
          <cell r="DE296" t="str">
            <v/>
          </cell>
          <cell r="DF296" t="str">
            <v/>
          </cell>
          <cell r="DJ296">
            <v>0</v>
          </cell>
          <cell r="DK296">
            <v>5</v>
          </cell>
          <cell r="DL296">
            <v>131</v>
          </cell>
          <cell r="DM296">
            <v>7</v>
          </cell>
          <cell r="DN296">
            <v>6.86</v>
          </cell>
          <cell r="DO296">
            <v>2.78</v>
          </cell>
          <cell r="DP296">
            <v>140</v>
          </cell>
          <cell r="DQ296">
            <v>7</v>
          </cell>
          <cell r="DR296">
            <v>147</v>
          </cell>
          <cell r="DS296">
            <v>140</v>
          </cell>
          <cell r="DT296">
            <v>7.02</v>
          </cell>
          <cell r="DU296">
            <v>2.85</v>
          </cell>
          <cell r="DV296" t="str">
            <v/>
          </cell>
          <cell r="DW296">
            <v>1.4598540145985401E-2</v>
          </cell>
          <cell r="DX296" t="str">
            <v>Không đủ ĐK TTTN</v>
          </cell>
        </row>
        <row r="297">
          <cell r="B297">
            <v>2120717009</v>
          </cell>
          <cell r="C297" t="str">
            <v>Lâm</v>
          </cell>
          <cell r="D297" t="str">
            <v>Thị Mỹ</v>
          </cell>
          <cell r="E297" t="str">
            <v>Linh</v>
          </cell>
          <cell r="F297">
            <v>35761</v>
          </cell>
          <cell r="G297" t="str">
            <v>Nữ</v>
          </cell>
          <cell r="H297" t="str">
            <v>Đã Đăng Ký (chưa học xong)</v>
          </cell>
          <cell r="I297">
            <v>8.6999999999999993</v>
          </cell>
          <cell r="J297">
            <v>8.9</v>
          </cell>
          <cell r="K297">
            <v>8.1999999999999993</v>
          </cell>
          <cell r="L297">
            <v>8.8000000000000007</v>
          </cell>
          <cell r="M297">
            <v>6.2</v>
          </cell>
          <cell r="N297">
            <v>9.1999999999999993</v>
          </cell>
          <cell r="O297">
            <v>9.4</v>
          </cell>
          <cell r="P297" t="str">
            <v/>
          </cell>
          <cell r="Q297">
            <v>6.5</v>
          </cell>
          <cell r="R297" t="str">
            <v/>
          </cell>
          <cell r="S297" t="str">
            <v/>
          </cell>
          <cell r="T297">
            <v>7.1</v>
          </cell>
          <cell r="U297" t="str">
            <v/>
          </cell>
          <cell r="V297">
            <v>9.3000000000000007</v>
          </cell>
          <cell r="W297" t="str">
            <v/>
          </cell>
          <cell r="X297">
            <v>8.8000000000000007</v>
          </cell>
          <cell r="Y297">
            <v>8.5</v>
          </cell>
          <cell r="Z297">
            <v>7.4</v>
          </cell>
          <cell r="AA297">
            <v>7.2</v>
          </cell>
          <cell r="AB297">
            <v>7.8</v>
          </cell>
          <cell r="AC297">
            <v>5.2</v>
          </cell>
          <cell r="AD297">
            <v>8.1</v>
          </cell>
          <cell r="AE297">
            <v>6.9</v>
          </cell>
          <cell r="AF297" t="str">
            <v>X</v>
          </cell>
          <cell r="AG297">
            <v>5.4</v>
          </cell>
          <cell r="AH297">
            <v>5.5</v>
          </cell>
          <cell r="AI297" t="str">
            <v>X</v>
          </cell>
          <cell r="AJ297">
            <v>5.8</v>
          </cell>
          <cell r="AK297">
            <v>6.8</v>
          </cell>
          <cell r="AL297">
            <v>5.9</v>
          </cell>
          <cell r="AM297">
            <v>48</v>
          </cell>
          <cell r="AN297">
            <v>4</v>
          </cell>
          <cell r="AO297">
            <v>6.9</v>
          </cell>
          <cell r="AP297">
            <v>6.7</v>
          </cell>
          <cell r="AQ297" t="str">
            <v/>
          </cell>
          <cell r="AR297" t="str">
            <v/>
          </cell>
          <cell r="AS297" t="str">
            <v/>
          </cell>
          <cell r="AT297" t="str">
            <v/>
          </cell>
          <cell r="AU297">
            <v>6.4</v>
          </cell>
          <cell r="AV297" t="str">
            <v/>
          </cell>
          <cell r="AW297" t="str">
            <v/>
          </cell>
          <cell r="AX297" t="str">
            <v/>
          </cell>
          <cell r="AY297" t="str">
            <v/>
          </cell>
          <cell r="AZ297" t="str">
            <v/>
          </cell>
          <cell r="BA297">
            <v>4.2</v>
          </cell>
          <cell r="BB297" t="str">
            <v/>
          </cell>
          <cell r="BC297">
            <v>7.1</v>
          </cell>
          <cell r="BD297">
            <v>5</v>
          </cell>
          <cell r="BE297">
            <v>0</v>
          </cell>
          <cell r="BF297">
            <v>6.8</v>
          </cell>
          <cell r="BG297">
            <v>8</v>
          </cell>
          <cell r="BH297">
            <v>6</v>
          </cell>
          <cell r="BI297">
            <v>5.0999999999999996</v>
          </cell>
          <cell r="BJ297" t="str">
            <v>X</v>
          </cell>
          <cell r="BK297">
            <v>6.4</v>
          </cell>
          <cell r="BL297">
            <v>8.1999999999999993</v>
          </cell>
          <cell r="BM297">
            <v>5.9</v>
          </cell>
          <cell r="BN297">
            <v>6</v>
          </cell>
          <cell r="BO297">
            <v>4.4000000000000004</v>
          </cell>
          <cell r="BP297">
            <v>6.2</v>
          </cell>
          <cell r="BQ297">
            <v>5.8</v>
          </cell>
          <cell r="BR297">
            <v>6.2</v>
          </cell>
          <cell r="BS297">
            <v>5.8</v>
          </cell>
          <cell r="BT297">
            <v>6.7</v>
          </cell>
          <cell r="BU297">
            <v>6.6</v>
          </cell>
          <cell r="BV297" t="str">
            <v/>
          </cell>
          <cell r="BW297" t="str">
            <v/>
          </cell>
          <cell r="BX297">
            <v>5.2</v>
          </cell>
          <cell r="BY297" t="str">
            <v/>
          </cell>
          <cell r="BZ297">
            <v>5.8</v>
          </cell>
          <cell r="CA297" t="str">
            <v/>
          </cell>
          <cell r="CB297">
            <v>7.6</v>
          </cell>
          <cell r="CC297" t="str">
            <v>X</v>
          </cell>
          <cell r="CD297">
            <v>8.1999999999999993</v>
          </cell>
          <cell r="CE297">
            <v>48</v>
          </cell>
          <cell r="CF297">
            <v>9</v>
          </cell>
          <cell r="CG297">
            <v>4.4000000000000004</v>
          </cell>
          <cell r="CH297">
            <v>5.8</v>
          </cell>
          <cell r="CI297">
            <v>5.0999999999999996</v>
          </cell>
          <cell r="CJ297">
            <v>5.7</v>
          </cell>
          <cell r="CK297">
            <v>7.1</v>
          </cell>
          <cell r="CL297" t="str">
            <v/>
          </cell>
          <cell r="CM297" t="str">
            <v/>
          </cell>
          <cell r="CN297" t="str">
            <v/>
          </cell>
          <cell r="CO297">
            <v>4.0999999999999996</v>
          </cell>
          <cell r="CP297">
            <v>6.6</v>
          </cell>
          <cell r="CQ297" t="str">
            <v>X</v>
          </cell>
          <cell r="CR297">
            <v>7.8</v>
          </cell>
          <cell r="CS297">
            <v>21</v>
          </cell>
          <cell r="CT297">
            <v>7</v>
          </cell>
          <cell r="CU297">
            <v>117</v>
          </cell>
          <cell r="CV297">
            <v>20</v>
          </cell>
          <cell r="CW297">
            <v>0</v>
          </cell>
          <cell r="CX297">
            <v>137</v>
          </cell>
          <cell r="CY297">
            <v>5.91</v>
          </cell>
          <cell r="CZ297">
            <v>2.31</v>
          </cell>
          <cell r="DA297" t="str">
            <v/>
          </cell>
          <cell r="DB297" t="str">
            <v/>
          </cell>
          <cell r="DC297" t="str">
            <v/>
          </cell>
          <cell r="DD297" t="str">
            <v/>
          </cell>
          <cell r="DE297" t="str">
            <v/>
          </cell>
          <cell r="DF297" t="str">
            <v/>
          </cell>
          <cell r="DJ297">
            <v>0</v>
          </cell>
          <cell r="DK297">
            <v>5</v>
          </cell>
          <cell r="DL297">
            <v>117</v>
          </cell>
          <cell r="DM297">
            <v>25</v>
          </cell>
          <cell r="DN297">
            <v>5.7</v>
          </cell>
          <cell r="DO297">
            <v>2.23</v>
          </cell>
          <cell r="DP297">
            <v>122</v>
          </cell>
          <cell r="DQ297">
            <v>25</v>
          </cell>
          <cell r="DR297">
            <v>147</v>
          </cell>
          <cell r="DS297">
            <v>132</v>
          </cell>
          <cell r="DT297">
            <v>6.16</v>
          </cell>
          <cell r="DU297">
            <v>2.4</v>
          </cell>
          <cell r="DV297" t="str">
            <v/>
          </cell>
          <cell r="DW297">
            <v>0.145985401459854</v>
          </cell>
          <cell r="DX297" t="str">
            <v>Không đủ ĐK TTTN</v>
          </cell>
        </row>
        <row r="298">
          <cell r="B298">
            <v>2121713645</v>
          </cell>
          <cell r="C298" t="str">
            <v>Nguyễn</v>
          </cell>
          <cell r="D298" t="str">
            <v>Hoàng Bửu</v>
          </cell>
          <cell r="E298" t="str">
            <v>Long</v>
          </cell>
          <cell r="F298">
            <v>35693</v>
          </cell>
          <cell r="G298" t="str">
            <v>Nam</v>
          </cell>
          <cell r="H298" t="str">
            <v>Đã Đăng Ký (chưa học xong)</v>
          </cell>
          <cell r="I298">
            <v>7.5</v>
          </cell>
          <cell r="J298">
            <v>6.5</v>
          </cell>
          <cell r="K298">
            <v>0</v>
          </cell>
          <cell r="L298">
            <v>4.7</v>
          </cell>
          <cell r="M298">
            <v>0</v>
          </cell>
          <cell r="N298">
            <v>6.7</v>
          </cell>
          <cell r="O298">
            <v>4.5</v>
          </cell>
          <cell r="P298" t="str">
            <v/>
          </cell>
          <cell r="Q298">
            <v>7</v>
          </cell>
          <cell r="R298" t="str">
            <v/>
          </cell>
          <cell r="S298" t="str">
            <v/>
          </cell>
          <cell r="T298" t="str">
            <v/>
          </cell>
          <cell r="U298" t="str">
            <v/>
          </cell>
          <cell r="V298" t="str">
            <v>X</v>
          </cell>
          <cell r="W298" t="str">
            <v/>
          </cell>
          <cell r="X298">
            <v>6.9</v>
          </cell>
          <cell r="Y298">
            <v>7.6</v>
          </cell>
          <cell r="Z298">
            <v>8.5</v>
          </cell>
          <cell r="AA298">
            <v>4.0999999999999996</v>
          </cell>
          <cell r="AB298">
            <v>0</v>
          </cell>
          <cell r="AC298" t="str">
            <v/>
          </cell>
          <cell r="AD298">
            <v>5.6</v>
          </cell>
          <cell r="AE298">
            <v>5</v>
          </cell>
          <cell r="AF298">
            <v>8.6</v>
          </cell>
          <cell r="AG298">
            <v>6.1</v>
          </cell>
          <cell r="AH298">
            <v>6.6</v>
          </cell>
          <cell r="AI298">
            <v>5.2</v>
          </cell>
          <cell r="AJ298">
            <v>6.5</v>
          </cell>
          <cell r="AK298">
            <v>5.4</v>
          </cell>
          <cell r="AL298">
            <v>5.3</v>
          </cell>
          <cell r="AM298">
            <v>38</v>
          </cell>
          <cell r="AN298">
            <v>14</v>
          </cell>
          <cell r="AO298">
            <v>7.1</v>
          </cell>
          <cell r="AP298">
            <v>0</v>
          </cell>
          <cell r="AQ298">
            <v>5.6</v>
          </cell>
          <cell r="AR298" t="str">
            <v/>
          </cell>
          <cell r="AS298" t="str">
            <v/>
          </cell>
          <cell r="AT298" t="str">
            <v/>
          </cell>
          <cell r="AU298" t="str">
            <v/>
          </cell>
          <cell r="AV298" t="str">
            <v/>
          </cell>
          <cell r="AW298">
            <v>7</v>
          </cell>
          <cell r="AX298" t="str">
            <v/>
          </cell>
          <cell r="AY298" t="str">
            <v/>
          </cell>
          <cell r="AZ298" t="str">
            <v/>
          </cell>
          <cell r="BA298" t="str">
            <v/>
          </cell>
          <cell r="BB298" t="str">
            <v/>
          </cell>
          <cell r="BC298" t="str">
            <v>X</v>
          </cell>
          <cell r="BD298">
            <v>3</v>
          </cell>
          <cell r="BE298">
            <v>2</v>
          </cell>
          <cell r="BF298">
            <v>0</v>
          </cell>
          <cell r="BG298">
            <v>6.8</v>
          </cell>
          <cell r="BH298">
            <v>0</v>
          </cell>
          <cell r="BI298">
            <v>4.5999999999999996</v>
          </cell>
          <cell r="BJ298">
            <v>0</v>
          </cell>
          <cell r="BK298">
            <v>6.2</v>
          </cell>
          <cell r="BL298">
            <v>6</v>
          </cell>
          <cell r="BM298">
            <v>0</v>
          </cell>
          <cell r="BN298" t="str">
            <v/>
          </cell>
          <cell r="BO298">
            <v>0</v>
          </cell>
          <cell r="BP298" t="str">
            <v/>
          </cell>
          <cell r="BQ298">
            <v>4.5999999999999996</v>
          </cell>
          <cell r="BR298">
            <v>5.0999999999999996</v>
          </cell>
          <cell r="BS298" t="str">
            <v>X</v>
          </cell>
          <cell r="BT298">
            <v>6.6</v>
          </cell>
          <cell r="BU298">
            <v>5.2</v>
          </cell>
          <cell r="BV298" t="str">
            <v/>
          </cell>
          <cell r="BW298" t="str">
            <v/>
          </cell>
          <cell r="BX298">
            <v>4.7</v>
          </cell>
          <cell r="BY298" t="str">
            <v/>
          </cell>
          <cell r="BZ298" t="str">
            <v/>
          </cell>
          <cell r="CA298" t="str">
            <v/>
          </cell>
          <cell r="CB298" t="str">
            <v/>
          </cell>
          <cell r="CC298" t="str">
            <v/>
          </cell>
          <cell r="CD298">
            <v>0</v>
          </cell>
          <cell r="CE298">
            <v>24</v>
          </cell>
          <cell r="CF298">
            <v>33</v>
          </cell>
          <cell r="CG298">
            <v>7.3</v>
          </cell>
          <cell r="CH298">
            <v>5.5</v>
          </cell>
          <cell r="CI298" t="str">
            <v/>
          </cell>
          <cell r="CJ298">
            <v>0</v>
          </cell>
          <cell r="CK298" t="str">
            <v>X</v>
          </cell>
          <cell r="CL298" t="str">
            <v/>
          </cell>
          <cell r="CM298" t="str">
            <v/>
          </cell>
          <cell r="CN298">
            <v>0</v>
          </cell>
          <cell r="CO298" t="str">
            <v/>
          </cell>
          <cell r="CP298" t="str">
            <v/>
          </cell>
          <cell r="CQ298" t="str">
            <v>X</v>
          </cell>
          <cell r="CR298" t="str">
            <v/>
          </cell>
          <cell r="CS298">
            <v>4</v>
          </cell>
          <cell r="CT298">
            <v>24</v>
          </cell>
          <cell r="CU298">
            <v>66</v>
          </cell>
          <cell r="CV298">
            <v>71</v>
          </cell>
          <cell r="CW298">
            <v>0</v>
          </cell>
          <cell r="CX298">
            <v>137</v>
          </cell>
          <cell r="CY298">
            <v>2.96</v>
          </cell>
          <cell r="CZ298">
            <v>1.1200000000000001</v>
          </cell>
          <cell r="DA298" t="str">
            <v/>
          </cell>
          <cell r="DB298" t="str">
            <v/>
          </cell>
          <cell r="DC298" t="str">
            <v/>
          </cell>
          <cell r="DD298" t="str">
            <v/>
          </cell>
          <cell r="DE298" t="str">
            <v/>
          </cell>
          <cell r="DF298" t="str">
            <v/>
          </cell>
          <cell r="DJ298">
            <v>0</v>
          </cell>
          <cell r="DK298">
            <v>5</v>
          </cell>
          <cell r="DL298">
            <v>66</v>
          </cell>
          <cell r="DM298">
            <v>76</v>
          </cell>
          <cell r="DN298">
            <v>2.85</v>
          </cell>
          <cell r="DO298">
            <v>1.08</v>
          </cell>
          <cell r="DP298">
            <v>69</v>
          </cell>
          <cell r="DQ298">
            <v>78</v>
          </cell>
          <cell r="DR298">
            <v>147</v>
          </cell>
          <cell r="DS298">
            <v>101</v>
          </cell>
          <cell r="DT298">
            <v>4.21</v>
          </cell>
          <cell r="DU298">
            <v>1.49</v>
          </cell>
          <cell r="DV298" t="str">
            <v>MGT 201</v>
          </cell>
          <cell r="DW298">
            <v>0.51824817518248179</v>
          </cell>
          <cell r="DX298" t="str">
            <v>Không đủ ĐK TTTN</v>
          </cell>
        </row>
        <row r="299">
          <cell r="B299">
            <v>2121716716</v>
          </cell>
          <cell r="C299" t="str">
            <v>Thái</v>
          </cell>
          <cell r="D299" t="str">
            <v>Văn</v>
          </cell>
          <cell r="E299" t="str">
            <v>Luân</v>
          </cell>
          <cell r="F299">
            <v>35543</v>
          </cell>
          <cell r="G299" t="str">
            <v>Nam</v>
          </cell>
          <cell r="H299" t="str">
            <v>Đã Đăng Ký (chưa học xong)</v>
          </cell>
          <cell r="I299">
            <v>8.1</v>
          </cell>
          <cell r="J299">
            <v>7.1</v>
          </cell>
          <cell r="K299">
            <v>8.1</v>
          </cell>
          <cell r="L299">
            <v>4.5999999999999996</v>
          </cell>
          <cell r="M299">
            <v>5.2</v>
          </cell>
          <cell r="N299">
            <v>5.3</v>
          </cell>
          <cell r="O299">
            <v>4.8</v>
          </cell>
          <cell r="P299" t="str">
            <v/>
          </cell>
          <cell r="Q299">
            <v>5.4</v>
          </cell>
          <cell r="R299" t="str">
            <v/>
          </cell>
          <cell r="S299" t="str">
            <v/>
          </cell>
          <cell r="T299" t="str">
            <v/>
          </cell>
          <cell r="U299" t="str">
            <v/>
          </cell>
          <cell r="V299" t="str">
            <v>X</v>
          </cell>
          <cell r="W299">
            <v>8.4</v>
          </cell>
          <cell r="X299">
            <v>5.8</v>
          </cell>
          <cell r="Y299">
            <v>7.6</v>
          </cell>
          <cell r="Z299">
            <v>7.9</v>
          </cell>
          <cell r="AA299">
            <v>5</v>
          </cell>
          <cell r="AB299">
            <v>7.8</v>
          </cell>
          <cell r="AC299">
            <v>7</v>
          </cell>
          <cell r="AD299">
            <v>4.9000000000000004</v>
          </cell>
          <cell r="AE299">
            <v>5.7</v>
          </cell>
          <cell r="AF299">
            <v>4.3</v>
          </cell>
          <cell r="AG299">
            <v>5.7</v>
          </cell>
          <cell r="AH299">
            <v>5.4</v>
          </cell>
          <cell r="AI299">
            <v>5.5</v>
          </cell>
          <cell r="AJ299">
            <v>4.2</v>
          </cell>
          <cell r="AK299">
            <v>4.5999999999999996</v>
          </cell>
          <cell r="AL299">
            <v>5.9</v>
          </cell>
          <cell r="AM299">
            <v>50</v>
          </cell>
          <cell r="AN299">
            <v>2</v>
          </cell>
          <cell r="AO299">
            <v>6.8</v>
          </cell>
          <cell r="AP299">
            <v>7.1</v>
          </cell>
          <cell r="AQ299">
            <v>7.5</v>
          </cell>
          <cell r="AR299" t="str">
            <v/>
          </cell>
          <cell r="AS299" t="str">
            <v/>
          </cell>
          <cell r="AT299" t="str">
            <v/>
          </cell>
          <cell r="AU299" t="str">
            <v/>
          </cell>
          <cell r="AV299" t="str">
            <v/>
          </cell>
          <cell r="AW299">
            <v>6</v>
          </cell>
          <cell r="AX299" t="str">
            <v/>
          </cell>
          <cell r="AY299" t="str">
            <v/>
          </cell>
          <cell r="AZ299" t="str">
            <v/>
          </cell>
          <cell r="BA299" t="str">
            <v/>
          </cell>
          <cell r="BB299" t="str">
            <v/>
          </cell>
          <cell r="BC299">
            <v>6.4</v>
          </cell>
          <cell r="BD299">
            <v>5</v>
          </cell>
          <cell r="BE299">
            <v>0</v>
          </cell>
          <cell r="BF299">
            <v>4.4000000000000004</v>
          </cell>
          <cell r="BG299">
            <v>6</v>
          </cell>
          <cell r="BH299">
            <v>6</v>
          </cell>
          <cell r="BI299">
            <v>5</v>
          </cell>
          <cell r="BJ299">
            <v>4.9000000000000004</v>
          </cell>
          <cell r="BK299">
            <v>4.2</v>
          </cell>
          <cell r="BL299">
            <v>7.3</v>
          </cell>
          <cell r="BM299">
            <v>7.8</v>
          </cell>
          <cell r="BN299">
            <v>6.9</v>
          </cell>
          <cell r="BO299">
            <v>5.5</v>
          </cell>
          <cell r="BP299">
            <v>6.3</v>
          </cell>
          <cell r="BQ299">
            <v>7.7</v>
          </cell>
          <cell r="BR299">
            <v>7.6</v>
          </cell>
          <cell r="BS299" t="str">
            <v>X</v>
          </cell>
          <cell r="BT299">
            <v>7.8</v>
          </cell>
          <cell r="BU299">
            <v>6.2</v>
          </cell>
          <cell r="BV299">
            <v>0</v>
          </cell>
          <cell r="BW299" t="str">
            <v/>
          </cell>
          <cell r="BX299">
            <v>5</v>
          </cell>
          <cell r="BY299" t="str">
            <v/>
          </cell>
          <cell r="BZ299">
            <v>8.1</v>
          </cell>
          <cell r="CA299" t="str">
            <v/>
          </cell>
          <cell r="CB299">
            <v>8.1</v>
          </cell>
          <cell r="CC299">
            <v>6</v>
          </cell>
          <cell r="CD299">
            <v>7.6</v>
          </cell>
          <cell r="CE299">
            <v>51</v>
          </cell>
          <cell r="CF299">
            <v>6</v>
          </cell>
          <cell r="CG299">
            <v>8.1999999999999993</v>
          </cell>
          <cell r="CH299">
            <v>5.2</v>
          </cell>
          <cell r="CI299">
            <v>5.9</v>
          </cell>
          <cell r="CJ299">
            <v>5.8</v>
          </cell>
          <cell r="CK299">
            <v>8</v>
          </cell>
          <cell r="CL299">
            <v>7.9</v>
          </cell>
          <cell r="CM299" t="str">
            <v/>
          </cell>
          <cell r="CN299">
            <v>4.2</v>
          </cell>
          <cell r="CO299">
            <v>7.8</v>
          </cell>
          <cell r="CP299">
            <v>6.5</v>
          </cell>
          <cell r="CQ299">
            <v>9.5</v>
          </cell>
          <cell r="CR299">
            <v>5.2</v>
          </cell>
          <cell r="CS299">
            <v>28</v>
          </cell>
          <cell r="CT299">
            <v>0</v>
          </cell>
          <cell r="CU299">
            <v>129</v>
          </cell>
          <cell r="CV299">
            <v>8</v>
          </cell>
          <cell r="CW299">
            <v>0</v>
          </cell>
          <cell r="CX299">
            <v>137</v>
          </cell>
          <cell r="CY299">
            <v>6.1</v>
          </cell>
          <cell r="CZ299">
            <v>2.33</v>
          </cell>
          <cell r="DA299" t="str">
            <v/>
          </cell>
          <cell r="DB299" t="str">
            <v/>
          </cell>
          <cell r="DC299" t="str">
            <v/>
          </cell>
          <cell r="DD299" t="str">
            <v/>
          </cell>
          <cell r="DE299" t="str">
            <v/>
          </cell>
          <cell r="DF299" t="str">
            <v/>
          </cell>
          <cell r="DJ299">
            <v>0</v>
          </cell>
          <cell r="DK299">
            <v>5</v>
          </cell>
          <cell r="DL299">
            <v>129</v>
          </cell>
          <cell r="DM299">
            <v>13</v>
          </cell>
          <cell r="DN299">
            <v>5.88</v>
          </cell>
          <cell r="DO299">
            <v>2.2400000000000002</v>
          </cell>
          <cell r="DP299">
            <v>134</v>
          </cell>
          <cell r="DQ299">
            <v>13</v>
          </cell>
          <cell r="DR299">
            <v>147</v>
          </cell>
          <cell r="DS299">
            <v>137</v>
          </cell>
          <cell r="DT299">
            <v>6.07</v>
          </cell>
          <cell r="DU299">
            <v>2.31</v>
          </cell>
          <cell r="DV299" t="str">
            <v/>
          </cell>
          <cell r="DW299">
            <v>5.8394160583941604E-2</v>
          </cell>
          <cell r="DX299" t="str">
            <v>Không đủ ĐK TTTN</v>
          </cell>
        </row>
        <row r="300">
          <cell r="B300">
            <v>2120215463</v>
          </cell>
          <cell r="C300" t="str">
            <v>Võ</v>
          </cell>
          <cell r="D300" t="str">
            <v>Hàn</v>
          </cell>
          <cell r="E300" t="str">
            <v>Ngân</v>
          </cell>
          <cell r="F300">
            <v>35501</v>
          </cell>
          <cell r="G300" t="str">
            <v>Nữ</v>
          </cell>
          <cell r="H300" t="str">
            <v>Đã Đăng Ký (chưa học xong)</v>
          </cell>
          <cell r="I300">
            <v>7.4</v>
          </cell>
          <cell r="J300">
            <v>6.3</v>
          </cell>
          <cell r="K300" t="str">
            <v>X</v>
          </cell>
          <cell r="L300">
            <v>8.1999999999999993</v>
          </cell>
          <cell r="M300">
            <v>5.7</v>
          </cell>
          <cell r="N300">
            <v>6.2</v>
          </cell>
          <cell r="O300">
            <v>6.1</v>
          </cell>
          <cell r="P300" t="str">
            <v/>
          </cell>
          <cell r="Q300">
            <v>5.9</v>
          </cell>
          <cell r="R300" t="str">
            <v/>
          </cell>
          <cell r="S300" t="str">
            <v/>
          </cell>
          <cell r="T300" t="str">
            <v/>
          </cell>
          <cell r="U300" t="str">
            <v/>
          </cell>
          <cell r="V300">
            <v>8.6999999999999993</v>
          </cell>
          <cell r="W300">
            <v>7.7</v>
          </cell>
          <cell r="X300">
            <v>9.1</v>
          </cell>
          <cell r="Y300">
            <v>7.8</v>
          </cell>
          <cell r="Z300">
            <v>9.1999999999999993</v>
          </cell>
          <cell r="AA300">
            <v>7.3</v>
          </cell>
          <cell r="AB300">
            <v>5.3</v>
          </cell>
          <cell r="AC300">
            <v>5.0999999999999996</v>
          </cell>
          <cell r="AD300">
            <v>6</v>
          </cell>
          <cell r="AE300" t="str">
            <v>P (P/F)</v>
          </cell>
          <cell r="AF300" t="str">
            <v>P (P/F)</v>
          </cell>
          <cell r="AG300">
            <v>6.9</v>
          </cell>
          <cell r="AH300">
            <v>7.9</v>
          </cell>
          <cell r="AI300">
            <v>6.3</v>
          </cell>
          <cell r="AJ300">
            <v>8</v>
          </cell>
          <cell r="AK300">
            <v>6.4</v>
          </cell>
          <cell r="AL300">
            <v>6.6</v>
          </cell>
          <cell r="AM300">
            <v>50</v>
          </cell>
          <cell r="AN300">
            <v>2</v>
          </cell>
          <cell r="AO300">
            <v>4</v>
          </cell>
          <cell r="AP300">
            <v>4.5999999999999996</v>
          </cell>
          <cell r="AQ300">
            <v>7.4</v>
          </cell>
          <cell r="AR300" t="str">
            <v/>
          </cell>
          <cell r="AS300" t="str">
            <v/>
          </cell>
          <cell r="AT300" t="str">
            <v/>
          </cell>
          <cell r="AU300">
            <v>0</v>
          </cell>
          <cell r="AV300" t="str">
            <v/>
          </cell>
          <cell r="AW300" t="str">
            <v/>
          </cell>
          <cell r="AX300" t="str">
            <v/>
          </cell>
          <cell r="AY300" t="str">
            <v/>
          </cell>
          <cell r="AZ300" t="str">
            <v/>
          </cell>
          <cell r="BA300" t="str">
            <v/>
          </cell>
          <cell r="BB300">
            <v>6.5</v>
          </cell>
          <cell r="BC300">
            <v>6.4</v>
          </cell>
          <cell r="BD300">
            <v>5</v>
          </cell>
          <cell r="BE300">
            <v>0</v>
          </cell>
          <cell r="BF300">
            <v>6.1</v>
          </cell>
          <cell r="BG300">
            <v>7.5</v>
          </cell>
          <cell r="BH300">
            <v>5.6</v>
          </cell>
          <cell r="BI300">
            <v>7.1</v>
          </cell>
          <cell r="BJ300">
            <v>6.6</v>
          </cell>
          <cell r="BK300">
            <v>8.3000000000000007</v>
          </cell>
          <cell r="BL300">
            <v>7.8</v>
          </cell>
          <cell r="BM300">
            <v>7.7</v>
          </cell>
          <cell r="BN300">
            <v>7.2</v>
          </cell>
          <cell r="BO300">
            <v>4.2</v>
          </cell>
          <cell r="BP300">
            <v>4.8</v>
          </cell>
          <cell r="BQ300">
            <v>6.8</v>
          </cell>
          <cell r="BR300">
            <v>7.3</v>
          </cell>
          <cell r="BS300">
            <v>6.9</v>
          </cell>
          <cell r="BT300">
            <v>7.1</v>
          </cell>
          <cell r="BU300">
            <v>4.5</v>
          </cell>
          <cell r="BV300">
            <v>6.3</v>
          </cell>
          <cell r="BW300" t="str">
            <v/>
          </cell>
          <cell r="BX300">
            <v>8.6</v>
          </cell>
          <cell r="BY300" t="str">
            <v/>
          </cell>
          <cell r="BZ300">
            <v>6.2</v>
          </cell>
          <cell r="CA300" t="str">
            <v/>
          </cell>
          <cell r="CB300">
            <v>7.9</v>
          </cell>
          <cell r="CC300" t="str">
            <v>X</v>
          </cell>
          <cell r="CD300">
            <v>7.6</v>
          </cell>
          <cell r="CE300">
            <v>54</v>
          </cell>
          <cell r="CF300">
            <v>3</v>
          </cell>
          <cell r="CG300">
            <v>7.2</v>
          </cell>
          <cell r="CH300">
            <v>6.6</v>
          </cell>
          <cell r="CI300">
            <v>7.4</v>
          </cell>
          <cell r="CJ300">
            <v>8.1999999999999993</v>
          </cell>
          <cell r="CK300">
            <v>6.1</v>
          </cell>
          <cell r="CL300">
            <v>8.1</v>
          </cell>
          <cell r="CM300" t="str">
            <v/>
          </cell>
          <cell r="CN300">
            <v>7.1</v>
          </cell>
          <cell r="CO300">
            <v>0</v>
          </cell>
          <cell r="CP300">
            <v>7.8</v>
          </cell>
          <cell r="CQ300">
            <v>5.6</v>
          </cell>
          <cell r="CR300">
            <v>6.6</v>
          </cell>
          <cell r="CS300">
            <v>25</v>
          </cell>
          <cell r="CT300">
            <v>3</v>
          </cell>
          <cell r="CU300">
            <v>129</v>
          </cell>
          <cell r="CV300">
            <v>8</v>
          </cell>
          <cell r="CW300">
            <v>4</v>
          </cell>
          <cell r="CX300">
            <v>133</v>
          </cell>
          <cell r="CY300">
            <v>6.63</v>
          </cell>
          <cell r="CZ300">
            <v>2.67</v>
          </cell>
          <cell r="DA300" t="str">
            <v/>
          </cell>
          <cell r="DB300" t="str">
            <v/>
          </cell>
          <cell r="DC300" t="str">
            <v/>
          </cell>
          <cell r="DD300" t="str">
            <v/>
          </cell>
          <cell r="DE300" t="str">
            <v/>
          </cell>
          <cell r="DF300" t="str">
            <v/>
          </cell>
          <cell r="DJ300">
            <v>0</v>
          </cell>
          <cell r="DK300">
            <v>5</v>
          </cell>
          <cell r="DL300">
            <v>125</v>
          </cell>
          <cell r="DM300">
            <v>13</v>
          </cell>
          <cell r="DN300">
            <v>6.39</v>
          </cell>
          <cell r="DO300">
            <v>2.57</v>
          </cell>
          <cell r="DP300">
            <v>134</v>
          </cell>
          <cell r="DQ300">
            <v>13</v>
          </cell>
          <cell r="DR300">
            <v>147</v>
          </cell>
          <cell r="DS300">
            <v>139</v>
          </cell>
          <cell r="DT300">
            <v>6.6</v>
          </cell>
          <cell r="DU300">
            <v>2.64</v>
          </cell>
          <cell r="DV300" t="str">
            <v/>
          </cell>
          <cell r="DW300">
            <v>5.8394160583941604E-2</v>
          </cell>
          <cell r="DX300" t="str">
            <v>Không đủ ĐK TTTN</v>
          </cell>
        </row>
        <row r="301">
          <cell r="B301">
            <v>2120715722</v>
          </cell>
          <cell r="C301" t="str">
            <v>Trương</v>
          </cell>
          <cell r="D301" t="str">
            <v>Mẫn</v>
          </cell>
          <cell r="E301" t="str">
            <v>Ngọc</v>
          </cell>
          <cell r="F301">
            <v>35666</v>
          </cell>
          <cell r="G301" t="str">
            <v>Nữ</v>
          </cell>
          <cell r="H301" t="str">
            <v>Đã Đăng Ký (chưa học xong)</v>
          </cell>
          <cell r="I301">
            <v>8</v>
          </cell>
          <cell r="J301">
            <v>7.6</v>
          </cell>
          <cell r="K301">
            <v>5.7</v>
          </cell>
          <cell r="L301">
            <v>5.3</v>
          </cell>
          <cell r="M301">
            <v>6.5</v>
          </cell>
          <cell r="N301">
            <v>5.0999999999999996</v>
          </cell>
          <cell r="O301" t="str">
            <v>X</v>
          </cell>
          <cell r="P301" t="str">
            <v/>
          </cell>
          <cell r="Q301">
            <v>4.8</v>
          </cell>
          <cell r="R301" t="str">
            <v/>
          </cell>
          <cell r="S301" t="str">
            <v/>
          </cell>
          <cell r="T301" t="str">
            <v/>
          </cell>
          <cell r="U301" t="str">
            <v/>
          </cell>
          <cell r="V301">
            <v>8.1999999999999993</v>
          </cell>
          <cell r="W301">
            <v>5.6</v>
          </cell>
          <cell r="X301">
            <v>6.7</v>
          </cell>
          <cell r="Y301">
            <v>7.8</v>
          </cell>
          <cell r="Z301">
            <v>8.6</v>
          </cell>
          <cell r="AA301" t="str">
            <v/>
          </cell>
          <cell r="AB301">
            <v>5.0999999999999996</v>
          </cell>
          <cell r="AC301">
            <v>5.0999999999999996</v>
          </cell>
          <cell r="AD301">
            <v>6.9</v>
          </cell>
          <cell r="AE301" t="str">
            <v>P (P/F)</v>
          </cell>
          <cell r="AF301">
            <v>8.1999999999999993</v>
          </cell>
          <cell r="AG301">
            <v>5.3</v>
          </cell>
          <cell r="AH301">
            <v>6.5</v>
          </cell>
          <cell r="AI301">
            <v>6</v>
          </cell>
          <cell r="AJ301">
            <v>5.4</v>
          </cell>
          <cell r="AK301">
            <v>4.7</v>
          </cell>
          <cell r="AL301" t="str">
            <v>X</v>
          </cell>
          <cell r="AM301">
            <v>45</v>
          </cell>
          <cell r="AN301">
            <v>7</v>
          </cell>
          <cell r="AO301" t="str">
            <v>X</v>
          </cell>
          <cell r="AP301">
            <v>4.3</v>
          </cell>
          <cell r="AQ301">
            <v>6.1</v>
          </cell>
          <cell r="AR301" t="str">
            <v/>
          </cell>
          <cell r="AS301" t="str">
            <v/>
          </cell>
          <cell r="AT301" t="str">
            <v/>
          </cell>
          <cell r="AU301" t="str">
            <v/>
          </cell>
          <cell r="AV301" t="str">
            <v/>
          </cell>
          <cell r="AW301">
            <v>5.6</v>
          </cell>
          <cell r="AX301" t="str">
            <v/>
          </cell>
          <cell r="AY301" t="str">
            <v/>
          </cell>
          <cell r="AZ301" t="str">
            <v/>
          </cell>
          <cell r="BA301" t="str">
            <v/>
          </cell>
          <cell r="BB301" t="str">
            <v/>
          </cell>
          <cell r="BC301">
            <v>4.8</v>
          </cell>
          <cell r="BD301">
            <v>4</v>
          </cell>
          <cell r="BE301">
            <v>1</v>
          </cell>
          <cell r="BF301">
            <v>6.3</v>
          </cell>
          <cell r="BG301">
            <v>6.1</v>
          </cell>
          <cell r="BH301">
            <v>4.9000000000000004</v>
          </cell>
          <cell r="BI301">
            <v>4.4000000000000004</v>
          </cell>
          <cell r="BJ301">
            <v>5</v>
          </cell>
          <cell r="BK301" t="str">
            <v>X</v>
          </cell>
          <cell r="BL301">
            <v>7.1</v>
          </cell>
          <cell r="BM301">
            <v>5.6</v>
          </cell>
          <cell r="BN301" t="str">
            <v/>
          </cell>
          <cell r="BO301">
            <v>4.4000000000000004</v>
          </cell>
          <cell r="BP301" t="str">
            <v>X</v>
          </cell>
          <cell r="BQ301" t="str">
            <v>X</v>
          </cell>
          <cell r="BR301">
            <v>0</v>
          </cell>
          <cell r="BS301">
            <v>4.5</v>
          </cell>
          <cell r="BT301">
            <v>7</v>
          </cell>
          <cell r="BU301">
            <v>4.2</v>
          </cell>
          <cell r="BV301">
            <v>5.2</v>
          </cell>
          <cell r="BW301" t="str">
            <v/>
          </cell>
          <cell r="BX301">
            <v>5.0999999999999996</v>
          </cell>
          <cell r="BY301" t="str">
            <v/>
          </cell>
          <cell r="BZ301">
            <v>7.4</v>
          </cell>
          <cell r="CA301" t="str">
            <v/>
          </cell>
          <cell r="CB301" t="str">
            <v>X</v>
          </cell>
          <cell r="CC301" t="str">
            <v>X</v>
          </cell>
          <cell r="CD301">
            <v>6.5</v>
          </cell>
          <cell r="CE301">
            <v>38</v>
          </cell>
          <cell r="CF301">
            <v>19</v>
          </cell>
          <cell r="CG301">
            <v>6.5</v>
          </cell>
          <cell r="CH301">
            <v>5.8</v>
          </cell>
          <cell r="CI301">
            <v>4.8</v>
          </cell>
          <cell r="CJ301">
            <v>7.4</v>
          </cell>
          <cell r="CK301" t="str">
            <v>X</v>
          </cell>
          <cell r="CL301">
            <v>8</v>
          </cell>
          <cell r="CM301" t="str">
            <v/>
          </cell>
          <cell r="CN301">
            <v>0</v>
          </cell>
          <cell r="CO301">
            <v>0</v>
          </cell>
          <cell r="CP301">
            <v>5.2</v>
          </cell>
          <cell r="CQ301">
            <v>9.1999999999999993</v>
          </cell>
          <cell r="CR301" t="str">
            <v/>
          </cell>
          <cell r="CS301">
            <v>17</v>
          </cell>
          <cell r="CT301">
            <v>11</v>
          </cell>
          <cell r="CU301">
            <v>100</v>
          </cell>
          <cell r="CV301">
            <v>37</v>
          </cell>
          <cell r="CW301">
            <v>2</v>
          </cell>
          <cell r="CX301">
            <v>135</v>
          </cell>
          <cell r="CY301">
            <v>4.46</v>
          </cell>
          <cell r="CZ301">
            <v>1.64</v>
          </cell>
          <cell r="DA301" t="str">
            <v/>
          </cell>
          <cell r="DB301" t="str">
            <v/>
          </cell>
          <cell r="DC301" t="str">
            <v/>
          </cell>
          <cell r="DD301" t="str">
            <v/>
          </cell>
          <cell r="DE301" t="str">
            <v/>
          </cell>
          <cell r="DF301" t="str">
            <v/>
          </cell>
          <cell r="DJ301">
            <v>0</v>
          </cell>
          <cell r="DK301">
            <v>5</v>
          </cell>
          <cell r="DL301">
            <v>98</v>
          </cell>
          <cell r="DM301">
            <v>42</v>
          </cell>
          <cell r="DN301">
            <v>4.3</v>
          </cell>
          <cell r="DO301">
            <v>1.59</v>
          </cell>
          <cell r="DP301">
            <v>104</v>
          </cell>
          <cell r="DQ301">
            <v>43</v>
          </cell>
          <cell r="DR301">
            <v>147</v>
          </cell>
          <cell r="DS301">
            <v>130</v>
          </cell>
          <cell r="DT301">
            <v>4.9800000000000004</v>
          </cell>
          <cell r="DU301">
            <v>1.73</v>
          </cell>
          <cell r="DV301" t="str">
            <v/>
          </cell>
          <cell r="DW301">
            <v>0.27007299270072993</v>
          </cell>
          <cell r="DX301" t="str">
            <v>Không đủ ĐK TTTN</v>
          </cell>
        </row>
        <row r="302">
          <cell r="B302">
            <v>2121713664</v>
          </cell>
          <cell r="C302" t="str">
            <v>Văn</v>
          </cell>
          <cell r="D302" t="str">
            <v>Thành</v>
          </cell>
          <cell r="E302" t="str">
            <v>Nhân</v>
          </cell>
          <cell r="F302">
            <v>35534</v>
          </cell>
          <cell r="G302" t="str">
            <v>Nam</v>
          </cell>
          <cell r="H302" t="str">
            <v>Đã Đăng Ký (chưa học xong)</v>
          </cell>
          <cell r="I302">
            <v>6.4</v>
          </cell>
          <cell r="J302">
            <v>5.7</v>
          </cell>
          <cell r="K302">
            <v>7.6</v>
          </cell>
          <cell r="L302">
            <v>7.9</v>
          </cell>
          <cell r="M302">
            <v>6.1</v>
          </cell>
          <cell r="N302">
            <v>4.4000000000000004</v>
          </cell>
          <cell r="O302">
            <v>5.8</v>
          </cell>
          <cell r="P302" t="str">
            <v/>
          </cell>
          <cell r="Q302">
            <v>4.7</v>
          </cell>
          <cell r="R302" t="str">
            <v/>
          </cell>
          <cell r="S302" t="str">
            <v/>
          </cell>
          <cell r="T302" t="str">
            <v/>
          </cell>
          <cell r="U302" t="str">
            <v/>
          </cell>
          <cell r="V302">
            <v>7.4</v>
          </cell>
          <cell r="W302">
            <v>6.8</v>
          </cell>
          <cell r="X302">
            <v>9</v>
          </cell>
          <cell r="Y302">
            <v>8.9</v>
          </cell>
          <cell r="Z302">
            <v>9.5</v>
          </cell>
          <cell r="AA302">
            <v>5.8</v>
          </cell>
          <cell r="AB302">
            <v>4.5999999999999996</v>
          </cell>
          <cell r="AC302">
            <v>6.1</v>
          </cell>
          <cell r="AD302">
            <v>7.4</v>
          </cell>
          <cell r="AE302">
            <v>7.1</v>
          </cell>
          <cell r="AF302">
            <v>7.1</v>
          </cell>
          <cell r="AG302">
            <v>6.6</v>
          </cell>
          <cell r="AH302">
            <v>5.0999999999999996</v>
          </cell>
          <cell r="AI302">
            <v>4.9000000000000004</v>
          </cell>
          <cell r="AJ302">
            <v>6.8</v>
          </cell>
          <cell r="AK302">
            <v>5.7</v>
          </cell>
          <cell r="AL302">
            <v>5.7</v>
          </cell>
          <cell r="AM302">
            <v>52</v>
          </cell>
          <cell r="AN302">
            <v>0</v>
          </cell>
          <cell r="AO302">
            <v>6.6</v>
          </cell>
          <cell r="AP302">
            <v>7.5</v>
          </cell>
          <cell r="AQ302" t="str">
            <v/>
          </cell>
          <cell r="AR302" t="str">
            <v/>
          </cell>
          <cell r="AS302" t="str">
            <v/>
          </cell>
          <cell r="AT302" t="str">
            <v/>
          </cell>
          <cell r="AU302">
            <v>6.1</v>
          </cell>
          <cell r="AV302" t="str">
            <v/>
          </cell>
          <cell r="AW302" t="str">
            <v/>
          </cell>
          <cell r="AX302">
            <v>5.6</v>
          </cell>
          <cell r="AY302" t="str">
            <v/>
          </cell>
          <cell r="AZ302" t="str">
            <v/>
          </cell>
          <cell r="BA302" t="str">
            <v/>
          </cell>
          <cell r="BB302" t="str">
            <v/>
          </cell>
          <cell r="BC302">
            <v>5.5</v>
          </cell>
          <cell r="BD302">
            <v>5</v>
          </cell>
          <cell r="BE302">
            <v>0</v>
          </cell>
          <cell r="BF302">
            <v>6.2</v>
          </cell>
          <cell r="BG302">
            <v>7.5</v>
          </cell>
          <cell r="BH302">
            <v>6.4</v>
          </cell>
          <cell r="BI302">
            <v>4.4000000000000004</v>
          </cell>
          <cell r="BJ302">
            <v>4.5999999999999996</v>
          </cell>
          <cell r="BK302">
            <v>7.2</v>
          </cell>
          <cell r="BL302">
            <v>6.8</v>
          </cell>
          <cell r="BM302">
            <v>6.2</v>
          </cell>
          <cell r="BN302">
            <v>0</v>
          </cell>
          <cell r="BO302">
            <v>4.0999999999999996</v>
          </cell>
          <cell r="BP302">
            <v>4.3</v>
          </cell>
          <cell r="BQ302">
            <v>4.5999999999999996</v>
          </cell>
          <cell r="BR302">
            <v>6.5</v>
          </cell>
          <cell r="BS302" t="str">
            <v>X</v>
          </cell>
          <cell r="BT302">
            <v>6.7</v>
          </cell>
          <cell r="BU302">
            <v>6.1</v>
          </cell>
          <cell r="BV302">
            <v>5.4</v>
          </cell>
          <cell r="BW302" t="str">
            <v/>
          </cell>
          <cell r="BX302">
            <v>7.2</v>
          </cell>
          <cell r="BY302" t="str">
            <v/>
          </cell>
          <cell r="BZ302">
            <v>7.4</v>
          </cell>
          <cell r="CA302" t="str">
            <v/>
          </cell>
          <cell r="CB302">
            <v>6.5</v>
          </cell>
          <cell r="CC302">
            <v>6.7</v>
          </cell>
          <cell r="CD302">
            <v>7.9</v>
          </cell>
          <cell r="CE302">
            <v>51</v>
          </cell>
          <cell r="CF302">
            <v>6</v>
          </cell>
          <cell r="CG302">
            <v>5.2</v>
          </cell>
          <cell r="CH302">
            <v>4.9000000000000004</v>
          </cell>
          <cell r="CI302">
            <v>7.2</v>
          </cell>
          <cell r="CJ302">
            <v>6.8</v>
          </cell>
          <cell r="CK302">
            <v>6.6</v>
          </cell>
          <cell r="CL302">
            <v>6.8</v>
          </cell>
          <cell r="CM302" t="str">
            <v/>
          </cell>
          <cell r="CN302">
            <v>6.9</v>
          </cell>
          <cell r="CO302" t="str">
            <v/>
          </cell>
          <cell r="CP302">
            <v>5.6</v>
          </cell>
          <cell r="CQ302">
            <v>8.6</v>
          </cell>
          <cell r="CR302">
            <v>6.2</v>
          </cell>
          <cell r="CS302">
            <v>25</v>
          </cell>
          <cell r="CT302">
            <v>3</v>
          </cell>
          <cell r="CU302">
            <v>128</v>
          </cell>
          <cell r="CV302">
            <v>9</v>
          </cell>
          <cell r="CW302">
            <v>0</v>
          </cell>
          <cell r="CX302">
            <v>137</v>
          </cell>
          <cell r="CY302">
            <v>6.03</v>
          </cell>
          <cell r="CZ302">
            <v>2.2799999999999998</v>
          </cell>
          <cell r="DA302" t="str">
            <v/>
          </cell>
          <cell r="DB302" t="str">
            <v/>
          </cell>
          <cell r="DC302" t="str">
            <v/>
          </cell>
          <cell r="DD302" t="str">
            <v/>
          </cell>
          <cell r="DE302" t="str">
            <v/>
          </cell>
          <cell r="DF302" t="str">
            <v/>
          </cell>
          <cell r="DJ302">
            <v>0</v>
          </cell>
          <cell r="DK302">
            <v>5</v>
          </cell>
          <cell r="DL302">
            <v>128</v>
          </cell>
          <cell r="DM302">
            <v>14</v>
          </cell>
          <cell r="DN302">
            <v>5.82</v>
          </cell>
          <cell r="DO302">
            <v>2.2000000000000002</v>
          </cell>
          <cell r="DP302">
            <v>133</v>
          </cell>
          <cell r="DQ302">
            <v>14</v>
          </cell>
          <cell r="DR302">
            <v>147</v>
          </cell>
          <cell r="DS302">
            <v>136</v>
          </cell>
          <cell r="DT302">
            <v>6.15</v>
          </cell>
          <cell r="DU302">
            <v>2.29</v>
          </cell>
          <cell r="DV302" t="str">
            <v/>
          </cell>
          <cell r="DW302">
            <v>6.569343065693431E-2</v>
          </cell>
          <cell r="DX302" t="str">
            <v>Không đủ ĐK TTTN</v>
          </cell>
        </row>
        <row r="303">
          <cell r="B303">
            <v>2120713537</v>
          </cell>
          <cell r="C303" t="str">
            <v>Lê</v>
          </cell>
          <cell r="D303" t="str">
            <v>Thuý</v>
          </cell>
          <cell r="E303" t="str">
            <v>Nhi</v>
          </cell>
          <cell r="F303">
            <v>35668</v>
          </cell>
          <cell r="G303" t="str">
            <v>Nữ</v>
          </cell>
          <cell r="H303" t="str">
            <v>Tạm Ngưng Học / Bảo Lưu</v>
          </cell>
          <cell r="I303">
            <v>8.3000000000000007</v>
          </cell>
          <cell r="J303">
            <v>9.5</v>
          </cell>
          <cell r="K303">
            <v>8.1</v>
          </cell>
          <cell r="L303">
            <v>9</v>
          </cell>
          <cell r="M303">
            <v>8.3000000000000007</v>
          </cell>
          <cell r="N303">
            <v>6.2</v>
          </cell>
          <cell r="O303">
            <v>8.3000000000000007</v>
          </cell>
          <cell r="P303" t="str">
            <v/>
          </cell>
          <cell r="Q303">
            <v>6.9</v>
          </cell>
          <cell r="R303" t="str">
            <v/>
          </cell>
          <cell r="S303" t="str">
            <v/>
          </cell>
          <cell r="T303" t="str">
            <v/>
          </cell>
          <cell r="U303" t="str">
            <v/>
          </cell>
          <cell r="V303">
            <v>8.1</v>
          </cell>
          <cell r="W303" t="str">
            <v>X</v>
          </cell>
          <cell r="X303">
            <v>7.1</v>
          </cell>
          <cell r="Y303">
            <v>8.9</v>
          </cell>
          <cell r="Z303">
            <v>9.5</v>
          </cell>
          <cell r="AA303" t="str">
            <v>X</v>
          </cell>
          <cell r="AB303">
            <v>7.6</v>
          </cell>
          <cell r="AC303" t="str">
            <v>X</v>
          </cell>
          <cell r="AD303">
            <v>6.9</v>
          </cell>
          <cell r="AE303">
            <v>6.3</v>
          </cell>
          <cell r="AF303">
            <v>6.3</v>
          </cell>
          <cell r="AG303" t="str">
            <v>P (P/F)</v>
          </cell>
          <cell r="AH303">
            <v>7.3</v>
          </cell>
          <cell r="AI303">
            <v>6.8</v>
          </cell>
          <cell r="AJ303">
            <v>7.5</v>
          </cell>
          <cell r="AK303">
            <v>6</v>
          </cell>
          <cell r="AL303">
            <v>6.2</v>
          </cell>
          <cell r="AM303">
            <v>44</v>
          </cell>
          <cell r="AN303">
            <v>8</v>
          </cell>
          <cell r="AO303">
            <v>9.5</v>
          </cell>
          <cell r="AP303">
            <v>9.1999999999999993</v>
          </cell>
          <cell r="AQ303" t="str">
            <v/>
          </cell>
          <cell r="AR303" t="str">
            <v/>
          </cell>
          <cell r="AS303">
            <v>8.5</v>
          </cell>
          <cell r="AT303" t="str">
            <v/>
          </cell>
          <cell r="AU303" t="str">
            <v/>
          </cell>
          <cell r="AV303" t="str">
            <v/>
          </cell>
          <cell r="AW303" t="str">
            <v/>
          </cell>
          <cell r="AX303" t="str">
            <v/>
          </cell>
          <cell r="AY303">
            <v>7.3</v>
          </cell>
          <cell r="AZ303" t="str">
            <v/>
          </cell>
          <cell r="BA303" t="str">
            <v/>
          </cell>
          <cell r="BB303" t="str">
            <v/>
          </cell>
          <cell r="BC303" t="str">
            <v>X</v>
          </cell>
          <cell r="BD303">
            <v>4</v>
          </cell>
          <cell r="BE303">
            <v>1</v>
          </cell>
          <cell r="BF303">
            <v>6.2</v>
          </cell>
          <cell r="BG303">
            <v>7.8</v>
          </cell>
          <cell r="BH303">
            <v>6.3</v>
          </cell>
          <cell r="BI303">
            <v>6.9</v>
          </cell>
          <cell r="BJ303">
            <v>6.8</v>
          </cell>
          <cell r="BK303">
            <v>7</v>
          </cell>
          <cell r="BL303">
            <v>6.9</v>
          </cell>
          <cell r="BM303">
            <v>7.5</v>
          </cell>
          <cell r="BN303" t="str">
            <v/>
          </cell>
          <cell r="BO303">
            <v>4.9000000000000004</v>
          </cell>
          <cell r="BP303">
            <v>5.0999999999999996</v>
          </cell>
          <cell r="BQ303">
            <v>4.5</v>
          </cell>
          <cell r="BR303">
            <v>6.9</v>
          </cell>
          <cell r="BS303" t="str">
            <v>X</v>
          </cell>
          <cell r="BT303">
            <v>8</v>
          </cell>
          <cell r="BU303" t="str">
            <v>X</v>
          </cell>
          <cell r="BV303">
            <v>6.3</v>
          </cell>
          <cell r="BW303" t="str">
            <v/>
          </cell>
          <cell r="BX303">
            <v>7.5</v>
          </cell>
          <cell r="BY303" t="str">
            <v/>
          </cell>
          <cell r="BZ303">
            <v>7.6</v>
          </cell>
          <cell r="CA303" t="str">
            <v/>
          </cell>
          <cell r="CB303" t="str">
            <v>X</v>
          </cell>
          <cell r="CC303" t="str">
            <v/>
          </cell>
          <cell r="CD303">
            <v>8.9</v>
          </cell>
          <cell r="CE303">
            <v>43</v>
          </cell>
          <cell r="CF303">
            <v>14</v>
          </cell>
          <cell r="CG303">
            <v>8.1</v>
          </cell>
          <cell r="CH303">
            <v>6.5</v>
          </cell>
          <cell r="CI303">
            <v>5</v>
          </cell>
          <cell r="CJ303">
            <v>7</v>
          </cell>
          <cell r="CK303" t="str">
            <v>X</v>
          </cell>
          <cell r="CL303">
            <v>8.6999999999999993</v>
          </cell>
          <cell r="CM303" t="str">
            <v/>
          </cell>
          <cell r="CN303" t="str">
            <v/>
          </cell>
          <cell r="CO303" t="str">
            <v/>
          </cell>
          <cell r="CP303" t="str">
            <v/>
          </cell>
          <cell r="CQ303" t="str">
            <v>X</v>
          </cell>
          <cell r="CR303" t="str">
            <v/>
          </cell>
          <cell r="CS303">
            <v>13</v>
          </cell>
          <cell r="CT303">
            <v>15</v>
          </cell>
          <cell r="CU303">
            <v>100</v>
          </cell>
          <cell r="CV303">
            <v>37</v>
          </cell>
          <cell r="CW303">
            <v>2</v>
          </cell>
          <cell r="CX303">
            <v>135</v>
          </cell>
          <cell r="CY303">
            <v>5.37</v>
          </cell>
          <cell r="CZ303">
            <v>2.21</v>
          </cell>
          <cell r="DA303" t="str">
            <v/>
          </cell>
          <cell r="DB303" t="str">
            <v/>
          </cell>
          <cell r="DC303" t="str">
            <v/>
          </cell>
          <cell r="DD303" t="str">
            <v/>
          </cell>
          <cell r="DE303" t="str">
            <v/>
          </cell>
          <cell r="DF303" t="str">
            <v/>
          </cell>
          <cell r="DJ303">
            <v>0</v>
          </cell>
          <cell r="DK303">
            <v>5</v>
          </cell>
          <cell r="DL303">
            <v>98</v>
          </cell>
          <cell r="DM303">
            <v>42</v>
          </cell>
          <cell r="DN303">
            <v>5.18</v>
          </cell>
          <cell r="DO303">
            <v>2.13</v>
          </cell>
          <cell r="DP303">
            <v>104</v>
          </cell>
          <cell r="DQ303">
            <v>43</v>
          </cell>
          <cell r="DR303">
            <v>147</v>
          </cell>
          <cell r="DS303">
            <v>104</v>
          </cell>
          <cell r="DT303">
            <v>7.05</v>
          </cell>
          <cell r="DU303">
            <v>2.89</v>
          </cell>
          <cell r="DV303" t="str">
            <v/>
          </cell>
          <cell r="DW303">
            <v>0.27007299270072993</v>
          </cell>
          <cell r="DX303" t="str">
            <v>Không đủ ĐK TTTN</v>
          </cell>
        </row>
        <row r="304">
          <cell r="B304">
            <v>2120718998</v>
          </cell>
          <cell r="C304" t="str">
            <v>Trần</v>
          </cell>
          <cell r="D304" t="str">
            <v>Thị Ý</v>
          </cell>
          <cell r="E304" t="str">
            <v>Nhi</v>
          </cell>
          <cell r="F304">
            <v>35498</v>
          </cell>
          <cell r="G304" t="str">
            <v>Nữ</v>
          </cell>
          <cell r="H304" t="str">
            <v>Đã Đăng Ký (chưa học xong)</v>
          </cell>
          <cell r="I304">
            <v>6.5</v>
          </cell>
          <cell r="J304">
            <v>6</v>
          </cell>
          <cell r="K304">
            <v>7.6</v>
          </cell>
          <cell r="L304">
            <v>6.1</v>
          </cell>
          <cell r="M304">
            <v>4.7</v>
          </cell>
          <cell r="N304">
            <v>4</v>
          </cell>
          <cell r="O304">
            <v>5.6</v>
          </cell>
          <cell r="P304">
            <v>8.1999999999999993</v>
          </cell>
          <cell r="Q304" t="str">
            <v/>
          </cell>
          <cell r="R304" t="str">
            <v/>
          </cell>
          <cell r="S304" t="str">
            <v/>
          </cell>
          <cell r="T304" t="str">
            <v/>
          </cell>
          <cell r="U304" t="str">
            <v/>
          </cell>
          <cell r="V304">
            <v>8.1</v>
          </cell>
          <cell r="W304">
            <v>6</v>
          </cell>
          <cell r="X304">
            <v>8.8000000000000007</v>
          </cell>
          <cell r="Y304">
            <v>8.1</v>
          </cell>
          <cell r="Z304">
            <v>9.5</v>
          </cell>
          <cell r="AA304">
            <v>6.4</v>
          </cell>
          <cell r="AB304">
            <v>7.1</v>
          </cell>
          <cell r="AC304">
            <v>6</v>
          </cell>
          <cell r="AD304">
            <v>6</v>
          </cell>
          <cell r="AE304">
            <v>6.2</v>
          </cell>
          <cell r="AF304">
            <v>5.8</v>
          </cell>
          <cell r="AG304">
            <v>6.4</v>
          </cell>
          <cell r="AH304">
            <v>6.5</v>
          </cell>
          <cell r="AI304">
            <v>5.7</v>
          </cell>
          <cell r="AJ304">
            <v>7.7</v>
          </cell>
          <cell r="AK304">
            <v>5.7</v>
          </cell>
          <cell r="AL304">
            <v>7.1</v>
          </cell>
          <cell r="AM304">
            <v>52</v>
          </cell>
          <cell r="AN304">
            <v>0</v>
          </cell>
          <cell r="AO304">
            <v>4.9000000000000004</v>
          </cell>
          <cell r="AP304">
            <v>4.7</v>
          </cell>
          <cell r="AQ304" t="str">
            <v/>
          </cell>
          <cell r="AR304" t="str">
            <v/>
          </cell>
          <cell r="AS304" t="str">
            <v/>
          </cell>
          <cell r="AT304" t="str">
            <v/>
          </cell>
          <cell r="AU304">
            <v>5.8</v>
          </cell>
          <cell r="AV304" t="str">
            <v/>
          </cell>
          <cell r="AW304" t="str">
            <v/>
          </cell>
          <cell r="AX304" t="str">
            <v/>
          </cell>
          <cell r="AY304" t="str">
            <v/>
          </cell>
          <cell r="AZ304" t="str">
            <v/>
          </cell>
          <cell r="BA304">
            <v>6.1</v>
          </cell>
          <cell r="BB304" t="str">
            <v/>
          </cell>
          <cell r="BC304" t="str">
            <v>X</v>
          </cell>
          <cell r="BD304">
            <v>4</v>
          </cell>
          <cell r="BE304">
            <v>1</v>
          </cell>
          <cell r="BF304" t="str">
            <v>X</v>
          </cell>
          <cell r="BG304">
            <v>7.5</v>
          </cell>
          <cell r="BH304">
            <v>4.3</v>
          </cell>
          <cell r="BI304">
            <v>4.7</v>
          </cell>
          <cell r="BJ304">
            <v>5.9</v>
          </cell>
          <cell r="BK304">
            <v>7.5</v>
          </cell>
          <cell r="BL304">
            <v>5.6</v>
          </cell>
          <cell r="BM304">
            <v>7</v>
          </cell>
          <cell r="BN304">
            <v>5.3</v>
          </cell>
          <cell r="BO304">
            <v>4.4000000000000004</v>
          </cell>
          <cell r="BP304">
            <v>4.4000000000000004</v>
          </cell>
          <cell r="BQ304">
            <v>5.7</v>
          </cell>
          <cell r="BR304">
            <v>6.7</v>
          </cell>
          <cell r="BS304">
            <v>5.3</v>
          </cell>
          <cell r="BT304">
            <v>7.2</v>
          </cell>
          <cell r="BU304">
            <v>6.3</v>
          </cell>
          <cell r="BV304">
            <v>4.4000000000000004</v>
          </cell>
          <cell r="BW304" t="str">
            <v/>
          </cell>
          <cell r="BX304">
            <v>8.3000000000000007</v>
          </cell>
          <cell r="BY304" t="str">
            <v/>
          </cell>
          <cell r="BZ304">
            <v>7.1</v>
          </cell>
          <cell r="CA304" t="str">
            <v/>
          </cell>
          <cell r="CB304" t="str">
            <v>X</v>
          </cell>
          <cell r="CC304" t="str">
            <v>X</v>
          </cell>
          <cell r="CD304">
            <v>8.5</v>
          </cell>
          <cell r="CE304">
            <v>50</v>
          </cell>
          <cell r="CF304">
            <v>7</v>
          </cell>
          <cell r="CG304">
            <v>4.9000000000000004</v>
          </cell>
          <cell r="CH304">
            <v>6.3</v>
          </cell>
          <cell r="CI304">
            <v>4.5999999999999996</v>
          </cell>
          <cell r="CJ304">
            <v>6.2</v>
          </cell>
          <cell r="CK304">
            <v>5.8</v>
          </cell>
          <cell r="CL304">
            <v>7.6</v>
          </cell>
          <cell r="CM304" t="str">
            <v/>
          </cell>
          <cell r="CN304">
            <v>6.3</v>
          </cell>
          <cell r="CO304">
            <v>0</v>
          </cell>
          <cell r="CP304">
            <v>5.5</v>
          </cell>
          <cell r="CQ304">
            <v>9.1999999999999993</v>
          </cell>
          <cell r="CR304">
            <v>7.1</v>
          </cell>
          <cell r="CS304">
            <v>25</v>
          </cell>
          <cell r="CT304">
            <v>3</v>
          </cell>
          <cell r="CU304">
            <v>127</v>
          </cell>
          <cell r="CV304">
            <v>10</v>
          </cell>
          <cell r="CW304">
            <v>0</v>
          </cell>
          <cell r="CX304">
            <v>137</v>
          </cell>
          <cell r="CY304">
            <v>5.88</v>
          </cell>
          <cell r="CZ304">
            <v>2.2200000000000002</v>
          </cell>
          <cell r="DA304" t="str">
            <v/>
          </cell>
          <cell r="DB304" t="str">
            <v/>
          </cell>
          <cell r="DC304" t="str">
            <v/>
          </cell>
          <cell r="DD304" t="str">
            <v/>
          </cell>
          <cell r="DE304" t="str">
            <v/>
          </cell>
          <cell r="DF304" t="str">
            <v/>
          </cell>
          <cell r="DJ304">
            <v>0</v>
          </cell>
          <cell r="DK304">
            <v>5</v>
          </cell>
          <cell r="DL304">
            <v>127</v>
          </cell>
          <cell r="DM304">
            <v>15</v>
          </cell>
          <cell r="DN304">
            <v>5.67</v>
          </cell>
          <cell r="DO304">
            <v>2.14</v>
          </cell>
          <cell r="DP304">
            <v>131</v>
          </cell>
          <cell r="DQ304">
            <v>16</v>
          </cell>
          <cell r="DR304">
            <v>147</v>
          </cell>
          <cell r="DS304">
            <v>139</v>
          </cell>
          <cell r="DT304">
            <v>5.9</v>
          </cell>
          <cell r="DU304">
            <v>2.2000000000000002</v>
          </cell>
          <cell r="DV304" t="str">
            <v>ACC 201 ~ PSU-ACC 201</v>
          </cell>
          <cell r="DW304">
            <v>7.2992700729927001E-2</v>
          </cell>
          <cell r="DX304" t="str">
            <v>Không đủ ĐK TTTN</v>
          </cell>
        </row>
        <row r="305">
          <cell r="B305">
            <v>2120713683</v>
          </cell>
          <cell r="C305" t="str">
            <v>Lưu</v>
          </cell>
          <cell r="D305" t="str">
            <v>Thị Hoàng</v>
          </cell>
          <cell r="E305" t="str">
            <v>Oanh</v>
          </cell>
          <cell r="F305">
            <v>35776</v>
          </cell>
          <cell r="G305" t="str">
            <v>Nữ</v>
          </cell>
          <cell r="H305" t="str">
            <v>Đã Đăng Ký (chưa học xong)</v>
          </cell>
          <cell r="I305">
            <v>9.1</v>
          </cell>
          <cell r="J305">
            <v>5.6</v>
          </cell>
          <cell r="K305">
            <v>7.7</v>
          </cell>
          <cell r="L305">
            <v>6.9</v>
          </cell>
          <cell r="M305">
            <v>6.5</v>
          </cell>
          <cell r="N305">
            <v>5.8</v>
          </cell>
          <cell r="O305">
            <v>5.2</v>
          </cell>
          <cell r="P305">
            <v>9</v>
          </cell>
          <cell r="Q305" t="str">
            <v/>
          </cell>
          <cell r="R305" t="str">
            <v/>
          </cell>
          <cell r="S305" t="str">
            <v/>
          </cell>
          <cell r="T305" t="str">
            <v/>
          </cell>
          <cell r="U305" t="str">
            <v/>
          </cell>
          <cell r="V305">
            <v>5.7</v>
          </cell>
          <cell r="W305">
            <v>8.6</v>
          </cell>
          <cell r="X305">
            <v>8</v>
          </cell>
          <cell r="Y305">
            <v>8.4</v>
          </cell>
          <cell r="Z305">
            <v>8.1999999999999993</v>
          </cell>
          <cell r="AA305">
            <v>6.7</v>
          </cell>
          <cell r="AB305">
            <v>5.6</v>
          </cell>
          <cell r="AC305">
            <v>6.1</v>
          </cell>
          <cell r="AD305">
            <v>6.6</v>
          </cell>
          <cell r="AE305">
            <v>5.8</v>
          </cell>
          <cell r="AF305">
            <v>7.2</v>
          </cell>
          <cell r="AG305">
            <v>6.6</v>
          </cell>
          <cell r="AH305">
            <v>5.9</v>
          </cell>
          <cell r="AI305">
            <v>6</v>
          </cell>
          <cell r="AJ305">
            <v>6</v>
          </cell>
          <cell r="AK305">
            <v>5</v>
          </cell>
          <cell r="AL305">
            <v>5.3</v>
          </cell>
          <cell r="AM305">
            <v>52</v>
          </cell>
          <cell r="AN305">
            <v>0</v>
          </cell>
          <cell r="AO305">
            <v>6.4</v>
          </cell>
          <cell r="AP305">
            <v>6.7</v>
          </cell>
          <cell r="AQ305" t="str">
            <v/>
          </cell>
          <cell r="AR305" t="str">
            <v/>
          </cell>
          <cell r="AS305">
            <v>5</v>
          </cell>
          <cell r="AT305" t="str">
            <v/>
          </cell>
          <cell r="AU305" t="str">
            <v/>
          </cell>
          <cell r="AV305" t="str">
            <v/>
          </cell>
          <cell r="AW305" t="str">
            <v/>
          </cell>
          <cell r="AX305" t="str">
            <v/>
          </cell>
          <cell r="AY305" t="str">
            <v/>
          </cell>
          <cell r="AZ305" t="str">
            <v/>
          </cell>
          <cell r="BA305">
            <v>7.1</v>
          </cell>
          <cell r="BB305" t="str">
            <v/>
          </cell>
          <cell r="BC305">
            <v>7.1</v>
          </cell>
          <cell r="BD305">
            <v>5</v>
          </cell>
          <cell r="BE305">
            <v>0</v>
          </cell>
          <cell r="BF305">
            <v>6.8</v>
          </cell>
          <cell r="BG305">
            <v>5.3</v>
          </cell>
          <cell r="BH305">
            <v>5.0999999999999996</v>
          </cell>
          <cell r="BI305">
            <v>6.6</v>
          </cell>
          <cell r="BJ305">
            <v>6.3</v>
          </cell>
          <cell r="BK305">
            <v>5.6</v>
          </cell>
          <cell r="BL305">
            <v>8.9</v>
          </cell>
          <cell r="BM305">
            <v>4</v>
          </cell>
          <cell r="BN305">
            <v>7</v>
          </cell>
          <cell r="BO305">
            <v>5.3</v>
          </cell>
          <cell r="BP305">
            <v>5.5</v>
          </cell>
          <cell r="BQ305">
            <v>7.3</v>
          </cell>
          <cell r="BR305">
            <v>7.4</v>
          </cell>
          <cell r="BS305">
            <v>7.9</v>
          </cell>
          <cell r="BT305">
            <v>7</v>
          </cell>
          <cell r="BU305">
            <v>7.1</v>
          </cell>
          <cell r="BV305">
            <v>6.1</v>
          </cell>
          <cell r="BW305" t="str">
            <v/>
          </cell>
          <cell r="BX305">
            <v>5.3</v>
          </cell>
          <cell r="BY305" t="str">
            <v/>
          </cell>
          <cell r="BZ305">
            <v>7.8</v>
          </cell>
          <cell r="CA305" t="str">
            <v/>
          </cell>
          <cell r="CB305">
            <v>8.1</v>
          </cell>
          <cell r="CC305">
            <v>7.3</v>
          </cell>
          <cell r="CD305">
            <v>7.4</v>
          </cell>
          <cell r="CE305">
            <v>57</v>
          </cell>
          <cell r="CF305">
            <v>0</v>
          </cell>
          <cell r="CG305">
            <v>5.9</v>
          </cell>
          <cell r="CH305">
            <v>5.2</v>
          </cell>
          <cell r="CI305">
            <v>6.5</v>
          </cell>
          <cell r="CJ305">
            <v>7</v>
          </cell>
          <cell r="CK305">
            <v>5.7</v>
          </cell>
          <cell r="CL305">
            <v>8.6</v>
          </cell>
          <cell r="CM305" t="str">
            <v/>
          </cell>
          <cell r="CN305">
            <v>4.9000000000000004</v>
          </cell>
          <cell r="CO305">
            <v>9.1</v>
          </cell>
          <cell r="CP305">
            <v>7.4</v>
          </cell>
          <cell r="CQ305">
            <v>9.1999999999999993</v>
          </cell>
          <cell r="CR305" t="str">
            <v/>
          </cell>
          <cell r="CS305">
            <v>26</v>
          </cell>
          <cell r="CT305">
            <v>2</v>
          </cell>
          <cell r="CU305">
            <v>135</v>
          </cell>
          <cell r="CV305">
            <v>2</v>
          </cell>
          <cell r="CW305">
            <v>0</v>
          </cell>
          <cell r="CX305">
            <v>137</v>
          </cell>
          <cell r="CY305">
            <v>6.77</v>
          </cell>
          <cell r="CZ305">
            <v>2.66</v>
          </cell>
          <cell r="DA305" t="str">
            <v/>
          </cell>
          <cell r="DB305" t="str">
            <v/>
          </cell>
          <cell r="DC305" t="str">
            <v/>
          </cell>
          <cell r="DD305" t="str">
            <v/>
          </cell>
          <cell r="DE305" t="str">
            <v/>
          </cell>
          <cell r="DF305" t="str">
            <v/>
          </cell>
          <cell r="DJ305">
            <v>0</v>
          </cell>
          <cell r="DK305">
            <v>5</v>
          </cell>
          <cell r="DL305">
            <v>135</v>
          </cell>
          <cell r="DM305">
            <v>7</v>
          </cell>
          <cell r="DN305">
            <v>6.53</v>
          </cell>
          <cell r="DO305">
            <v>2.57</v>
          </cell>
          <cell r="DP305">
            <v>140</v>
          </cell>
          <cell r="DQ305">
            <v>7</v>
          </cell>
          <cell r="DR305">
            <v>147</v>
          </cell>
          <cell r="DS305">
            <v>140</v>
          </cell>
          <cell r="DT305">
            <v>6.63</v>
          </cell>
          <cell r="DU305">
            <v>2.61</v>
          </cell>
          <cell r="DV305" t="str">
            <v/>
          </cell>
          <cell r="DW305">
            <v>1.4598540145985401E-2</v>
          </cell>
          <cell r="DX305" t="str">
            <v>Không đủ ĐK TTTN</v>
          </cell>
        </row>
        <row r="306">
          <cell r="B306">
            <v>2021713857</v>
          </cell>
          <cell r="C306" t="str">
            <v>Phạm</v>
          </cell>
          <cell r="D306" t="str">
            <v>Vũ</v>
          </cell>
          <cell r="E306" t="str">
            <v>Phong</v>
          </cell>
          <cell r="F306">
            <v>35207</v>
          </cell>
          <cell r="G306" t="str">
            <v>Nam</v>
          </cell>
          <cell r="H306" t="str">
            <v>Đang Học Lại</v>
          </cell>
          <cell r="I306">
            <v>8.8000000000000007</v>
          </cell>
          <cell r="J306">
            <v>5.6</v>
          </cell>
          <cell r="K306">
            <v>8</v>
          </cell>
          <cell r="L306">
            <v>7.7</v>
          </cell>
          <cell r="M306">
            <v>7.9</v>
          </cell>
          <cell r="N306">
            <v>7.9</v>
          </cell>
          <cell r="O306">
            <v>6.6</v>
          </cell>
          <cell r="P306" t="str">
            <v/>
          </cell>
          <cell r="Q306">
            <v>7</v>
          </cell>
          <cell r="R306" t="str">
            <v/>
          </cell>
          <cell r="S306" t="str">
            <v/>
          </cell>
          <cell r="T306">
            <v>6.3</v>
          </cell>
          <cell r="U306" t="str">
            <v/>
          </cell>
          <cell r="V306">
            <v>6.7</v>
          </cell>
          <cell r="W306" t="str">
            <v/>
          </cell>
          <cell r="X306">
            <v>8.4</v>
          </cell>
          <cell r="Y306">
            <v>9.3000000000000007</v>
          </cell>
          <cell r="Z306">
            <v>8.9</v>
          </cell>
          <cell r="AA306">
            <v>5.6</v>
          </cell>
          <cell r="AB306">
            <v>8.3000000000000007</v>
          </cell>
          <cell r="AC306">
            <v>6.1</v>
          </cell>
          <cell r="AD306">
            <v>7.2</v>
          </cell>
          <cell r="AE306" t="str">
            <v/>
          </cell>
          <cell r="AF306" t="str">
            <v/>
          </cell>
          <cell r="AG306" t="str">
            <v/>
          </cell>
          <cell r="AH306" t="str">
            <v/>
          </cell>
          <cell r="AI306" t="str">
            <v/>
          </cell>
          <cell r="AJ306" t="str">
            <v/>
          </cell>
          <cell r="AK306" t="str">
            <v/>
          </cell>
          <cell r="AL306" t="str">
            <v/>
          </cell>
          <cell r="AM306">
            <v>36</v>
          </cell>
          <cell r="AN306">
            <v>16</v>
          </cell>
          <cell r="AO306">
            <v>7.2</v>
          </cell>
          <cell r="AP306">
            <v>5.6</v>
          </cell>
          <cell r="AQ306" t="str">
            <v/>
          </cell>
          <cell r="AR306" t="str">
            <v/>
          </cell>
          <cell r="AS306" t="str">
            <v/>
          </cell>
          <cell r="AT306" t="str">
            <v/>
          </cell>
          <cell r="AU306" t="str">
            <v/>
          </cell>
          <cell r="AV306">
            <v>5.8</v>
          </cell>
          <cell r="AW306" t="str">
            <v/>
          </cell>
          <cell r="AX306" t="str">
            <v/>
          </cell>
          <cell r="AY306" t="str">
            <v/>
          </cell>
          <cell r="AZ306" t="str">
            <v/>
          </cell>
          <cell r="BA306" t="str">
            <v/>
          </cell>
          <cell r="BB306">
            <v>5.2</v>
          </cell>
          <cell r="BC306" t="str">
            <v>X</v>
          </cell>
          <cell r="BD306">
            <v>4</v>
          </cell>
          <cell r="BE306">
            <v>1</v>
          </cell>
          <cell r="BF306">
            <v>7.2</v>
          </cell>
          <cell r="BG306">
            <v>7.4</v>
          </cell>
          <cell r="BH306">
            <v>6.7</v>
          </cell>
          <cell r="BI306">
            <v>7.6</v>
          </cell>
          <cell r="BJ306">
            <v>6.2</v>
          </cell>
          <cell r="BK306">
            <v>7.4</v>
          </cell>
          <cell r="BL306">
            <v>7.2</v>
          </cell>
          <cell r="BM306">
            <v>6.3</v>
          </cell>
          <cell r="BN306">
            <v>6.7</v>
          </cell>
          <cell r="BO306">
            <v>5.6</v>
          </cell>
          <cell r="BP306">
            <v>5.0999999999999996</v>
          </cell>
          <cell r="BQ306">
            <v>6.4</v>
          </cell>
          <cell r="BR306">
            <v>7.6</v>
          </cell>
          <cell r="BS306">
            <v>8.1999999999999993</v>
          </cell>
          <cell r="BT306">
            <v>7.5</v>
          </cell>
          <cell r="BU306">
            <v>7.4</v>
          </cell>
          <cell r="BV306">
            <v>6.3</v>
          </cell>
          <cell r="BW306" t="str">
            <v/>
          </cell>
          <cell r="BX306">
            <v>8.4</v>
          </cell>
          <cell r="BY306" t="str">
            <v/>
          </cell>
          <cell r="BZ306">
            <v>9.3000000000000007</v>
          </cell>
          <cell r="CA306" t="str">
            <v/>
          </cell>
          <cell r="CB306">
            <v>8.8000000000000007</v>
          </cell>
          <cell r="CC306">
            <v>6</v>
          </cell>
          <cell r="CD306">
            <v>7.2</v>
          </cell>
          <cell r="CE306">
            <v>57</v>
          </cell>
          <cell r="CF306">
            <v>0</v>
          </cell>
          <cell r="CG306">
            <v>7.4</v>
          </cell>
          <cell r="CH306">
            <v>7.2</v>
          </cell>
          <cell r="CI306">
            <v>6.6</v>
          </cell>
          <cell r="CJ306">
            <v>7.6</v>
          </cell>
          <cell r="CK306">
            <v>7.7</v>
          </cell>
          <cell r="CL306">
            <v>8.6</v>
          </cell>
          <cell r="CM306" t="str">
            <v/>
          </cell>
          <cell r="CN306">
            <v>4.7</v>
          </cell>
          <cell r="CO306">
            <v>4.5999999999999996</v>
          </cell>
          <cell r="CP306">
            <v>6</v>
          </cell>
          <cell r="CQ306">
            <v>7.9</v>
          </cell>
          <cell r="CR306">
            <v>7</v>
          </cell>
          <cell r="CS306">
            <v>28</v>
          </cell>
          <cell r="CT306">
            <v>0</v>
          </cell>
          <cell r="CU306">
            <v>121</v>
          </cell>
          <cell r="CV306">
            <v>16</v>
          </cell>
          <cell r="CW306">
            <v>0</v>
          </cell>
          <cell r="CX306">
            <v>137</v>
          </cell>
          <cell r="CY306">
            <v>6.38</v>
          </cell>
          <cell r="CZ306">
            <v>2.61</v>
          </cell>
          <cell r="DA306" t="str">
            <v/>
          </cell>
          <cell r="DB306" t="str">
            <v/>
          </cell>
          <cell r="DC306" t="str">
            <v/>
          </cell>
          <cell r="DD306" t="str">
            <v/>
          </cell>
          <cell r="DE306" t="str">
            <v/>
          </cell>
          <cell r="DF306" t="str">
            <v/>
          </cell>
          <cell r="DJ306">
            <v>0</v>
          </cell>
          <cell r="DK306">
            <v>5</v>
          </cell>
          <cell r="DL306">
            <v>121</v>
          </cell>
          <cell r="DM306">
            <v>21</v>
          </cell>
          <cell r="DN306">
            <v>6.15</v>
          </cell>
          <cell r="DO306">
            <v>2.52</v>
          </cell>
          <cell r="DP306">
            <v>125</v>
          </cell>
          <cell r="DQ306">
            <v>22</v>
          </cell>
          <cell r="DR306">
            <v>147</v>
          </cell>
          <cell r="DS306">
            <v>125</v>
          </cell>
          <cell r="DT306">
            <v>7.02</v>
          </cell>
          <cell r="DU306">
            <v>2.89</v>
          </cell>
          <cell r="DV306" t="str">
            <v>ENG 116; ENG 117; ENG 119; ENG 167; ENG 217; ENG 118; ENG 166; ENG 169; ENG 219; ENG 168; ENG 216; ENG 218; ENG 266; ENG 267; ENG 269; ENG 268; ENG 367; ENG 369; ENG 366; ENG 368</v>
          </cell>
          <cell r="DW306">
            <v>0.11678832116788321</v>
          </cell>
          <cell r="DX306" t="str">
            <v>Không đủ ĐK TTTN</v>
          </cell>
        </row>
        <row r="307">
          <cell r="B307">
            <v>2121713479</v>
          </cell>
          <cell r="C307" t="str">
            <v>Đào</v>
          </cell>
          <cell r="D307" t="str">
            <v>Duy</v>
          </cell>
          <cell r="E307" t="str">
            <v>Phong</v>
          </cell>
          <cell r="F307">
            <v>35677</v>
          </cell>
          <cell r="G307" t="str">
            <v>Nam</v>
          </cell>
          <cell r="H307" t="str">
            <v>Đã Đăng Ký (chưa học xong)</v>
          </cell>
          <cell r="I307">
            <v>8.1</v>
          </cell>
          <cell r="J307">
            <v>4.5999999999999996</v>
          </cell>
          <cell r="K307">
            <v>7.6</v>
          </cell>
          <cell r="L307">
            <v>8.1</v>
          </cell>
          <cell r="M307">
            <v>7</v>
          </cell>
          <cell r="N307">
            <v>5.5</v>
          </cell>
          <cell r="O307">
            <v>4.2</v>
          </cell>
          <cell r="P307" t="str">
            <v/>
          </cell>
          <cell r="Q307">
            <v>6</v>
          </cell>
          <cell r="R307" t="str">
            <v/>
          </cell>
          <cell r="S307">
            <v>6.1</v>
          </cell>
          <cell r="T307" t="str">
            <v/>
          </cell>
          <cell r="U307" t="str">
            <v/>
          </cell>
          <cell r="V307">
            <v>6.3</v>
          </cell>
          <cell r="W307" t="str">
            <v/>
          </cell>
          <cell r="X307">
            <v>8.6</v>
          </cell>
          <cell r="Y307">
            <v>8.6999999999999993</v>
          </cell>
          <cell r="Z307">
            <v>8.6999999999999993</v>
          </cell>
          <cell r="AA307">
            <v>6.8</v>
          </cell>
          <cell r="AB307">
            <v>5.9</v>
          </cell>
          <cell r="AC307" t="str">
            <v>X</v>
          </cell>
          <cell r="AD307">
            <v>6.6</v>
          </cell>
          <cell r="AE307">
            <v>6.5</v>
          </cell>
          <cell r="AF307">
            <v>6.8</v>
          </cell>
          <cell r="AG307">
            <v>5.6</v>
          </cell>
          <cell r="AH307">
            <v>6</v>
          </cell>
          <cell r="AI307">
            <v>5.6</v>
          </cell>
          <cell r="AJ307">
            <v>5.7</v>
          </cell>
          <cell r="AK307">
            <v>6.5</v>
          </cell>
          <cell r="AL307">
            <v>4.4000000000000004</v>
          </cell>
          <cell r="AM307">
            <v>49</v>
          </cell>
          <cell r="AN307">
            <v>3</v>
          </cell>
          <cell r="AO307">
            <v>4.9000000000000004</v>
          </cell>
          <cell r="AP307">
            <v>6.4</v>
          </cell>
          <cell r="AQ307" t="str">
            <v/>
          </cell>
          <cell r="AR307" t="str">
            <v>X</v>
          </cell>
          <cell r="AS307" t="str">
            <v/>
          </cell>
          <cell r="AT307" t="str">
            <v/>
          </cell>
          <cell r="AU307">
            <v>0</v>
          </cell>
          <cell r="AV307" t="str">
            <v/>
          </cell>
          <cell r="AW307" t="str">
            <v/>
          </cell>
          <cell r="AX307">
            <v>7.5</v>
          </cell>
          <cell r="AY307" t="str">
            <v/>
          </cell>
          <cell r="AZ307" t="str">
            <v/>
          </cell>
          <cell r="BA307" t="str">
            <v/>
          </cell>
          <cell r="BB307" t="str">
            <v/>
          </cell>
          <cell r="BC307">
            <v>4.0999999999999996</v>
          </cell>
          <cell r="BD307">
            <v>4</v>
          </cell>
          <cell r="BE307">
            <v>1</v>
          </cell>
          <cell r="BF307">
            <v>4.5</v>
          </cell>
          <cell r="BG307">
            <v>6.9</v>
          </cell>
          <cell r="BH307">
            <v>4.9000000000000004</v>
          </cell>
          <cell r="BI307">
            <v>4.5999999999999996</v>
          </cell>
          <cell r="BJ307">
            <v>4.5</v>
          </cell>
          <cell r="BK307">
            <v>5.8</v>
          </cell>
          <cell r="BL307">
            <v>5.9</v>
          </cell>
          <cell r="BM307">
            <v>4.0999999999999996</v>
          </cell>
          <cell r="BN307">
            <v>0</v>
          </cell>
          <cell r="BO307">
            <v>5.9</v>
          </cell>
          <cell r="BP307">
            <v>4.8</v>
          </cell>
          <cell r="BQ307" t="str">
            <v>X</v>
          </cell>
          <cell r="BR307">
            <v>5.0999999999999996</v>
          </cell>
          <cell r="BS307">
            <v>4.8</v>
          </cell>
          <cell r="BT307" t="str">
            <v>X</v>
          </cell>
          <cell r="BU307">
            <v>5.3</v>
          </cell>
          <cell r="BV307">
            <v>4</v>
          </cell>
          <cell r="BW307" t="str">
            <v/>
          </cell>
          <cell r="BX307">
            <v>5.3</v>
          </cell>
          <cell r="BY307" t="str">
            <v/>
          </cell>
          <cell r="BZ307">
            <v>7.4</v>
          </cell>
          <cell r="CA307" t="str">
            <v/>
          </cell>
          <cell r="CB307" t="str">
            <v>X</v>
          </cell>
          <cell r="CC307">
            <v>6.2</v>
          </cell>
          <cell r="CD307">
            <v>6.8</v>
          </cell>
          <cell r="CE307">
            <v>46</v>
          </cell>
          <cell r="CF307">
            <v>11</v>
          </cell>
          <cell r="CG307" t="str">
            <v/>
          </cell>
          <cell r="CH307">
            <v>4.0999999999999996</v>
          </cell>
          <cell r="CI307">
            <v>0</v>
          </cell>
          <cell r="CJ307">
            <v>4.5</v>
          </cell>
          <cell r="CK307">
            <v>5.8</v>
          </cell>
          <cell r="CL307" t="str">
            <v/>
          </cell>
          <cell r="CM307" t="str">
            <v/>
          </cell>
          <cell r="CN307">
            <v>4</v>
          </cell>
          <cell r="CO307" t="str">
            <v/>
          </cell>
          <cell r="CP307">
            <v>5.0999999999999996</v>
          </cell>
          <cell r="CQ307" t="str">
            <v>X</v>
          </cell>
          <cell r="CR307" t="str">
            <v/>
          </cell>
          <cell r="CS307">
            <v>15</v>
          </cell>
          <cell r="CT307">
            <v>13</v>
          </cell>
          <cell r="CU307">
            <v>110</v>
          </cell>
          <cell r="CV307">
            <v>27</v>
          </cell>
          <cell r="CW307">
            <v>0</v>
          </cell>
          <cell r="CX307">
            <v>137</v>
          </cell>
          <cell r="CY307">
            <v>4.75</v>
          </cell>
          <cell r="CZ307">
            <v>1.73</v>
          </cell>
          <cell r="DA307" t="str">
            <v/>
          </cell>
          <cell r="DB307" t="str">
            <v/>
          </cell>
          <cell r="DC307" t="str">
            <v/>
          </cell>
          <cell r="DD307" t="str">
            <v/>
          </cell>
          <cell r="DE307" t="str">
            <v/>
          </cell>
          <cell r="DF307" t="str">
            <v/>
          </cell>
          <cell r="DJ307">
            <v>0</v>
          </cell>
          <cell r="DK307">
            <v>5</v>
          </cell>
          <cell r="DL307">
            <v>110</v>
          </cell>
          <cell r="DM307">
            <v>32</v>
          </cell>
          <cell r="DN307">
            <v>4.58</v>
          </cell>
          <cell r="DO307">
            <v>1.67</v>
          </cell>
          <cell r="DP307">
            <v>114</v>
          </cell>
          <cell r="DQ307">
            <v>33</v>
          </cell>
          <cell r="DR307">
            <v>147</v>
          </cell>
          <cell r="DS307">
            <v>120</v>
          </cell>
          <cell r="DT307">
            <v>5.61</v>
          </cell>
          <cell r="DU307">
            <v>1.97</v>
          </cell>
          <cell r="DV307" t="str">
            <v/>
          </cell>
          <cell r="DW307">
            <v>0.19708029197080293</v>
          </cell>
          <cell r="DX307" t="str">
            <v>Không đủ ĐK TTTN</v>
          </cell>
        </row>
        <row r="308">
          <cell r="B308">
            <v>2120717083</v>
          </cell>
          <cell r="C308" t="str">
            <v>Nguyễn</v>
          </cell>
          <cell r="D308" t="str">
            <v>Thị Kim</v>
          </cell>
          <cell r="E308" t="str">
            <v>Phương</v>
          </cell>
          <cell r="F308">
            <v>35537</v>
          </cell>
          <cell r="G308" t="str">
            <v>Nữ</v>
          </cell>
          <cell r="H308" t="str">
            <v>Đã Đăng Ký (chưa học xong)</v>
          </cell>
          <cell r="I308">
            <v>7</v>
          </cell>
          <cell r="J308">
            <v>6.4</v>
          </cell>
          <cell r="K308">
            <v>7.8</v>
          </cell>
          <cell r="L308">
            <v>8.6999999999999993</v>
          </cell>
          <cell r="M308">
            <v>5.6</v>
          </cell>
          <cell r="N308">
            <v>6.8</v>
          </cell>
          <cell r="O308">
            <v>4.3</v>
          </cell>
          <cell r="P308" t="str">
            <v/>
          </cell>
          <cell r="Q308">
            <v>5</v>
          </cell>
          <cell r="R308" t="str">
            <v/>
          </cell>
          <cell r="S308" t="str">
            <v/>
          </cell>
          <cell r="T308" t="str">
            <v/>
          </cell>
          <cell r="U308" t="str">
            <v/>
          </cell>
          <cell r="V308">
            <v>4.3</v>
          </cell>
          <cell r="W308" t="str">
            <v/>
          </cell>
          <cell r="X308">
            <v>7.9</v>
          </cell>
          <cell r="Y308">
            <v>6.1</v>
          </cell>
          <cell r="Z308">
            <v>6</v>
          </cell>
          <cell r="AA308">
            <v>5.9</v>
          </cell>
          <cell r="AB308">
            <v>4.5</v>
          </cell>
          <cell r="AC308">
            <v>4.0999999999999996</v>
          </cell>
          <cell r="AD308">
            <v>5.7</v>
          </cell>
          <cell r="AE308">
            <v>7.6</v>
          </cell>
          <cell r="AF308">
            <v>9</v>
          </cell>
          <cell r="AG308">
            <v>7</v>
          </cell>
          <cell r="AH308">
            <v>6.4</v>
          </cell>
          <cell r="AI308">
            <v>6.3</v>
          </cell>
          <cell r="AJ308">
            <v>5.2</v>
          </cell>
          <cell r="AK308">
            <v>5.3</v>
          </cell>
          <cell r="AL308">
            <v>6</v>
          </cell>
          <cell r="AM308">
            <v>50</v>
          </cell>
          <cell r="AN308">
            <v>2</v>
          </cell>
          <cell r="AO308">
            <v>6.4</v>
          </cell>
          <cell r="AP308">
            <v>4.8</v>
          </cell>
          <cell r="AQ308" t="str">
            <v/>
          </cell>
          <cell r="AR308" t="str">
            <v/>
          </cell>
          <cell r="AS308" t="str">
            <v/>
          </cell>
          <cell r="AT308" t="str">
            <v/>
          </cell>
          <cell r="AU308" t="str">
            <v/>
          </cell>
          <cell r="AV308">
            <v>8.4</v>
          </cell>
          <cell r="AW308" t="str">
            <v/>
          </cell>
          <cell r="AX308" t="str">
            <v/>
          </cell>
          <cell r="AY308" t="str">
            <v/>
          </cell>
          <cell r="AZ308" t="str">
            <v/>
          </cell>
          <cell r="BA308" t="str">
            <v/>
          </cell>
          <cell r="BB308">
            <v>6.7</v>
          </cell>
          <cell r="BC308">
            <v>6.6</v>
          </cell>
          <cell r="BD308">
            <v>5</v>
          </cell>
          <cell r="BE308">
            <v>0</v>
          </cell>
          <cell r="BF308">
            <v>5.0999999999999996</v>
          </cell>
          <cell r="BG308">
            <v>5.8</v>
          </cell>
          <cell r="BH308">
            <v>4.5999999999999996</v>
          </cell>
          <cell r="BI308">
            <v>4.3</v>
          </cell>
          <cell r="BJ308">
            <v>5.0999999999999996</v>
          </cell>
          <cell r="BK308">
            <v>6.1</v>
          </cell>
          <cell r="BL308">
            <v>6.2</v>
          </cell>
          <cell r="BM308">
            <v>7.8</v>
          </cell>
          <cell r="BN308">
            <v>6.2</v>
          </cell>
          <cell r="BO308">
            <v>4.2</v>
          </cell>
          <cell r="BP308">
            <v>5.0999999999999996</v>
          </cell>
          <cell r="BQ308">
            <v>5.9</v>
          </cell>
          <cell r="BR308">
            <v>4.7</v>
          </cell>
          <cell r="BS308">
            <v>6.7</v>
          </cell>
          <cell r="BT308">
            <v>7</v>
          </cell>
          <cell r="BU308" t="str">
            <v>X</v>
          </cell>
          <cell r="BV308">
            <v>6.3</v>
          </cell>
          <cell r="BW308" t="str">
            <v/>
          </cell>
          <cell r="BX308">
            <v>5.6</v>
          </cell>
          <cell r="BY308" t="str">
            <v/>
          </cell>
          <cell r="BZ308">
            <v>8.8000000000000007</v>
          </cell>
          <cell r="CA308" t="str">
            <v/>
          </cell>
          <cell r="CB308">
            <v>7.7</v>
          </cell>
          <cell r="CC308">
            <v>5.3</v>
          </cell>
          <cell r="CD308">
            <v>8.3000000000000007</v>
          </cell>
          <cell r="CE308">
            <v>54</v>
          </cell>
          <cell r="CF308">
            <v>3</v>
          </cell>
          <cell r="CG308">
            <v>6.8</v>
          </cell>
          <cell r="CH308">
            <v>7.1</v>
          </cell>
          <cell r="CI308">
            <v>7.2</v>
          </cell>
          <cell r="CJ308">
            <v>8.1999999999999993</v>
          </cell>
          <cell r="CK308">
            <v>6.3</v>
          </cell>
          <cell r="CL308">
            <v>6.1</v>
          </cell>
          <cell r="CM308" t="str">
            <v/>
          </cell>
          <cell r="CN308">
            <v>4.7</v>
          </cell>
          <cell r="CO308" t="str">
            <v/>
          </cell>
          <cell r="CP308" t="str">
            <v/>
          </cell>
          <cell r="CQ308">
            <v>7.5</v>
          </cell>
          <cell r="CR308">
            <v>6.3</v>
          </cell>
          <cell r="CS308">
            <v>22</v>
          </cell>
          <cell r="CT308">
            <v>6</v>
          </cell>
          <cell r="CU308">
            <v>126</v>
          </cell>
          <cell r="CV308">
            <v>11</v>
          </cell>
          <cell r="CW308">
            <v>0</v>
          </cell>
          <cell r="CX308">
            <v>137</v>
          </cell>
          <cell r="CY308">
            <v>5.87</v>
          </cell>
          <cell r="CZ308">
            <v>2.21</v>
          </cell>
          <cell r="DA308" t="str">
            <v/>
          </cell>
          <cell r="DB308" t="str">
            <v/>
          </cell>
          <cell r="DC308" t="str">
            <v/>
          </cell>
          <cell r="DD308" t="str">
            <v/>
          </cell>
          <cell r="DE308" t="str">
            <v/>
          </cell>
          <cell r="DF308" t="str">
            <v/>
          </cell>
          <cell r="DJ308">
            <v>0</v>
          </cell>
          <cell r="DK308">
            <v>5</v>
          </cell>
          <cell r="DL308">
            <v>126</v>
          </cell>
          <cell r="DM308">
            <v>16</v>
          </cell>
          <cell r="DN308">
            <v>5.66</v>
          </cell>
          <cell r="DO308">
            <v>2.13</v>
          </cell>
          <cell r="DP308">
            <v>131</v>
          </cell>
          <cell r="DQ308">
            <v>16</v>
          </cell>
          <cell r="DR308">
            <v>147</v>
          </cell>
          <cell r="DS308">
            <v>131</v>
          </cell>
          <cell r="DT308">
            <v>6.12</v>
          </cell>
          <cell r="DU308">
            <v>2.2999999999999998</v>
          </cell>
          <cell r="DV308" t="str">
            <v/>
          </cell>
          <cell r="DW308">
            <v>8.0291970802919707E-2</v>
          </cell>
          <cell r="DX308" t="str">
            <v>Không đủ ĐK TTTN</v>
          </cell>
        </row>
        <row r="309">
          <cell r="B309">
            <v>2120719697</v>
          </cell>
          <cell r="C309" t="str">
            <v>Lê</v>
          </cell>
          <cell r="D309" t="str">
            <v>Nam</v>
          </cell>
          <cell r="E309" t="str">
            <v>Phương</v>
          </cell>
          <cell r="F309">
            <v>35592</v>
          </cell>
          <cell r="G309" t="str">
            <v>Nữ</v>
          </cell>
          <cell r="H309" t="str">
            <v>Tạm Ngưng Học / Bảo Lưu</v>
          </cell>
          <cell r="I309">
            <v>8</v>
          </cell>
          <cell r="J309">
            <v>8.1999999999999993</v>
          </cell>
          <cell r="K309">
            <v>6</v>
          </cell>
          <cell r="L309">
            <v>7.6</v>
          </cell>
          <cell r="M309">
            <v>0</v>
          </cell>
          <cell r="N309">
            <v>5.6</v>
          </cell>
          <cell r="O309">
            <v>6.3</v>
          </cell>
          <cell r="P309" t="str">
            <v/>
          </cell>
          <cell r="Q309">
            <v>6.6</v>
          </cell>
          <cell r="R309" t="str">
            <v/>
          </cell>
          <cell r="S309" t="str">
            <v/>
          </cell>
          <cell r="T309" t="str">
            <v/>
          </cell>
          <cell r="U309" t="str">
            <v/>
          </cell>
          <cell r="V309">
            <v>6.3</v>
          </cell>
          <cell r="W309" t="str">
            <v>X</v>
          </cell>
          <cell r="X309">
            <v>8.5</v>
          </cell>
          <cell r="Y309">
            <v>9.1999999999999993</v>
          </cell>
          <cell r="Z309">
            <v>9.6</v>
          </cell>
          <cell r="AA309">
            <v>6.9</v>
          </cell>
          <cell r="AB309">
            <v>6</v>
          </cell>
          <cell r="AC309" t="str">
            <v>X</v>
          </cell>
          <cell r="AD309" t="str">
            <v>X</v>
          </cell>
          <cell r="AE309">
            <v>6.5</v>
          </cell>
          <cell r="AF309">
            <v>6</v>
          </cell>
          <cell r="AG309">
            <v>5.0999999999999996</v>
          </cell>
          <cell r="AH309">
            <v>5.2</v>
          </cell>
          <cell r="AI309">
            <v>6.6</v>
          </cell>
          <cell r="AJ309">
            <v>5</v>
          </cell>
          <cell r="AK309">
            <v>8.8000000000000007</v>
          </cell>
          <cell r="AL309">
            <v>0</v>
          </cell>
          <cell r="AM309">
            <v>40</v>
          </cell>
          <cell r="AN309">
            <v>12</v>
          </cell>
          <cell r="AO309">
            <v>7.6</v>
          </cell>
          <cell r="AP309">
            <v>5.4</v>
          </cell>
          <cell r="AQ309">
            <v>6.5</v>
          </cell>
          <cell r="AR309" t="str">
            <v/>
          </cell>
          <cell r="AS309" t="str">
            <v/>
          </cell>
          <cell r="AT309" t="str">
            <v/>
          </cell>
          <cell r="AU309" t="str">
            <v/>
          </cell>
          <cell r="AV309" t="str">
            <v/>
          </cell>
          <cell r="AW309" t="str">
            <v>X</v>
          </cell>
          <cell r="AX309" t="str">
            <v/>
          </cell>
          <cell r="AY309">
            <v>0</v>
          </cell>
          <cell r="AZ309" t="str">
            <v/>
          </cell>
          <cell r="BA309" t="str">
            <v/>
          </cell>
          <cell r="BB309" t="str">
            <v/>
          </cell>
          <cell r="BC309" t="str">
            <v/>
          </cell>
          <cell r="BD309">
            <v>3</v>
          </cell>
          <cell r="BE309">
            <v>2</v>
          </cell>
          <cell r="BF309" t="str">
            <v>X</v>
          </cell>
          <cell r="BG309">
            <v>6.6</v>
          </cell>
          <cell r="BH309">
            <v>4.9000000000000004</v>
          </cell>
          <cell r="BI309">
            <v>6.5</v>
          </cell>
          <cell r="BJ309">
            <v>5.8</v>
          </cell>
          <cell r="BK309">
            <v>6.9</v>
          </cell>
          <cell r="BL309">
            <v>7.6</v>
          </cell>
          <cell r="BM309">
            <v>5.5</v>
          </cell>
          <cell r="BN309" t="str">
            <v/>
          </cell>
          <cell r="BO309">
            <v>4.3</v>
          </cell>
          <cell r="BP309" t="str">
            <v/>
          </cell>
          <cell r="BQ309" t="str">
            <v>X</v>
          </cell>
          <cell r="BR309">
            <v>6.4</v>
          </cell>
          <cell r="BS309">
            <v>8.1999999999999993</v>
          </cell>
          <cell r="BT309" t="str">
            <v>X</v>
          </cell>
          <cell r="BU309" t="str">
            <v>X</v>
          </cell>
          <cell r="BV309">
            <v>4.4000000000000004</v>
          </cell>
          <cell r="BW309" t="str">
            <v/>
          </cell>
          <cell r="BX309">
            <v>6.3</v>
          </cell>
          <cell r="BY309" t="str">
            <v/>
          </cell>
          <cell r="BZ309">
            <v>7</v>
          </cell>
          <cell r="CA309" t="str">
            <v/>
          </cell>
          <cell r="CB309" t="str">
            <v/>
          </cell>
          <cell r="CC309" t="str">
            <v/>
          </cell>
          <cell r="CD309">
            <v>8.3000000000000007</v>
          </cell>
          <cell r="CE309">
            <v>35</v>
          </cell>
          <cell r="CF309">
            <v>22</v>
          </cell>
          <cell r="CG309" t="str">
            <v/>
          </cell>
          <cell r="CH309">
            <v>5.9</v>
          </cell>
          <cell r="CI309" t="str">
            <v/>
          </cell>
          <cell r="CJ309">
            <v>7.6</v>
          </cell>
          <cell r="CK309" t="str">
            <v>X</v>
          </cell>
          <cell r="CL309" t="str">
            <v/>
          </cell>
          <cell r="CM309" t="str">
            <v/>
          </cell>
          <cell r="CN309" t="str">
            <v/>
          </cell>
          <cell r="CO309" t="str">
            <v/>
          </cell>
          <cell r="CP309" t="str">
            <v/>
          </cell>
          <cell r="CQ309" t="str">
            <v>X</v>
          </cell>
          <cell r="CR309" t="str">
            <v/>
          </cell>
          <cell r="CS309">
            <v>6</v>
          </cell>
          <cell r="CT309">
            <v>22</v>
          </cell>
          <cell r="CU309">
            <v>81</v>
          </cell>
          <cell r="CV309">
            <v>56</v>
          </cell>
          <cell r="CW309">
            <v>0</v>
          </cell>
          <cell r="CX309">
            <v>137</v>
          </cell>
          <cell r="CY309">
            <v>3.98</v>
          </cell>
          <cell r="CZ309">
            <v>1.55</v>
          </cell>
          <cell r="DA309" t="str">
            <v/>
          </cell>
          <cell r="DB309" t="str">
            <v/>
          </cell>
          <cell r="DC309" t="str">
            <v/>
          </cell>
          <cell r="DD309" t="str">
            <v/>
          </cell>
          <cell r="DE309" t="str">
            <v/>
          </cell>
          <cell r="DF309" t="str">
            <v/>
          </cell>
          <cell r="DJ309">
            <v>0</v>
          </cell>
          <cell r="DK309">
            <v>5</v>
          </cell>
          <cell r="DL309">
            <v>81</v>
          </cell>
          <cell r="DM309">
            <v>61</v>
          </cell>
          <cell r="DN309">
            <v>3.84</v>
          </cell>
          <cell r="DO309">
            <v>1.5</v>
          </cell>
          <cell r="DP309">
            <v>84</v>
          </cell>
          <cell r="DQ309">
            <v>63</v>
          </cell>
          <cell r="DR309">
            <v>147</v>
          </cell>
          <cell r="DS309">
            <v>91</v>
          </cell>
          <cell r="DT309">
            <v>6.06</v>
          </cell>
          <cell r="DU309">
            <v>2.33</v>
          </cell>
          <cell r="DV309" t="str">
            <v/>
          </cell>
          <cell r="DW309">
            <v>0.40875912408759124</v>
          </cell>
          <cell r="DX309" t="str">
            <v>Không đủ ĐK TTTN</v>
          </cell>
        </row>
        <row r="310">
          <cell r="B310">
            <v>2121718030</v>
          </cell>
          <cell r="C310" t="str">
            <v>Trần</v>
          </cell>
          <cell r="D310" t="str">
            <v>Nguyên</v>
          </cell>
          <cell r="E310" t="str">
            <v>Phương</v>
          </cell>
          <cell r="F310">
            <v>35768</v>
          </cell>
          <cell r="G310" t="str">
            <v>Nam</v>
          </cell>
          <cell r="H310" t="str">
            <v>Đã Đăng Ký (chưa học xong)</v>
          </cell>
          <cell r="I310">
            <v>4.8</v>
          </cell>
          <cell r="J310">
            <v>6.8</v>
          </cell>
          <cell r="K310">
            <v>6.3</v>
          </cell>
          <cell r="L310">
            <v>6.8</v>
          </cell>
          <cell r="M310">
            <v>6</v>
          </cell>
          <cell r="N310">
            <v>4.9000000000000004</v>
          </cell>
          <cell r="O310">
            <v>4.8</v>
          </cell>
          <cell r="P310" t="str">
            <v/>
          </cell>
          <cell r="Q310">
            <v>7.2</v>
          </cell>
          <cell r="R310" t="str">
            <v/>
          </cell>
          <cell r="S310">
            <v>4.2</v>
          </cell>
          <cell r="T310" t="str">
            <v/>
          </cell>
          <cell r="U310" t="str">
            <v/>
          </cell>
          <cell r="V310" t="str">
            <v>X</v>
          </cell>
          <cell r="W310" t="str">
            <v/>
          </cell>
          <cell r="X310">
            <v>8.6999999999999993</v>
          </cell>
          <cell r="Y310">
            <v>9.9</v>
          </cell>
          <cell r="Z310">
            <v>9.1999999999999993</v>
          </cell>
          <cell r="AA310">
            <v>7.4</v>
          </cell>
          <cell r="AB310">
            <v>5.3</v>
          </cell>
          <cell r="AC310">
            <v>5.3</v>
          </cell>
          <cell r="AD310">
            <v>7.4</v>
          </cell>
          <cell r="AE310">
            <v>4.9000000000000004</v>
          </cell>
          <cell r="AF310">
            <v>7.5</v>
          </cell>
          <cell r="AG310">
            <v>5.8</v>
          </cell>
          <cell r="AH310">
            <v>5.4</v>
          </cell>
          <cell r="AI310">
            <v>4.9000000000000004</v>
          </cell>
          <cell r="AJ310" t="str">
            <v>X</v>
          </cell>
          <cell r="AK310">
            <v>6.7</v>
          </cell>
          <cell r="AL310">
            <v>6.9</v>
          </cell>
          <cell r="AM310">
            <v>48</v>
          </cell>
          <cell r="AN310">
            <v>4</v>
          </cell>
          <cell r="AO310">
            <v>4.3</v>
          </cell>
          <cell r="AP310">
            <v>7.2</v>
          </cell>
          <cell r="AQ310" t="str">
            <v/>
          </cell>
          <cell r="AR310">
            <v>4</v>
          </cell>
          <cell r="AS310" t="str">
            <v/>
          </cell>
          <cell r="AT310" t="str">
            <v/>
          </cell>
          <cell r="AU310" t="str">
            <v/>
          </cell>
          <cell r="AV310" t="str">
            <v/>
          </cell>
          <cell r="AW310" t="str">
            <v>X</v>
          </cell>
          <cell r="AX310">
            <v>0</v>
          </cell>
          <cell r="AY310" t="str">
            <v/>
          </cell>
          <cell r="AZ310" t="str">
            <v/>
          </cell>
          <cell r="BA310" t="str">
            <v/>
          </cell>
          <cell r="BB310" t="str">
            <v/>
          </cell>
          <cell r="BC310">
            <v>7</v>
          </cell>
          <cell r="BD310">
            <v>4</v>
          </cell>
          <cell r="BE310">
            <v>1</v>
          </cell>
          <cell r="BF310">
            <v>7</v>
          </cell>
          <cell r="BG310">
            <v>7.4</v>
          </cell>
          <cell r="BH310">
            <v>5.9</v>
          </cell>
          <cell r="BI310">
            <v>4.8</v>
          </cell>
          <cell r="BJ310">
            <v>7</v>
          </cell>
          <cell r="BK310">
            <v>5.7</v>
          </cell>
          <cell r="BL310">
            <v>7.6</v>
          </cell>
          <cell r="BM310">
            <v>7.2</v>
          </cell>
          <cell r="BN310">
            <v>6.1</v>
          </cell>
          <cell r="BO310">
            <v>4</v>
          </cell>
          <cell r="BP310">
            <v>4.2</v>
          </cell>
          <cell r="BQ310">
            <v>4.0999999999999996</v>
          </cell>
          <cell r="BR310" t="str">
            <v>X</v>
          </cell>
          <cell r="BS310">
            <v>8.1</v>
          </cell>
          <cell r="BT310" t="str">
            <v>X</v>
          </cell>
          <cell r="BU310">
            <v>6.3</v>
          </cell>
          <cell r="BV310">
            <v>6.6</v>
          </cell>
          <cell r="BW310" t="str">
            <v/>
          </cell>
          <cell r="BX310">
            <v>7.1</v>
          </cell>
          <cell r="BY310" t="str">
            <v/>
          </cell>
          <cell r="BZ310">
            <v>7.8</v>
          </cell>
          <cell r="CA310" t="str">
            <v/>
          </cell>
          <cell r="CB310">
            <v>6</v>
          </cell>
          <cell r="CC310" t="str">
            <v>X</v>
          </cell>
          <cell r="CD310">
            <v>6.3</v>
          </cell>
          <cell r="CE310">
            <v>48</v>
          </cell>
          <cell r="CF310">
            <v>9</v>
          </cell>
          <cell r="CG310">
            <v>5</v>
          </cell>
          <cell r="CH310">
            <v>5.4</v>
          </cell>
          <cell r="CI310">
            <v>7.4</v>
          </cell>
          <cell r="CJ310">
            <v>7</v>
          </cell>
          <cell r="CK310">
            <v>7.7</v>
          </cell>
          <cell r="CL310">
            <v>8.8000000000000007</v>
          </cell>
          <cell r="CM310" t="str">
            <v/>
          </cell>
          <cell r="CN310">
            <v>7.4</v>
          </cell>
          <cell r="CO310">
            <v>0</v>
          </cell>
          <cell r="CP310" t="str">
            <v>X</v>
          </cell>
          <cell r="CQ310">
            <v>7.7</v>
          </cell>
          <cell r="CR310" t="str">
            <v/>
          </cell>
          <cell r="CS310">
            <v>20</v>
          </cell>
          <cell r="CT310">
            <v>8</v>
          </cell>
          <cell r="CU310">
            <v>116</v>
          </cell>
          <cell r="CV310">
            <v>21</v>
          </cell>
          <cell r="CW310">
            <v>0</v>
          </cell>
          <cell r="CX310">
            <v>137</v>
          </cell>
          <cell r="CY310">
            <v>5.55</v>
          </cell>
          <cell r="CZ310">
            <v>2.12</v>
          </cell>
          <cell r="DA310" t="str">
            <v/>
          </cell>
          <cell r="DB310" t="str">
            <v/>
          </cell>
          <cell r="DC310" t="str">
            <v/>
          </cell>
          <cell r="DD310" t="str">
            <v/>
          </cell>
          <cell r="DE310" t="str">
            <v/>
          </cell>
          <cell r="DF310" t="str">
            <v/>
          </cell>
          <cell r="DJ310">
            <v>0</v>
          </cell>
          <cell r="DK310">
            <v>5</v>
          </cell>
          <cell r="DL310">
            <v>116</v>
          </cell>
          <cell r="DM310">
            <v>26</v>
          </cell>
          <cell r="DN310">
            <v>5.35</v>
          </cell>
          <cell r="DO310">
            <v>2.0499999999999998</v>
          </cell>
          <cell r="DP310">
            <v>120</v>
          </cell>
          <cell r="DQ310">
            <v>27</v>
          </cell>
          <cell r="DR310">
            <v>147</v>
          </cell>
          <cell r="DS310">
            <v>123</v>
          </cell>
          <cell r="DT310">
            <v>6.19</v>
          </cell>
          <cell r="DU310">
            <v>2.38</v>
          </cell>
          <cell r="DV310" t="str">
            <v/>
          </cell>
          <cell r="DW310">
            <v>0.15328467153284672</v>
          </cell>
          <cell r="DX310" t="str">
            <v>Không đủ ĐK TTTN</v>
          </cell>
        </row>
        <row r="311">
          <cell r="B311">
            <v>2121718389</v>
          </cell>
          <cell r="C311" t="str">
            <v>Nguyễn</v>
          </cell>
          <cell r="D311" t="str">
            <v>Tiến</v>
          </cell>
          <cell r="E311" t="str">
            <v>Quân</v>
          </cell>
          <cell r="F311">
            <v>35545</v>
          </cell>
          <cell r="G311" t="str">
            <v>Nam</v>
          </cell>
          <cell r="H311" t="str">
            <v>Đã Đăng Ký (chưa học xong)</v>
          </cell>
          <cell r="I311">
            <v>7.4</v>
          </cell>
          <cell r="J311">
            <v>7</v>
          </cell>
          <cell r="K311">
            <v>6</v>
          </cell>
          <cell r="L311">
            <v>5.9</v>
          </cell>
          <cell r="M311">
            <v>7.8</v>
          </cell>
          <cell r="N311">
            <v>7.2</v>
          </cell>
          <cell r="O311">
            <v>5.6</v>
          </cell>
          <cell r="P311" t="str">
            <v/>
          </cell>
          <cell r="Q311">
            <v>5.9</v>
          </cell>
          <cell r="R311" t="str">
            <v/>
          </cell>
          <cell r="S311" t="str">
            <v/>
          </cell>
          <cell r="T311" t="str">
            <v/>
          </cell>
          <cell r="U311" t="str">
            <v/>
          </cell>
          <cell r="V311" t="str">
            <v>X</v>
          </cell>
          <cell r="W311" t="str">
            <v/>
          </cell>
          <cell r="X311">
            <v>8.9</v>
          </cell>
          <cell r="Y311">
            <v>7</v>
          </cell>
          <cell r="Z311">
            <v>8.5</v>
          </cell>
          <cell r="AA311">
            <v>6.8</v>
          </cell>
          <cell r="AB311">
            <v>7</v>
          </cell>
          <cell r="AC311" t="str">
            <v>X</v>
          </cell>
          <cell r="AD311">
            <v>6.9</v>
          </cell>
          <cell r="AE311">
            <v>6.2</v>
          </cell>
          <cell r="AF311">
            <v>6.4</v>
          </cell>
          <cell r="AG311">
            <v>6.8</v>
          </cell>
          <cell r="AH311">
            <v>4.7</v>
          </cell>
          <cell r="AI311">
            <v>5.7</v>
          </cell>
          <cell r="AJ311">
            <v>5.3</v>
          </cell>
          <cell r="AK311">
            <v>5.5</v>
          </cell>
          <cell r="AL311">
            <v>8</v>
          </cell>
          <cell r="AM311">
            <v>45</v>
          </cell>
          <cell r="AN311">
            <v>7</v>
          </cell>
          <cell r="AO311">
            <v>6.9</v>
          </cell>
          <cell r="AP311">
            <v>0</v>
          </cell>
          <cell r="AQ311" t="str">
            <v/>
          </cell>
          <cell r="AR311">
            <v>7.1</v>
          </cell>
          <cell r="AS311" t="str">
            <v/>
          </cell>
          <cell r="AT311" t="str">
            <v/>
          </cell>
          <cell r="AU311" t="str">
            <v/>
          </cell>
          <cell r="AV311" t="str">
            <v/>
          </cell>
          <cell r="AW311" t="str">
            <v/>
          </cell>
          <cell r="AX311">
            <v>6.6</v>
          </cell>
          <cell r="AY311" t="str">
            <v/>
          </cell>
          <cell r="AZ311" t="str">
            <v/>
          </cell>
          <cell r="BA311" t="str">
            <v/>
          </cell>
          <cell r="BB311" t="str">
            <v/>
          </cell>
          <cell r="BC311">
            <v>4.0999999999999996</v>
          </cell>
          <cell r="BD311">
            <v>4</v>
          </cell>
          <cell r="BE311">
            <v>1</v>
          </cell>
          <cell r="BF311">
            <v>6.1</v>
          </cell>
          <cell r="BG311">
            <v>7.3</v>
          </cell>
          <cell r="BH311">
            <v>6.3</v>
          </cell>
          <cell r="BI311">
            <v>4.2</v>
          </cell>
          <cell r="BJ311">
            <v>4.7</v>
          </cell>
          <cell r="BK311" t="str">
            <v>X</v>
          </cell>
          <cell r="BL311">
            <v>8.5</v>
          </cell>
          <cell r="BM311">
            <v>5.2</v>
          </cell>
          <cell r="BN311">
            <v>4.5999999999999996</v>
          </cell>
          <cell r="BO311">
            <v>0</v>
          </cell>
          <cell r="BP311" t="str">
            <v/>
          </cell>
          <cell r="BQ311">
            <v>5.3</v>
          </cell>
          <cell r="BR311" t="str">
            <v>X</v>
          </cell>
          <cell r="BS311" t="str">
            <v>X</v>
          </cell>
          <cell r="BT311" t="str">
            <v/>
          </cell>
          <cell r="BU311">
            <v>5.4</v>
          </cell>
          <cell r="BV311">
            <v>7.4</v>
          </cell>
          <cell r="BW311" t="str">
            <v/>
          </cell>
          <cell r="BX311">
            <v>4.9000000000000004</v>
          </cell>
          <cell r="BY311" t="str">
            <v/>
          </cell>
          <cell r="BZ311" t="str">
            <v>X</v>
          </cell>
          <cell r="CA311" t="str">
            <v/>
          </cell>
          <cell r="CB311" t="str">
            <v/>
          </cell>
          <cell r="CC311">
            <v>7</v>
          </cell>
          <cell r="CD311">
            <v>7.6</v>
          </cell>
          <cell r="CE311">
            <v>36</v>
          </cell>
          <cell r="CF311">
            <v>21</v>
          </cell>
          <cell r="CG311">
            <v>4.2</v>
          </cell>
          <cell r="CH311">
            <v>5.2</v>
          </cell>
          <cell r="CI311" t="str">
            <v/>
          </cell>
          <cell r="CJ311">
            <v>4.7</v>
          </cell>
          <cell r="CK311" t="str">
            <v>X</v>
          </cell>
          <cell r="CL311" t="str">
            <v/>
          </cell>
          <cell r="CM311" t="str">
            <v/>
          </cell>
          <cell r="CN311" t="str">
            <v/>
          </cell>
          <cell r="CO311" t="str">
            <v/>
          </cell>
          <cell r="CP311">
            <v>6.3</v>
          </cell>
          <cell r="CQ311">
            <v>8.6</v>
          </cell>
          <cell r="CR311" t="str">
            <v/>
          </cell>
          <cell r="CS311">
            <v>11</v>
          </cell>
          <cell r="CT311">
            <v>17</v>
          </cell>
          <cell r="CU311">
            <v>92</v>
          </cell>
          <cell r="CV311">
            <v>45</v>
          </cell>
          <cell r="CW311">
            <v>0</v>
          </cell>
          <cell r="CX311">
            <v>137</v>
          </cell>
          <cell r="CY311">
            <v>4.3499999999999996</v>
          </cell>
          <cell r="CZ311">
            <v>1.66</v>
          </cell>
          <cell r="DA311" t="str">
            <v/>
          </cell>
          <cell r="DB311" t="str">
            <v/>
          </cell>
          <cell r="DC311" t="str">
            <v/>
          </cell>
          <cell r="DD311" t="str">
            <v/>
          </cell>
          <cell r="DE311" t="str">
            <v/>
          </cell>
          <cell r="DF311" t="str">
            <v/>
          </cell>
          <cell r="DJ311">
            <v>0</v>
          </cell>
          <cell r="DK311">
            <v>5</v>
          </cell>
          <cell r="DL311">
            <v>92</v>
          </cell>
          <cell r="DM311">
            <v>50</v>
          </cell>
          <cell r="DN311">
            <v>4.2</v>
          </cell>
          <cell r="DO311">
            <v>1.6</v>
          </cell>
          <cell r="DP311">
            <v>96</v>
          </cell>
          <cell r="DQ311">
            <v>51</v>
          </cell>
          <cell r="DR311">
            <v>147</v>
          </cell>
          <cell r="DS311">
            <v>112</v>
          </cell>
          <cell r="DT311">
            <v>5.53</v>
          </cell>
          <cell r="DU311">
            <v>2.02</v>
          </cell>
          <cell r="DV311" t="str">
            <v/>
          </cell>
          <cell r="DW311">
            <v>0.32846715328467152</v>
          </cell>
          <cell r="DX311" t="str">
            <v>Không đủ ĐK TTTN</v>
          </cell>
        </row>
        <row r="312">
          <cell r="B312">
            <v>2120325288</v>
          </cell>
          <cell r="C312" t="str">
            <v>Nguyễn</v>
          </cell>
          <cell r="D312" t="str">
            <v>Xuân</v>
          </cell>
          <cell r="E312" t="str">
            <v>Quỳnh</v>
          </cell>
          <cell r="F312">
            <v>35717</v>
          </cell>
          <cell r="G312" t="str">
            <v>Nữ</v>
          </cell>
          <cell r="H312" t="str">
            <v>Đã Đăng Ký (chưa học xong)</v>
          </cell>
          <cell r="I312">
            <v>7.5</v>
          </cell>
          <cell r="J312">
            <v>6.4</v>
          </cell>
          <cell r="K312">
            <v>8.1</v>
          </cell>
          <cell r="L312">
            <v>7.8</v>
          </cell>
          <cell r="M312">
            <v>7.9</v>
          </cell>
          <cell r="N312">
            <v>5.3</v>
          </cell>
          <cell r="O312">
            <v>6.7</v>
          </cell>
          <cell r="P312">
            <v>7</v>
          </cell>
          <cell r="Q312" t="str">
            <v/>
          </cell>
          <cell r="R312" t="str">
            <v/>
          </cell>
          <cell r="S312" t="str">
            <v/>
          </cell>
          <cell r="T312" t="str">
            <v/>
          </cell>
          <cell r="U312" t="str">
            <v/>
          </cell>
          <cell r="V312">
            <v>9.8000000000000007</v>
          </cell>
          <cell r="W312">
            <v>5.0999999999999996</v>
          </cell>
          <cell r="X312">
            <v>8.9</v>
          </cell>
          <cell r="Y312">
            <v>9</v>
          </cell>
          <cell r="Z312">
            <v>9.5</v>
          </cell>
          <cell r="AA312">
            <v>5.5</v>
          </cell>
          <cell r="AB312">
            <v>8.3000000000000007</v>
          </cell>
          <cell r="AC312">
            <v>6.3</v>
          </cell>
          <cell r="AD312">
            <v>6.7</v>
          </cell>
          <cell r="AE312">
            <v>6.9</v>
          </cell>
          <cell r="AF312">
            <v>8.3000000000000007</v>
          </cell>
          <cell r="AG312">
            <v>6.9</v>
          </cell>
          <cell r="AH312">
            <v>8.5</v>
          </cell>
          <cell r="AI312">
            <v>6.5</v>
          </cell>
          <cell r="AJ312">
            <v>7.8</v>
          </cell>
          <cell r="AK312">
            <v>6.5</v>
          </cell>
          <cell r="AL312">
            <v>7.3</v>
          </cell>
          <cell r="AM312">
            <v>52</v>
          </cell>
          <cell r="AN312">
            <v>0</v>
          </cell>
          <cell r="AO312">
            <v>6.2</v>
          </cell>
          <cell r="AP312" t="str">
            <v>X</v>
          </cell>
          <cell r="AQ312" t="str">
            <v/>
          </cell>
          <cell r="AR312" t="str">
            <v/>
          </cell>
          <cell r="AS312" t="str">
            <v/>
          </cell>
          <cell r="AT312" t="str">
            <v/>
          </cell>
          <cell r="AU312">
            <v>6</v>
          </cell>
          <cell r="AV312" t="str">
            <v/>
          </cell>
          <cell r="AW312" t="str">
            <v/>
          </cell>
          <cell r="AX312" t="str">
            <v/>
          </cell>
          <cell r="AY312" t="str">
            <v/>
          </cell>
          <cell r="AZ312" t="str">
            <v/>
          </cell>
          <cell r="BA312">
            <v>4.7</v>
          </cell>
          <cell r="BB312" t="str">
            <v/>
          </cell>
          <cell r="BC312">
            <v>4.5999999999999996</v>
          </cell>
          <cell r="BD312">
            <v>4</v>
          </cell>
          <cell r="BE312">
            <v>1</v>
          </cell>
          <cell r="BF312">
            <v>5.0999999999999996</v>
          </cell>
          <cell r="BG312">
            <v>9.6</v>
          </cell>
          <cell r="BH312">
            <v>6.4</v>
          </cell>
          <cell r="BI312">
            <v>4.7</v>
          </cell>
          <cell r="BJ312">
            <v>5.5</v>
          </cell>
          <cell r="BK312">
            <v>7.9</v>
          </cell>
          <cell r="BL312">
            <v>7.3</v>
          </cell>
          <cell r="BM312">
            <v>7.9</v>
          </cell>
          <cell r="BN312">
            <v>5.4</v>
          </cell>
          <cell r="BO312">
            <v>4</v>
          </cell>
          <cell r="BP312" t="str">
            <v>X</v>
          </cell>
          <cell r="BQ312" t="str">
            <v/>
          </cell>
          <cell r="BR312">
            <v>4.4000000000000004</v>
          </cell>
          <cell r="BS312">
            <v>7.4</v>
          </cell>
          <cell r="BT312">
            <v>7.2</v>
          </cell>
          <cell r="BU312">
            <v>4.3</v>
          </cell>
          <cell r="BV312">
            <v>0</v>
          </cell>
          <cell r="BW312" t="str">
            <v/>
          </cell>
          <cell r="BX312">
            <v>7.6</v>
          </cell>
          <cell r="BY312" t="str">
            <v/>
          </cell>
          <cell r="BZ312">
            <v>6.8</v>
          </cell>
          <cell r="CA312" t="str">
            <v/>
          </cell>
          <cell r="CB312">
            <v>5.7</v>
          </cell>
          <cell r="CC312" t="str">
            <v>X</v>
          </cell>
          <cell r="CD312">
            <v>7.8</v>
          </cell>
          <cell r="CE312">
            <v>45</v>
          </cell>
          <cell r="CF312">
            <v>12</v>
          </cell>
          <cell r="CG312">
            <v>0</v>
          </cell>
          <cell r="CH312">
            <v>7.1</v>
          </cell>
          <cell r="CI312">
            <v>4.8</v>
          </cell>
          <cell r="CJ312">
            <v>6.9</v>
          </cell>
          <cell r="CK312">
            <v>8</v>
          </cell>
          <cell r="CL312">
            <v>5.9</v>
          </cell>
          <cell r="CM312" t="str">
            <v/>
          </cell>
          <cell r="CN312">
            <v>7.3</v>
          </cell>
          <cell r="CO312">
            <v>0</v>
          </cell>
          <cell r="CP312">
            <v>6.8</v>
          </cell>
          <cell r="CQ312">
            <v>9.5</v>
          </cell>
          <cell r="CR312">
            <v>7.6</v>
          </cell>
          <cell r="CS312">
            <v>24</v>
          </cell>
          <cell r="CT312">
            <v>4</v>
          </cell>
          <cell r="CU312">
            <v>121</v>
          </cell>
          <cell r="CV312">
            <v>16</v>
          </cell>
          <cell r="CW312">
            <v>0</v>
          </cell>
          <cell r="CX312">
            <v>137</v>
          </cell>
          <cell r="CY312">
            <v>6.15</v>
          </cell>
          <cell r="CZ312">
            <v>2.42</v>
          </cell>
          <cell r="DA312" t="str">
            <v/>
          </cell>
          <cell r="DB312" t="str">
            <v/>
          </cell>
          <cell r="DC312" t="str">
            <v/>
          </cell>
          <cell r="DD312" t="str">
            <v/>
          </cell>
          <cell r="DE312" t="str">
            <v/>
          </cell>
          <cell r="DF312" t="str">
            <v/>
          </cell>
          <cell r="DJ312">
            <v>0</v>
          </cell>
          <cell r="DK312">
            <v>5</v>
          </cell>
          <cell r="DL312">
            <v>121</v>
          </cell>
          <cell r="DM312">
            <v>21</v>
          </cell>
          <cell r="DN312">
            <v>5.93</v>
          </cell>
          <cell r="DO312">
            <v>2.33</v>
          </cell>
          <cell r="DP312">
            <v>125</v>
          </cell>
          <cell r="DQ312">
            <v>22</v>
          </cell>
          <cell r="DR312">
            <v>147</v>
          </cell>
          <cell r="DS312">
            <v>135</v>
          </cell>
          <cell r="DT312">
            <v>6.36</v>
          </cell>
          <cell r="DU312">
            <v>2.4700000000000002</v>
          </cell>
          <cell r="DV312" t="str">
            <v/>
          </cell>
          <cell r="DW312">
            <v>0.11678832116788321</v>
          </cell>
          <cell r="DX312" t="str">
            <v>Không đủ ĐK TTTN</v>
          </cell>
        </row>
        <row r="313">
          <cell r="B313">
            <v>2120713546</v>
          </cell>
          <cell r="C313" t="str">
            <v>Lê</v>
          </cell>
          <cell r="D313" t="str">
            <v>Bạch Như</v>
          </cell>
          <cell r="E313" t="str">
            <v>Quỳnh</v>
          </cell>
          <cell r="F313">
            <v>35499</v>
          </cell>
          <cell r="G313" t="str">
            <v>Nữ</v>
          </cell>
          <cell r="H313" t="str">
            <v>Đã Đăng Ký (chưa học xong)</v>
          </cell>
          <cell r="I313">
            <v>8.1</v>
          </cell>
          <cell r="J313">
            <v>6.7</v>
          </cell>
          <cell r="K313">
            <v>5</v>
          </cell>
          <cell r="L313">
            <v>7</v>
          </cell>
          <cell r="M313">
            <v>4.4000000000000004</v>
          </cell>
          <cell r="N313">
            <v>5.7</v>
          </cell>
          <cell r="O313">
            <v>6.9</v>
          </cell>
          <cell r="P313">
            <v>7.2</v>
          </cell>
          <cell r="Q313">
            <v>0</v>
          </cell>
          <cell r="R313" t="str">
            <v/>
          </cell>
          <cell r="S313" t="str">
            <v/>
          </cell>
          <cell r="T313">
            <v>6</v>
          </cell>
          <cell r="U313" t="str">
            <v/>
          </cell>
          <cell r="V313">
            <v>6.5</v>
          </cell>
          <cell r="W313" t="str">
            <v/>
          </cell>
          <cell r="X313">
            <v>6.3</v>
          </cell>
          <cell r="Y313">
            <v>6.6</v>
          </cell>
          <cell r="Z313">
            <v>7.5</v>
          </cell>
          <cell r="AA313">
            <v>6.9</v>
          </cell>
          <cell r="AB313">
            <v>6.1</v>
          </cell>
          <cell r="AC313">
            <v>6.3</v>
          </cell>
          <cell r="AD313">
            <v>6.8</v>
          </cell>
          <cell r="AE313" t="str">
            <v>P (P/F)</v>
          </cell>
          <cell r="AF313">
            <v>6.2</v>
          </cell>
          <cell r="AG313">
            <v>6.4</v>
          </cell>
          <cell r="AH313">
            <v>7.9</v>
          </cell>
          <cell r="AI313">
            <v>6</v>
          </cell>
          <cell r="AJ313">
            <v>5.9</v>
          </cell>
          <cell r="AK313">
            <v>5.8</v>
          </cell>
          <cell r="AL313">
            <v>8.4</v>
          </cell>
          <cell r="AM313">
            <v>52</v>
          </cell>
          <cell r="AN313">
            <v>0</v>
          </cell>
          <cell r="AO313">
            <v>5.7</v>
          </cell>
          <cell r="AP313">
            <v>5.9</v>
          </cell>
          <cell r="AQ313" t="str">
            <v/>
          </cell>
          <cell r="AR313" t="str">
            <v/>
          </cell>
          <cell r="AS313" t="str">
            <v/>
          </cell>
          <cell r="AT313" t="str">
            <v/>
          </cell>
          <cell r="AU313">
            <v>9.6</v>
          </cell>
          <cell r="AV313" t="str">
            <v/>
          </cell>
          <cell r="AW313" t="str">
            <v/>
          </cell>
          <cell r="AX313" t="str">
            <v/>
          </cell>
          <cell r="AY313" t="str">
            <v/>
          </cell>
          <cell r="AZ313" t="str">
            <v/>
          </cell>
          <cell r="BA313">
            <v>6.4</v>
          </cell>
          <cell r="BB313" t="str">
            <v/>
          </cell>
          <cell r="BC313">
            <v>8.6999999999999993</v>
          </cell>
          <cell r="BD313">
            <v>5</v>
          </cell>
          <cell r="BE313">
            <v>0</v>
          </cell>
          <cell r="BF313">
            <v>4.0999999999999996</v>
          </cell>
          <cell r="BG313">
            <v>7.3</v>
          </cell>
          <cell r="BH313">
            <v>5.4</v>
          </cell>
          <cell r="BI313">
            <v>5.2</v>
          </cell>
          <cell r="BJ313">
            <v>6</v>
          </cell>
          <cell r="BK313">
            <v>5</v>
          </cell>
          <cell r="BL313">
            <v>7.9</v>
          </cell>
          <cell r="BM313">
            <v>6.3</v>
          </cell>
          <cell r="BN313">
            <v>6.6</v>
          </cell>
          <cell r="BO313">
            <v>6.6</v>
          </cell>
          <cell r="BP313">
            <v>7.2</v>
          </cell>
          <cell r="BQ313">
            <v>5.5</v>
          </cell>
          <cell r="BR313">
            <v>5.0999999999999996</v>
          </cell>
          <cell r="BS313">
            <v>7.5</v>
          </cell>
          <cell r="BT313">
            <v>5.4</v>
          </cell>
          <cell r="BU313">
            <v>5.5</v>
          </cell>
          <cell r="BV313">
            <v>8.5</v>
          </cell>
          <cell r="BW313" t="str">
            <v/>
          </cell>
          <cell r="BX313">
            <v>7.2</v>
          </cell>
          <cell r="BY313" t="str">
            <v/>
          </cell>
          <cell r="BZ313">
            <v>7.1</v>
          </cell>
          <cell r="CA313" t="str">
            <v/>
          </cell>
          <cell r="CB313">
            <v>8</v>
          </cell>
          <cell r="CC313">
            <v>6.7</v>
          </cell>
          <cell r="CD313" t="str">
            <v>X</v>
          </cell>
          <cell r="CE313">
            <v>56</v>
          </cell>
          <cell r="CF313">
            <v>1</v>
          </cell>
          <cell r="CG313" t="str">
            <v/>
          </cell>
          <cell r="CH313">
            <v>5.2</v>
          </cell>
          <cell r="CI313">
            <v>7.7</v>
          </cell>
          <cell r="CJ313">
            <v>6.9</v>
          </cell>
          <cell r="CK313">
            <v>7</v>
          </cell>
          <cell r="CL313">
            <v>8.8000000000000007</v>
          </cell>
          <cell r="CM313" t="str">
            <v/>
          </cell>
          <cell r="CN313">
            <v>5.6</v>
          </cell>
          <cell r="CO313">
            <v>8.1</v>
          </cell>
          <cell r="CP313">
            <v>6.9</v>
          </cell>
          <cell r="CQ313">
            <v>7.2</v>
          </cell>
          <cell r="CR313">
            <v>7.2</v>
          </cell>
          <cell r="CS313">
            <v>27</v>
          </cell>
          <cell r="CT313">
            <v>1</v>
          </cell>
          <cell r="CU313">
            <v>135</v>
          </cell>
          <cell r="CV313">
            <v>2</v>
          </cell>
          <cell r="CW313">
            <v>2</v>
          </cell>
          <cell r="CX313">
            <v>135</v>
          </cell>
          <cell r="CY313">
            <v>6.71</v>
          </cell>
          <cell r="CZ313">
            <v>2.63</v>
          </cell>
          <cell r="DA313" t="str">
            <v/>
          </cell>
          <cell r="DB313" t="str">
            <v/>
          </cell>
          <cell r="DC313" t="str">
            <v/>
          </cell>
          <cell r="DD313" t="str">
            <v/>
          </cell>
          <cell r="DE313" t="str">
            <v/>
          </cell>
          <cell r="DF313" t="str">
            <v/>
          </cell>
          <cell r="DJ313">
            <v>0</v>
          </cell>
          <cell r="DK313">
            <v>5</v>
          </cell>
          <cell r="DL313">
            <v>133</v>
          </cell>
          <cell r="DM313">
            <v>7</v>
          </cell>
          <cell r="DN313">
            <v>6.47</v>
          </cell>
          <cell r="DO313">
            <v>2.54</v>
          </cell>
          <cell r="DP313">
            <v>140</v>
          </cell>
          <cell r="DQ313">
            <v>7</v>
          </cell>
          <cell r="DR313">
            <v>147</v>
          </cell>
          <cell r="DS313">
            <v>142</v>
          </cell>
          <cell r="DT313">
            <v>6.48</v>
          </cell>
          <cell r="DU313">
            <v>2.52</v>
          </cell>
          <cell r="DV313" t="str">
            <v/>
          </cell>
          <cell r="DW313">
            <v>1.4598540145985401E-2</v>
          </cell>
          <cell r="DX313" t="str">
            <v>Không đủ ĐK TTTN</v>
          </cell>
        </row>
        <row r="314">
          <cell r="B314">
            <v>2121713633</v>
          </cell>
          <cell r="C314" t="str">
            <v>Dương</v>
          </cell>
          <cell r="D314" t="str">
            <v>Minh</v>
          </cell>
          <cell r="E314" t="str">
            <v>Tân</v>
          </cell>
          <cell r="F314">
            <v>35696</v>
          </cell>
          <cell r="G314" t="str">
            <v>Nam</v>
          </cell>
          <cell r="H314" t="str">
            <v>Đã Đăng Ký (chưa học xong)</v>
          </cell>
          <cell r="I314">
            <v>7.9</v>
          </cell>
          <cell r="J314">
            <v>7.5</v>
          </cell>
          <cell r="K314">
            <v>6.3</v>
          </cell>
          <cell r="L314">
            <v>9</v>
          </cell>
          <cell r="M314">
            <v>8.1999999999999993</v>
          </cell>
          <cell r="N314">
            <v>6.5</v>
          </cell>
          <cell r="O314">
            <v>7.1</v>
          </cell>
          <cell r="P314" t="str">
            <v/>
          </cell>
          <cell r="Q314">
            <v>6</v>
          </cell>
          <cell r="R314" t="str">
            <v/>
          </cell>
          <cell r="S314" t="str">
            <v/>
          </cell>
          <cell r="T314" t="str">
            <v/>
          </cell>
          <cell r="U314" t="str">
            <v/>
          </cell>
          <cell r="V314" t="str">
            <v>X</v>
          </cell>
          <cell r="W314" t="str">
            <v/>
          </cell>
          <cell r="X314">
            <v>8.1999999999999993</v>
          </cell>
          <cell r="Y314">
            <v>6.5</v>
          </cell>
          <cell r="Z314">
            <v>8.6999999999999993</v>
          </cell>
          <cell r="AA314">
            <v>6.7</v>
          </cell>
          <cell r="AB314">
            <v>6.9</v>
          </cell>
          <cell r="AC314">
            <v>6.5</v>
          </cell>
          <cell r="AD314" t="str">
            <v>X</v>
          </cell>
          <cell r="AE314" t="str">
            <v>P (P/F)</v>
          </cell>
          <cell r="AF314">
            <v>9.5</v>
          </cell>
          <cell r="AG314">
            <v>7.8</v>
          </cell>
          <cell r="AH314">
            <v>8.5</v>
          </cell>
          <cell r="AI314">
            <v>7.9</v>
          </cell>
          <cell r="AJ314">
            <v>8.1999999999999993</v>
          </cell>
          <cell r="AK314">
            <v>7.5</v>
          </cell>
          <cell r="AL314">
            <v>7.4</v>
          </cell>
          <cell r="AM314">
            <v>46</v>
          </cell>
          <cell r="AN314">
            <v>6</v>
          </cell>
          <cell r="AO314">
            <v>7.3</v>
          </cell>
          <cell r="AP314">
            <v>6.5</v>
          </cell>
          <cell r="AQ314" t="str">
            <v/>
          </cell>
          <cell r="AR314" t="str">
            <v/>
          </cell>
          <cell r="AS314" t="str">
            <v/>
          </cell>
          <cell r="AT314" t="str">
            <v/>
          </cell>
          <cell r="AU314" t="str">
            <v>X</v>
          </cell>
          <cell r="AV314">
            <v>0</v>
          </cell>
          <cell r="AW314" t="str">
            <v/>
          </cell>
          <cell r="AX314" t="str">
            <v/>
          </cell>
          <cell r="AY314" t="str">
            <v/>
          </cell>
          <cell r="AZ314" t="str">
            <v/>
          </cell>
          <cell r="BA314">
            <v>0</v>
          </cell>
          <cell r="BB314">
            <v>0</v>
          </cell>
          <cell r="BC314">
            <v>0</v>
          </cell>
          <cell r="BD314">
            <v>2</v>
          </cell>
          <cell r="BE314">
            <v>3</v>
          </cell>
          <cell r="BF314">
            <v>5.4</v>
          </cell>
          <cell r="BG314">
            <v>8.9</v>
          </cell>
          <cell r="BH314">
            <v>8</v>
          </cell>
          <cell r="BI314">
            <v>8.6999999999999993</v>
          </cell>
          <cell r="BJ314">
            <v>6.3</v>
          </cell>
          <cell r="BK314">
            <v>7.9</v>
          </cell>
          <cell r="BL314">
            <v>8.1</v>
          </cell>
          <cell r="BM314">
            <v>8.6</v>
          </cell>
          <cell r="BN314" t="str">
            <v/>
          </cell>
          <cell r="BO314">
            <v>4.4000000000000004</v>
          </cell>
          <cell r="BP314">
            <v>6.2</v>
          </cell>
          <cell r="BQ314">
            <v>5.9</v>
          </cell>
          <cell r="BR314">
            <v>8</v>
          </cell>
          <cell r="BS314" t="str">
            <v>X</v>
          </cell>
          <cell r="BT314">
            <v>7.1</v>
          </cell>
          <cell r="BU314" t="str">
            <v>X</v>
          </cell>
          <cell r="BV314">
            <v>0</v>
          </cell>
          <cell r="BW314" t="str">
            <v/>
          </cell>
          <cell r="BX314">
            <v>8.6999999999999993</v>
          </cell>
          <cell r="BY314" t="str">
            <v/>
          </cell>
          <cell r="BZ314">
            <v>8.4</v>
          </cell>
          <cell r="CA314" t="str">
            <v/>
          </cell>
          <cell r="CB314">
            <v>7.6</v>
          </cell>
          <cell r="CC314" t="str">
            <v/>
          </cell>
          <cell r="CD314">
            <v>7.5</v>
          </cell>
          <cell r="CE314">
            <v>42</v>
          </cell>
          <cell r="CF314">
            <v>15</v>
          </cell>
          <cell r="CG314">
            <v>8.6999999999999993</v>
          </cell>
          <cell r="CH314">
            <v>7.6</v>
          </cell>
          <cell r="CI314">
            <v>7.3</v>
          </cell>
          <cell r="CJ314">
            <v>8.6</v>
          </cell>
          <cell r="CK314">
            <v>7.2</v>
          </cell>
          <cell r="CL314">
            <v>9</v>
          </cell>
          <cell r="CM314" t="str">
            <v/>
          </cell>
          <cell r="CN314">
            <v>5.6</v>
          </cell>
          <cell r="CO314">
            <v>4.7</v>
          </cell>
          <cell r="CP314" t="str">
            <v/>
          </cell>
          <cell r="CQ314">
            <v>9.1</v>
          </cell>
          <cell r="CR314" t="str">
            <v/>
          </cell>
          <cell r="CS314">
            <v>23</v>
          </cell>
          <cell r="CT314">
            <v>5</v>
          </cell>
          <cell r="CU314">
            <v>111</v>
          </cell>
          <cell r="CV314">
            <v>26</v>
          </cell>
          <cell r="CW314">
            <v>2</v>
          </cell>
          <cell r="CX314">
            <v>135</v>
          </cell>
          <cell r="CY314">
            <v>6.07</v>
          </cell>
          <cell r="CZ314">
            <v>2.56</v>
          </cell>
          <cell r="DA314" t="str">
            <v/>
          </cell>
          <cell r="DB314" t="str">
            <v/>
          </cell>
          <cell r="DC314" t="str">
            <v/>
          </cell>
          <cell r="DD314" t="str">
            <v/>
          </cell>
          <cell r="DE314" t="str">
            <v/>
          </cell>
          <cell r="DF314" t="str">
            <v/>
          </cell>
          <cell r="DJ314">
            <v>0</v>
          </cell>
          <cell r="DK314">
            <v>5</v>
          </cell>
          <cell r="DL314">
            <v>109</v>
          </cell>
          <cell r="DM314">
            <v>31</v>
          </cell>
          <cell r="DN314">
            <v>5.86</v>
          </cell>
          <cell r="DO314">
            <v>2.4700000000000002</v>
          </cell>
          <cell r="DP314">
            <v>113</v>
          </cell>
          <cell r="DQ314">
            <v>34</v>
          </cell>
          <cell r="DR314">
            <v>147</v>
          </cell>
          <cell r="DS314">
            <v>120</v>
          </cell>
          <cell r="DT314">
            <v>7</v>
          </cell>
          <cell r="DU314">
            <v>2.93</v>
          </cell>
          <cell r="DV314" t="str">
            <v/>
          </cell>
          <cell r="DW314">
            <v>0.18978102189781021</v>
          </cell>
          <cell r="DX314" t="str">
            <v>Không đủ ĐK TTTN</v>
          </cell>
        </row>
        <row r="315">
          <cell r="B315">
            <v>2121713748</v>
          </cell>
          <cell r="C315" t="str">
            <v>Huỳnh</v>
          </cell>
          <cell r="D315" t="str">
            <v>Văn</v>
          </cell>
          <cell r="E315" t="str">
            <v>Tân</v>
          </cell>
          <cell r="F315">
            <v>35695</v>
          </cell>
          <cell r="G315" t="str">
            <v>Nam</v>
          </cell>
          <cell r="H315" t="str">
            <v>Đã Đăng Ký (chưa học xong)</v>
          </cell>
          <cell r="I315">
            <v>8.3000000000000007</v>
          </cell>
          <cell r="J315">
            <v>5.6</v>
          </cell>
          <cell r="K315">
            <v>5.6</v>
          </cell>
          <cell r="L315">
            <v>5.8</v>
          </cell>
          <cell r="M315">
            <v>6.7</v>
          </cell>
          <cell r="N315">
            <v>7.9</v>
          </cell>
          <cell r="O315">
            <v>6</v>
          </cell>
          <cell r="P315" t="str">
            <v>X</v>
          </cell>
          <cell r="Q315" t="str">
            <v/>
          </cell>
          <cell r="R315" t="str">
            <v/>
          </cell>
          <cell r="S315" t="str">
            <v/>
          </cell>
          <cell r="T315" t="str">
            <v/>
          </cell>
          <cell r="U315" t="str">
            <v>X</v>
          </cell>
          <cell r="V315">
            <v>4.9000000000000004</v>
          </cell>
          <cell r="W315" t="str">
            <v/>
          </cell>
          <cell r="X315">
            <v>7.7</v>
          </cell>
          <cell r="Y315">
            <v>8.1999999999999993</v>
          </cell>
          <cell r="Z315">
            <v>8.6</v>
          </cell>
          <cell r="AA315" t="str">
            <v>X</v>
          </cell>
          <cell r="AB315">
            <v>6.8</v>
          </cell>
          <cell r="AC315">
            <v>6.7</v>
          </cell>
          <cell r="AD315">
            <v>5.7</v>
          </cell>
          <cell r="AE315" t="str">
            <v>P (P/F)</v>
          </cell>
          <cell r="AF315">
            <v>8.6</v>
          </cell>
          <cell r="AG315">
            <v>7.3</v>
          </cell>
          <cell r="AH315">
            <v>6.7</v>
          </cell>
          <cell r="AI315">
            <v>6.6</v>
          </cell>
          <cell r="AJ315">
            <v>7.2</v>
          </cell>
          <cell r="AK315">
            <v>5.4</v>
          </cell>
          <cell r="AL315">
            <v>5.4</v>
          </cell>
          <cell r="AM315">
            <v>45</v>
          </cell>
          <cell r="AN315">
            <v>7</v>
          </cell>
          <cell r="AO315" t="str">
            <v>X</v>
          </cell>
          <cell r="AP315">
            <v>6.9</v>
          </cell>
          <cell r="AQ315" t="str">
            <v/>
          </cell>
          <cell r="AR315" t="str">
            <v/>
          </cell>
          <cell r="AS315">
            <v>5.2</v>
          </cell>
          <cell r="AT315" t="str">
            <v/>
          </cell>
          <cell r="AU315" t="str">
            <v/>
          </cell>
          <cell r="AV315" t="str">
            <v/>
          </cell>
          <cell r="AW315" t="str">
            <v/>
          </cell>
          <cell r="AX315" t="str">
            <v/>
          </cell>
          <cell r="AY315">
            <v>8.1</v>
          </cell>
          <cell r="AZ315" t="str">
            <v/>
          </cell>
          <cell r="BA315" t="str">
            <v/>
          </cell>
          <cell r="BB315" t="str">
            <v/>
          </cell>
          <cell r="BC315">
            <v>6.2</v>
          </cell>
          <cell r="BD315">
            <v>4</v>
          </cell>
          <cell r="BE315">
            <v>1</v>
          </cell>
          <cell r="BF315">
            <v>5.5</v>
          </cell>
          <cell r="BG315">
            <v>8.8000000000000007</v>
          </cell>
          <cell r="BH315">
            <v>5</v>
          </cell>
          <cell r="BI315">
            <v>6.3</v>
          </cell>
          <cell r="BJ315">
            <v>4.4000000000000004</v>
          </cell>
          <cell r="BK315">
            <v>6.4</v>
          </cell>
          <cell r="BL315">
            <v>8</v>
          </cell>
          <cell r="BM315">
            <v>5.9</v>
          </cell>
          <cell r="BN315">
            <v>5.2</v>
          </cell>
          <cell r="BO315">
            <v>7.4</v>
          </cell>
          <cell r="BP315" t="str">
            <v>X</v>
          </cell>
          <cell r="BQ315">
            <v>6.1</v>
          </cell>
          <cell r="BR315">
            <v>6.9</v>
          </cell>
          <cell r="BS315">
            <v>6.1</v>
          </cell>
          <cell r="BT315">
            <v>6.6</v>
          </cell>
          <cell r="BU315">
            <v>5.3</v>
          </cell>
          <cell r="BV315">
            <v>4.5</v>
          </cell>
          <cell r="BW315" t="str">
            <v/>
          </cell>
          <cell r="BX315">
            <v>6.7</v>
          </cell>
          <cell r="BY315" t="str">
            <v/>
          </cell>
          <cell r="BZ315">
            <v>7.8</v>
          </cell>
          <cell r="CA315" t="str">
            <v/>
          </cell>
          <cell r="CB315">
            <v>8.8000000000000007</v>
          </cell>
          <cell r="CC315">
            <v>7.3</v>
          </cell>
          <cell r="CD315">
            <v>5.0999999999999996</v>
          </cell>
          <cell r="CE315">
            <v>54</v>
          </cell>
          <cell r="CF315">
            <v>3</v>
          </cell>
          <cell r="CG315">
            <v>7.7</v>
          </cell>
          <cell r="CH315">
            <v>6.7</v>
          </cell>
          <cell r="CI315">
            <v>6</v>
          </cell>
          <cell r="CJ315">
            <v>6.7</v>
          </cell>
          <cell r="CK315">
            <v>4.0999999999999996</v>
          </cell>
          <cell r="CL315">
            <v>7.7</v>
          </cell>
          <cell r="CM315" t="str">
            <v/>
          </cell>
          <cell r="CN315">
            <v>5.6</v>
          </cell>
          <cell r="CO315">
            <v>0</v>
          </cell>
          <cell r="CP315" t="str">
            <v>X</v>
          </cell>
          <cell r="CQ315">
            <v>7.6</v>
          </cell>
          <cell r="CR315">
            <v>6.7</v>
          </cell>
          <cell r="CS315">
            <v>22</v>
          </cell>
          <cell r="CT315">
            <v>6</v>
          </cell>
          <cell r="CU315">
            <v>121</v>
          </cell>
          <cell r="CV315">
            <v>16</v>
          </cell>
          <cell r="CW315">
            <v>2</v>
          </cell>
          <cell r="CX315">
            <v>135</v>
          </cell>
          <cell r="CY315">
            <v>5.89</v>
          </cell>
          <cell r="CZ315">
            <v>2.2799999999999998</v>
          </cell>
          <cell r="DA315" t="str">
            <v/>
          </cell>
          <cell r="DB315" t="str">
            <v/>
          </cell>
          <cell r="DC315" t="str">
            <v/>
          </cell>
          <cell r="DD315" t="str">
            <v/>
          </cell>
          <cell r="DE315" t="str">
            <v/>
          </cell>
          <cell r="DF315" t="str">
            <v/>
          </cell>
          <cell r="DJ315">
            <v>0</v>
          </cell>
          <cell r="DK315">
            <v>5</v>
          </cell>
          <cell r="DL315">
            <v>119</v>
          </cell>
          <cell r="DM315">
            <v>21</v>
          </cell>
          <cell r="DN315">
            <v>5.68</v>
          </cell>
          <cell r="DO315">
            <v>2.2000000000000002</v>
          </cell>
          <cell r="DP315">
            <v>125</v>
          </cell>
          <cell r="DQ315">
            <v>22</v>
          </cell>
          <cell r="DR315">
            <v>147</v>
          </cell>
          <cell r="DS315">
            <v>131</v>
          </cell>
          <cell r="DT315">
            <v>6.32</v>
          </cell>
          <cell r="DU315">
            <v>2.38</v>
          </cell>
          <cell r="DV315" t="str">
            <v/>
          </cell>
          <cell r="DW315">
            <v>0.11678832116788321</v>
          </cell>
          <cell r="DX315" t="str">
            <v>Không đủ ĐK TTTN</v>
          </cell>
        </row>
        <row r="316">
          <cell r="B316">
            <v>2020717957</v>
          </cell>
          <cell r="C316" t="str">
            <v>Trần</v>
          </cell>
          <cell r="D316" t="str">
            <v>Thị</v>
          </cell>
          <cell r="E316" t="str">
            <v>Thắm</v>
          </cell>
          <cell r="F316">
            <v>35092</v>
          </cell>
          <cell r="G316" t="str">
            <v>Nữ</v>
          </cell>
          <cell r="H316" t="str">
            <v>Đang Học Lại</v>
          </cell>
          <cell r="I316">
            <v>8.1</v>
          </cell>
          <cell r="J316">
            <v>8.5</v>
          </cell>
          <cell r="K316">
            <v>8</v>
          </cell>
          <cell r="L316">
            <v>8</v>
          </cell>
          <cell r="M316">
            <v>8</v>
          </cell>
          <cell r="N316">
            <v>7.1</v>
          </cell>
          <cell r="O316">
            <v>6.1</v>
          </cell>
          <cell r="P316" t="str">
            <v/>
          </cell>
          <cell r="Q316">
            <v>8.3000000000000007</v>
          </cell>
          <cell r="R316" t="str">
            <v/>
          </cell>
          <cell r="S316" t="str">
            <v/>
          </cell>
          <cell r="T316" t="str">
            <v/>
          </cell>
          <cell r="U316" t="str">
            <v/>
          </cell>
          <cell r="V316">
            <v>8</v>
          </cell>
          <cell r="W316">
            <v>5.5</v>
          </cell>
          <cell r="X316">
            <v>9</v>
          </cell>
          <cell r="Y316">
            <v>9.3000000000000007</v>
          </cell>
          <cell r="Z316">
            <v>8.1</v>
          </cell>
          <cell r="AA316">
            <v>7.5</v>
          </cell>
          <cell r="AB316">
            <v>7.9</v>
          </cell>
          <cell r="AC316">
            <v>6.3</v>
          </cell>
          <cell r="AD316">
            <v>5.9</v>
          </cell>
          <cell r="AE316">
            <v>0</v>
          </cell>
          <cell r="AF316" t="str">
            <v/>
          </cell>
          <cell r="AG316" t="str">
            <v/>
          </cell>
          <cell r="AH316" t="str">
            <v/>
          </cell>
          <cell r="AI316" t="str">
            <v/>
          </cell>
          <cell r="AJ316" t="str">
            <v/>
          </cell>
          <cell r="AK316" t="str">
            <v/>
          </cell>
          <cell r="AL316" t="str">
            <v/>
          </cell>
          <cell r="AM316">
            <v>36</v>
          </cell>
          <cell r="AN316">
            <v>16</v>
          </cell>
          <cell r="AO316">
            <v>6.9</v>
          </cell>
          <cell r="AP316">
            <v>6.3</v>
          </cell>
          <cell r="AQ316" t="str">
            <v/>
          </cell>
          <cell r="AR316" t="str">
            <v/>
          </cell>
          <cell r="AS316" t="str">
            <v/>
          </cell>
          <cell r="AT316" t="str">
            <v/>
          </cell>
          <cell r="AU316">
            <v>5.7</v>
          </cell>
          <cell r="AV316" t="str">
            <v/>
          </cell>
          <cell r="AW316" t="str">
            <v/>
          </cell>
          <cell r="AX316" t="str">
            <v/>
          </cell>
          <cell r="AY316" t="str">
            <v/>
          </cell>
          <cell r="AZ316" t="str">
            <v/>
          </cell>
          <cell r="BA316">
            <v>6.8</v>
          </cell>
          <cell r="BB316" t="str">
            <v/>
          </cell>
          <cell r="BC316">
            <v>6.2</v>
          </cell>
          <cell r="BD316">
            <v>5</v>
          </cell>
          <cell r="BE316">
            <v>0</v>
          </cell>
          <cell r="BF316">
            <v>5.3</v>
          </cell>
          <cell r="BG316">
            <v>7</v>
          </cell>
          <cell r="BH316">
            <v>5.7</v>
          </cell>
          <cell r="BI316">
            <v>7</v>
          </cell>
          <cell r="BJ316">
            <v>7.2</v>
          </cell>
          <cell r="BK316">
            <v>7.7</v>
          </cell>
          <cell r="BL316">
            <v>6.3</v>
          </cell>
          <cell r="BM316">
            <v>5.9</v>
          </cell>
          <cell r="BN316">
            <v>7.3</v>
          </cell>
          <cell r="BO316">
            <v>4.7</v>
          </cell>
          <cell r="BP316">
            <v>5.0999999999999996</v>
          </cell>
          <cell r="BQ316">
            <v>6.3</v>
          </cell>
          <cell r="BR316">
            <v>6.1</v>
          </cell>
          <cell r="BS316">
            <v>8.1999999999999993</v>
          </cell>
          <cell r="BT316">
            <v>5.4</v>
          </cell>
          <cell r="BU316">
            <v>6.6</v>
          </cell>
          <cell r="BV316">
            <v>6.1</v>
          </cell>
          <cell r="BW316" t="str">
            <v/>
          </cell>
          <cell r="BX316">
            <v>7.9</v>
          </cell>
          <cell r="BY316" t="str">
            <v/>
          </cell>
          <cell r="BZ316">
            <v>7.6</v>
          </cell>
          <cell r="CA316" t="str">
            <v/>
          </cell>
          <cell r="CB316">
            <v>8.3000000000000007</v>
          </cell>
          <cell r="CC316">
            <v>6.3</v>
          </cell>
          <cell r="CD316">
            <v>7.6</v>
          </cell>
          <cell r="CE316">
            <v>57</v>
          </cell>
          <cell r="CF316">
            <v>0</v>
          </cell>
          <cell r="CG316">
            <v>6.1</v>
          </cell>
          <cell r="CH316">
            <v>5.4</v>
          </cell>
          <cell r="CI316">
            <v>5.0999999999999996</v>
          </cell>
          <cell r="CJ316">
            <v>7</v>
          </cell>
          <cell r="CK316">
            <v>8.6</v>
          </cell>
          <cell r="CL316">
            <v>9.3000000000000007</v>
          </cell>
          <cell r="CM316" t="str">
            <v/>
          </cell>
          <cell r="CN316">
            <v>5.5</v>
          </cell>
          <cell r="CO316">
            <v>7.2</v>
          </cell>
          <cell r="CP316">
            <v>7.5</v>
          </cell>
          <cell r="CQ316">
            <v>7.3</v>
          </cell>
          <cell r="CR316">
            <v>7.3</v>
          </cell>
          <cell r="CS316">
            <v>28</v>
          </cell>
          <cell r="CT316">
            <v>0</v>
          </cell>
          <cell r="CU316">
            <v>121</v>
          </cell>
          <cell r="CV316">
            <v>16</v>
          </cell>
          <cell r="CW316">
            <v>0</v>
          </cell>
          <cell r="CX316">
            <v>137</v>
          </cell>
          <cell r="CY316">
            <v>6.34</v>
          </cell>
          <cell r="CZ316">
            <v>2.58</v>
          </cell>
          <cell r="DA316" t="str">
            <v/>
          </cell>
          <cell r="DB316" t="str">
            <v/>
          </cell>
          <cell r="DC316" t="str">
            <v/>
          </cell>
          <cell r="DD316" t="str">
            <v/>
          </cell>
          <cell r="DE316" t="str">
            <v/>
          </cell>
          <cell r="DF316" t="str">
            <v/>
          </cell>
          <cell r="DJ316">
            <v>0</v>
          </cell>
          <cell r="DK316">
            <v>5</v>
          </cell>
          <cell r="DL316">
            <v>121</v>
          </cell>
          <cell r="DM316">
            <v>21</v>
          </cell>
          <cell r="DN316">
            <v>6.12</v>
          </cell>
          <cell r="DO316">
            <v>2.4900000000000002</v>
          </cell>
          <cell r="DP316">
            <v>126</v>
          </cell>
          <cell r="DQ316">
            <v>21</v>
          </cell>
          <cell r="DR316">
            <v>147</v>
          </cell>
          <cell r="DS316">
            <v>128</v>
          </cell>
          <cell r="DT316">
            <v>6.81</v>
          </cell>
          <cell r="DU316">
            <v>2.78</v>
          </cell>
          <cell r="DV316" t="str">
            <v>ENG 117; ENG 116; ENG 118; ENG 119; ENG 167; ENG 166; ENG 169; ENG 216; ENG 168; ENG 217; ENG 219; ENG 266; ENG 267; ENG 218; ENG 269; ENG 367; ENG 268</v>
          </cell>
          <cell r="DW316">
            <v>0.11678832116788321</v>
          </cell>
          <cell r="DX316" t="str">
            <v>Không đủ ĐK TTTN</v>
          </cell>
        </row>
        <row r="317">
          <cell r="B317">
            <v>2121717631</v>
          </cell>
          <cell r="C317" t="str">
            <v>Nguyễn</v>
          </cell>
          <cell r="D317" t="str">
            <v>Tiến</v>
          </cell>
          <cell r="E317" t="str">
            <v>Thắng</v>
          </cell>
          <cell r="F317">
            <v>35459</v>
          </cell>
          <cell r="G317" t="str">
            <v>Nam</v>
          </cell>
          <cell r="H317" t="str">
            <v>Đã Đăng Ký (chưa học xong)</v>
          </cell>
          <cell r="I317">
            <v>5.7</v>
          </cell>
          <cell r="J317">
            <v>5.8</v>
          </cell>
          <cell r="K317" t="str">
            <v>X</v>
          </cell>
          <cell r="L317">
            <v>6.9</v>
          </cell>
          <cell r="M317">
            <v>6.8</v>
          </cell>
          <cell r="N317">
            <v>6.2</v>
          </cell>
          <cell r="O317">
            <v>5.6</v>
          </cell>
          <cell r="P317">
            <v>8.9</v>
          </cell>
          <cell r="Q317" t="str">
            <v/>
          </cell>
          <cell r="R317" t="str">
            <v/>
          </cell>
          <cell r="S317" t="str">
            <v/>
          </cell>
          <cell r="T317" t="str">
            <v/>
          </cell>
          <cell r="U317" t="str">
            <v>X</v>
          </cell>
          <cell r="V317">
            <v>6.9</v>
          </cell>
          <cell r="W317">
            <v>0</v>
          </cell>
          <cell r="X317">
            <v>8.9</v>
          </cell>
          <cell r="Y317">
            <v>8.3000000000000007</v>
          </cell>
          <cell r="Z317">
            <v>9.5</v>
          </cell>
          <cell r="AA317">
            <v>6</v>
          </cell>
          <cell r="AB317">
            <v>5.6</v>
          </cell>
          <cell r="AC317">
            <v>6.2</v>
          </cell>
          <cell r="AD317">
            <v>6.2</v>
          </cell>
          <cell r="AE317">
            <v>5</v>
          </cell>
          <cell r="AF317">
            <v>5.6</v>
          </cell>
          <cell r="AG317">
            <v>5.3</v>
          </cell>
          <cell r="AH317">
            <v>4.2</v>
          </cell>
          <cell r="AI317">
            <v>4.5999999999999996</v>
          </cell>
          <cell r="AJ317">
            <v>5.5</v>
          </cell>
          <cell r="AK317">
            <v>5.5</v>
          </cell>
          <cell r="AL317">
            <v>6.8</v>
          </cell>
          <cell r="AM317">
            <v>48</v>
          </cell>
          <cell r="AN317">
            <v>4</v>
          </cell>
          <cell r="AO317">
            <v>7.9</v>
          </cell>
          <cell r="AP317">
            <v>7.2</v>
          </cell>
          <cell r="AQ317" t="str">
            <v/>
          </cell>
          <cell r="AR317" t="str">
            <v/>
          </cell>
          <cell r="AS317" t="str">
            <v/>
          </cell>
          <cell r="AT317" t="str">
            <v/>
          </cell>
          <cell r="AU317">
            <v>6.2</v>
          </cell>
          <cell r="AV317" t="str">
            <v/>
          </cell>
          <cell r="AW317" t="str">
            <v/>
          </cell>
          <cell r="AX317" t="str">
            <v/>
          </cell>
          <cell r="AY317" t="str">
            <v/>
          </cell>
          <cell r="AZ317" t="str">
            <v/>
          </cell>
          <cell r="BA317">
            <v>5.4</v>
          </cell>
          <cell r="BB317" t="str">
            <v/>
          </cell>
          <cell r="BC317">
            <v>4.8</v>
          </cell>
          <cell r="BD317">
            <v>5</v>
          </cell>
          <cell r="BE317">
            <v>0</v>
          </cell>
          <cell r="BF317">
            <v>5.5</v>
          </cell>
          <cell r="BG317">
            <v>6.3</v>
          </cell>
          <cell r="BH317">
            <v>5.5</v>
          </cell>
          <cell r="BI317">
            <v>4.2</v>
          </cell>
          <cell r="BJ317">
            <v>6.6</v>
          </cell>
          <cell r="BK317">
            <v>5.4</v>
          </cell>
          <cell r="BL317">
            <v>6.4</v>
          </cell>
          <cell r="BM317">
            <v>7.3</v>
          </cell>
          <cell r="BN317">
            <v>5.5</v>
          </cell>
          <cell r="BO317">
            <v>5.8</v>
          </cell>
          <cell r="BP317" t="str">
            <v>X</v>
          </cell>
          <cell r="BQ317">
            <v>6.3</v>
          </cell>
          <cell r="BR317">
            <v>4.8</v>
          </cell>
          <cell r="BS317">
            <v>8</v>
          </cell>
          <cell r="BT317">
            <v>6.7</v>
          </cell>
          <cell r="BU317">
            <v>6.4</v>
          </cell>
          <cell r="BV317">
            <v>6.3</v>
          </cell>
          <cell r="BW317" t="str">
            <v/>
          </cell>
          <cell r="BX317">
            <v>6.1</v>
          </cell>
          <cell r="BY317" t="str">
            <v/>
          </cell>
          <cell r="BZ317">
            <v>6.5</v>
          </cell>
          <cell r="CA317" t="str">
            <v/>
          </cell>
          <cell r="CB317">
            <v>7.6</v>
          </cell>
          <cell r="CC317">
            <v>7.7</v>
          </cell>
          <cell r="CD317">
            <v>7</v>
          </cell>
          <cell r="CE317">
            <v>54</v>
          </cell>
          <cell r="CF317">
            <v>3</v>
          </cell>
          <cell r="CG317">
            <v>5.9</v>
          </cell>
          <cell r="CH317">
            <v>5.9</v>
          </cell>
          <cell r="CI317">
            <v>4.8</v>
          </cell>
          <cell r="CJ317">
            <v>7.3</v>
          </cell>
          <cell r="CK317">
            <v>5.9</v>
          </cell>
          <cell r="CL317">
            <v>7.3</v>
          </cell>
          <cell r="CM317" t="str">
            <v/>
          </cell>
          <cell r="CN317">
            <v>6.1</v>
          </cell>
          <cell r="CO317">
            <v>4.0999999999999996</v>
          </cell>
          <cell r="CP317">
            <v>4.2</v>
          </cell>
          <cell r="CQ317">
            <v>9.5</v>
          </cell>
          <cell r="CR317">
            <v>6.2</v>
          </cell>
          <cell r="CS317">
            <v>28</v>
          </cell>
          <cell r="CT317">
            <v>0</v>
          </cell>
          <cell r="CU317">
            <v>130</v>
          </cell>
          <cell r="CV317">
            <v>7</v>
          </cell>
          <cell r="CW317">
            <v>0</v>
          </cell>
          <cell r="CX317">
            <v>137</v>
          </cell>
          <cell r="CY317">
            <v>6.06</v>
          </cell>
          <cell r="CZ317">
            <v>2.27</v>
          </cell>
          <cell r="DA317" t="str">
            <v/>
          </cell>
          <cell r="DB317" t="str">
            <v/>
          </cell>
          <cell r="DC317" t="str">
            <v/>
          </cell>
          <cell r="DD317" t="str">
            <v/>
          </cell>
          <cell r="DE317" t="str">
            <v/>
          </cell>
          <cell r="DF317" t="str">
            <v/>
          </cell>
          <cell r="DJ317">
            <v>0</v>
          </cell>
          <cell r="DK317">
            <v>5</v>
          </cell>
          <cell r="DL317">
            <v>130</v>
          </cell>
          <cell r="DM317">
            <v>12</v>
          </cell>
          <cell r="DN317">
            <v>5.85</v>
          </cell>
          <cell r="DO317">
            <v>2.19</v>
          </cell>
          <cell r="DP317">
            <v>135</v>
          </cell>
          <cell r="DQ317">
            <v>12</v>
          </cell>
          <cell r="DR317">
            <v>147</v>
          </cell>
          <cell r="DS317">
            <v>142</v>
          </cell>
          <cell r="DT317">
            <v>6.02</v>
          </cell>
          <cell r="DU317">
            <v>2.1800000000000002</v>
          </cell>
          <cell r="DV317" t="str">
            <v/>
          </cell>
          <cell r="DW317">
            <v>5.1094890510948905E-2</v>
          </cell>
          <cell r="DX317" t="str">
            <v>Không đủ ĐK TTTN</v>
          </cell>
        </row>
        <row r="318">
          <cell r="B318">
            <v>2120715834</v>
          </cell>
          <cell r="C318" t="str">
            <v>Võ</v>
          </cell>
          <cell r="D318" t="str">
            <v>Thị Thu</v>
          </cell>
          <cell r="E318" t="str">
            <v>Thảo</v>
          </cell>
          <cell r="F318">
            <v>35708</v>
          </cell>
          <cell r="G318" t="str">
            <v>Nữ</v>
          </cell>
          <cell r="H318" t="str">
            <v>Tạm Ngưng Học / Bảo Lưu</v>
          </cell>
          <cell r="I318" t="str">
            <v/>
          </cell>
          <cell r="J318" t="str">
            <v/>
          </cell>
          <cell r="K318" t="str">
            <v/>
          </cell>
          <cell r="L318" t="str">
            <v>X</v>
          </cell>
          <cell r="M318" t="str">
            <v/>
          </cell>
          <cell r="N318">
            <v>6</v>
          </cell>
          <cell r="O318" t="str">
            <v>X</v>
          </cell>
          <cell r="P318" t="str">
            <v/>
          </cell>
          <cell r="Q318" t="str">
            <v/>
          </cell>
          <cell r="R318" t="str">
            <v/>
          </cell>
          <cell r="S318" t="str">
            <v/>
          </cell>
          <cell r="T318" t="str">
            <v/>
          </cell>
          <cell r="U318" t="str">
            <v/>
          </cell>
          <cell r="V318" t="str">
            <v/>
          </cell>
          <cell r="W318" t="str">
            <v/>
          </cell>
          <cell r="X318">
            <v>9.3000000000000007</v>
          </cell>
          <cell r="Y318" t="str">
            <v>X</v>
          </cell>
          <cell r="Z318" t="str">
            <v/>
          </cell>
          <cell r="AA318" t="str">
            <v/>
          </cell>
          <cell r="AB318" t="str">
            <v/>
          </cell>
          <cell r="AC318" t="str">
            <v/>
          </cell>
          <cell r="AD318" t="str">
            <v/>
          </cell>
          <cell r="AE318">
            <v>6.9</v>
          </cell>
          <cell r="AF318">
            <v>7.3</v>
          </cell>
          <cell r="AG318">
            <v>5.3</v>
          </cell>
          <cell r="AH318">
            <v>7.8</v>
          </cell>
          <cell r="AI318" t="str">
            <v>X</v>
          </cell>
          <cell r="AJ318" t="str">
            <v>X</v>
          </cell>
          <cell r="AK318" t="str">
            <v>X</v>
          </cell>
          <cell r="AL318" t="str">
            <v>X</v>
          </cell>
          <cell r="AM318">
            <v>12</v>
          </cell>
          <cell r="AN318">
            <v>40</v>
          </cell>
          <cell r="AO318" t="str">
            <v>X</v>
          </cell>
          <cell r="AP318" t="str">
            <v/>
          </cell>
          <cell r="AQ318" t="str">
            <v/>
          </cell>
          <cell r="AR318" t="str">
            <v/>
          </cell>
          <cell r="AS318" t="str">
            <v/>
          </cell>
          <cell r="AT318" t="str">
            <v/>
          </cell>
          <cell r="AU318" t="str">
            <v/>
          </cell>
          <cell r="AV318" t="str">
            <v/>
          </cell>
          <cell r="AW318" t="str">
            <v/>
          </cell>
          <cell r="AX318" t="str">
            <v/>
          </cell>
          <cell r="AY318" t="str">
            <v/>
          </cell>
          <cell r="AZ318" t="str">
            <v/>
          </cell>
          <cell r="BA318" t="str">
            <v/>
          </cell>
          <cell r="BB318" t="str">
            <v/>
          </cell>
          <cell r="BC318" t="str">
            <v/>
          </cell>
          <cell r="BD318">
            <v>0</v>
          </cell>
          <cell r="BE318">
            <v>5</v>
          </cell>
          <cell r="BF318" t="str">
            <v/>
          </cell>
          <cell r="BG318">
            <v>8</v>
          </cell>
          <cell r="BH318" t="str">
            <v/>
          </cell>
          <cell r="BI318" t="str">
            <v>X</v>
          </cell>
          <cell r="BJ318" t="str">
            <v/>
          </cell>
          <cell r="BK318" t="str">
            <v>X</v>
          </cell>
          <cell r="BL318" t="str">
            <v/>
          </cell>
          <cell r="BM318" t="str">
            <v/>
          </cell>
          <cell r="BN318" t="str">
            <v/>
          </cell>
          <cell r="BO318" t="str">
            <v/>
          </cell>
          <cell r="BP318" t="str">
            <v/>
          </cell>
          <cell r="BQ318" t="str">
            <v/>
          </cell>
          <cell r="BR318" t="str">
            <v/>
          </cell>
          <cell r="BS318" t="str">
            <v/>
          </cell>
          <cell r="BT318" t="str">
            <v/>
          </cell>
          <cell r="BU318" t="str">
            <v/>
          </cell>
          <cell r="BV318" t="str">
            <v/>
          </cell>
          <cell r="BW318" t="str">
            <v/>
          </cell>
          <cell r="BX318" t="str">
            <v/>
          </cell>
          <cell r="BY318" t="str">
            <v/>
          </cell>
          <cell r="BZ318" t="str">
            <v/>
          </cell>
          <cell r="CA318" t="str">
            <v/>
          </cell>
          <cell r="CB318" t="str">
            <v/>
          </cell>
          <cell r="CC318" t="str">
            <v/>
          </cell>
          <cell r="CD318" t="str">
            <v/>
          </cell>
          <cell r="CE318">
            <v>3</v>
          </cell>
          <cell r="CF318">
            <v>54</v>
          </cell>
          <cell r="CG318" t="str">
            <v/>
          </cell>
          <cell r="CH318" t="str">
            <v/>
          </cell>
          <cell r="CI318" t="str">
            <v/>
          </cell>
          <cell r="CJ318" t="str">
            <v/>
          </cell>
          <cell r="CK318" t="str">
            <v/>
          </cell>
          <cell r="CL318" t="str">
            <v/>
          </cell>
          <cell r="CM318" t="str">
            <v/>
          </cell>
          <cell r="CN318" t="str">
            <v/>
          </cell>
          <cell r="CO318" t="str">
            <v/>
          </cell>
          <cell r="CP318" t="str">
            <v/>
          </cell>
          <cell r="CQ318" t="str">
            <v/>
          </cell>
          <cell r="CR318" t="str">
            <v/>
          </cell>
          <cell r="CS318">
            <v>0</v>
          </cell>
          <cell r="CT318">
            <v>28</v>
          </cell>
          <cell r="CU318">
            <v>15</v>
          </cell>
          <cell r="CV318">
            <v>122</v>
          </cell>
          <cell r="CW318">
            <v>0</v>
          </cell>
          <cell r="CX318">
            <v>137</v>
          </cell>
          <cell r="CY318">
            <v>0.77</v>
          </cell>
          <cell r="CZ318">
            <v>0.32</v>
          </cell>
          <cell r="DA318" t="str">
            <v/>
          </cell>
          <cell r="DB318" t="str">
            <v/>
          </cell>
          <cell r="DC318" t="str">
            <v/>
          </cell>
          <cell r="DD318" t="str">
            <v/>
          </cell>
          <cell r="DE318" t="str">
            <v/>
          </cell>
          <cell r="DF318" t="str">
            <v/>
          </cell>
          <cell r="DJ318">
            <v>0</v>
          </cell>
          <cell r="DK318">
            <v>5</v>
          </cell>
          <cell r="DL318">
            <v>15</v>
          </cell>
          <cell r="DM318">
            <v>127</v>
          </cell>
          <cell r="DN318">
            <v>0.75</v>
          </cell>
          <cell r="DO318">
            <v>0.3</v>
          </cell>
          <cell r="DP318">
            <v>15</v>
          </cell>
          <cell r="DQ318">
            <v>132</v>
          </cell>
          <cell r="DR318">
            <v>147</v>
          </cell>
          <cell r="DS318">
            <v>15</v>
          </cell>
          <cell r="DT318">
            <v>7.06</v>
          </cell>
          <cell r="DU318">
            <v>2.88</v>
          </cell>
          <cell r="DV318" t="str">
            <v/>
          </cell>
          <cell r="DW318">
            <v>0.89051094890510951</v>
          </cell>
          <cell r="DX318" t="str">
            <v>Không đủ ĐK TTTN</v>
          </cell>
        </row>
        <row r="319">
          <cell r="B319">
            <v>2121715848</v>
          </cell>
          <cell r="C319" t="str">
            <v>Đặng</v>
          </cell>
          <cell r="D319" t="str">
            <v>Trần Hữu</v>
          </cell>
          <cell r="E319" t="str">
            <v>Thiện</v>
          </cell>
          <cell r="F319">
            <v>35681</v>
          </cell>
          <cell r="G319" t="str">
            <v>Nam</v>
          </cell>
          <cell r="H319" t="str">
            <v>Đã Đăng Ký (chưa học xong)</v>
          </cell>
          <cell r="I319">
            <v>8.3000000000000007</v>
          </cell>
          <cell r="J319">
            <v>6.3</v>
          </cell>
          <cell r="K319">
            <v>8.5</v>
          </cell>
          <cell r="L319">
            <v>7.9</v>
          </cell>
          <cell r="M319">
            <v>7.3</v>
          </cell>
          <cell r="N319">
            <v>4.7</v>
          </cell>
          <cell r="O319" t="str">
            <v>X</v>
          </cell>
          <cell r="P319" t="str">
            <v/>
          </cell>
          <cell r="Q319">
            <v>5.3</v>
          </cell>
          <cell r="R319" t="str">
            <v/>
          </cell>
          <cell r="S319" t="str">
            <v/>
          </cell>
          <cell r="T319">
            <v>6.7</v>
          </cell>
          <cell r="U319" t="str">
            <v/>
          </cell>
          <cell r="V319">
            <v>6</v>
          </cell>
          <cell r="W319" t="str">
            <v/>
          </cell>
          <cell r="X319">
            <v>9.1</v>
          </cell>
          <cell r="Y319">
            <v>8.5</v>
          </cell>
          <cell r="Z319">
            <v>8.6999999999999993</v>
          </cell>
          <cell r="AA319">
            <v>5.6</v>
          </cell>
          <cell r="AB319">
            <v>5.4</v>
          </cell>
          <cell r="AC319">
            <v>4.5999999999999996</v>
          </cell>
          <cell r="AD319">
            <v>5.9</v>
          </cell>
          <cell r="AE319">
            <v>7.4</v>
          </cell>
          <cell r="AF319" t="str">
            <v>P (P/F)</v>
          </cell>
          <cell r="AG319" t="str">
            <v>P (P/F)</v>
          </cell>
          <cell r="AH319" t="str">
            <v>P (P/F)</v>
          </cell>
          <cell r="AI319">
            <v>7.3</v>
          </cell>
          <cell r="AJ319">
            <v>8.1999999999999993</v>
          </cell>
          <cell r="AK319">
            <v>6.5</v>
          </cell>
          <cell r="AL319">
            <v>8.1999999999999993</v>
          </cell>
          <cell r="AM319">
            <v>50</v>
          </cell>
          <cell r="AN319">
            <v>2</v>
          </cell>
          <cell r="AO319">
            <v>6.5</v>
          </cell>
          <cell r="AP319">
            <v>5.0999999999999996</v>
          </cell>
          <cell r="AQ319" t="str">
            <v/>
          </cell>
          <cell r="AR319" t="str">
            <v>X</v>
          </cell>
          <cell r="AS319">
            <v>0</v>
          </cell>
          <cell r="AT319" t="str">
            <v/>
          </cell>
          <cell r="AU319" t="str">
            <v/>
          </cell>
          <cell r="AV319" t="str">
            <v/>
          </cell>
          <cell r="AW319" t="str">
            <v/>
          </cell>
          <cell r="AX319">
            <v>7.6</v>
          </cell>
          <cell r="AY319" t="str">
            <v/>
          </cell>
          <cell r="AZ319" t="str">
            <v/>
          </cell>
          <cell r="BA319" t="str">
            <v/>
          </cell>
          <cell r="BB319" t="str">
            <v/>
          </cell>
          <cell r="BC319" t="str">
            <v/>
          </cell>
          <cell r="BD319">
            <v>3</v>
          </cell>
          <cell r="BE319">
            <v>2</v>
          </cell>
          <cell r="BF319">
            <v>5.5</v>
          </cell>
          <cell r="BG319">
            <v>7.5</v>
          </cell>
          <cell r="BH319">
            <v>4.7</v>
          </cell>
          <cell r="BI319">
            <v>8.9</v>
          </cell>
          <cell r="BJ319">
            <v>6.6</v>
          </cell>
          <cell r="BK319">
            <v>6.8</v>
          </cell>
          <cell r="BL319">
            <v>7.6</v>
          </cell>
          <cell r="BM319">
            <v>5.7</v>
          </cell>
          <cell r="BN319">
            <v>0</v>
          </cell>
          <cell r="BO319">
            <v>0</v>
          </cell>
          <cell r="BP319" t="str">
            <v/>
          </cell>
          <cell r="BQ319">
            <v>5.7</v>
          </cell>
          <cell r="BR319">
            <v>6.9</v>
          </cell>
          <cell r="BS319">
            <v>7.6</v>
          </cell>
          <cell r="BT319">
            <v>6.3</v>
          </cell>
          <cell r="BU319">
            <v>6</v>
          </cell>
          <cell r="BV319">
            <v>6.1</v>
          </cell>
          <cell r="BW319" t="str">
            <v/>
          </cell>
          <cell r="BX319">
            <v>8.6999999999999993</v>
          </cell>
          <cell r="BY319" t="str">
            <v/>
          </cell>
          <cell r="BZ319">
            <v>9.1</v>
          </cell>
          <cell r="CA319" t="str">
            <v/>
          </cell>
          <cell r="CB319" t="str">
            <v>X</v>
          </cell>
          <cell r="CC319">
            <v>7.4</v>
          </cell>
          <cell r="CD319">
            <v>8.1</v>
          </cell>
          <cell r="CE319">
            <v>46</v>
          </cell>
          <cell r="CF319">
            <v>11</v>
          </cell>
          <cell r="CG319">
            <v>6.9</v>
          </cell>
          <cell r="CH319">
            <v>4</v>
          </cell>
          <cell r="CI319">
            <v>6.4</v>
          </cell>
          <cell r="CJ319">
            <v>7.6</v>
          </cell>
          <cell r="CK319" t="str">
            <v>X</v>
          </cell>
          <cell r="CL319">
            <v>9</v>
          </cell>
          <cell r="CM319" t="str">
            <v/>
          </cell>
          <cell r="CN319" t="str">
            <v/>
          </cell>
          <cell r="CO319">
            <v>5.8</v>
          </cell>
          <cell r="CP319" t="str">
            <v>X</v>
          </cell>
          <cell r="CQ319">
            <v>9.1999999999999993</v>
          </cell>
          <cell r="CR319" t="str">
            <v/>
          </cell>
          <cell r="CS319">
            <v>17</v>
          </cell>
          <cell r="CT319">
            <v>11</v>
          </cell>
          <cell r="CU319">
            <v>113</v>
          </cell>
          <cell r="CV319">
            <v>24</v>
          </cell>
          <cell r="CW319">
            <v>6</v>
          </cell>
          <cell r="CX319">
            <v>131</v>
          </cell>
          <cell r="CY319">
            <v>5.7</v>
          </cell>
          <cell r="CZ319">
            <v>2.29</v>
          </cell>
          <cell r="DA319" t="str">
            <v/>
          </cell>
          <cell r="DB319" t="str">
            <v/>
          </cell>
          <cell r="DC319" t="str">
            <v/>
          </cell>
          <cell r="DD319" t="str">
            <v/>
          </cell>
          <cell r="DE319" t="str">
            <v/>
          </cell>
          <cell r="DF319" t="str">
            <v/>
          </cell>
          <cell r="DJ319">
            <v>0</v>
          </cell>
          <cell r="DK319">
            <v>5</v>
          </cell>
          <cell r="DL319">
            <v>107</v>
          </cell>
          <cell r="DM319">
            <v>29</v>
          </cell>
          <cell r="DN319">
            <v>5.49</v>
          </cell>
          <cell r="DO319">
            <v>2.21</v>
          </cell>
          <cell r="DP319">
            <v>116</v>
          </cell>
          <cell r="DQ319">
            <v>31</v>
          </cell>
          <cell r="DR319">
            <v>147</v>
          </cell>
          <cell r="DS319">
            <v>127</v>
          </cell>
          <cell r="DT319">
            <v>6.16</v>
          </cell>
          <cell r="DU319">
            <v>2.48</v>
          </cell>
          <cell r="DV319" t="str">
            <v/>
          </cell>
          <cell r="DW319">
            <v>0.17518248175182483</v>
          </cell>
          <cell r="DX319" t="str">
            <v>Không đủ ĐK TTTN</v>
          </cell>
        </row>
        <row r="320">
          <cell r="B320">
            <v>2121713747</v>
          </cell>
          <cell r="C320" t="str">
            <v>Nguyễn</v>
          </cell>
          <cell r="D320" t="str">
            <v>Hữu Gia</v>
          </cell>
          <cell r="E320" t="str">
            <v>Thịnh</v>
          </cell>
          <cell r="F320">
            <v>35597</v>
          </cell>
          <cell r="G320" t="str">
            <v>Nam</v>
          </cell>
          <cell r="H320" t="str">
            <v>Tạm Ngưng Học / Bảo Lưu</v>
          </cell>
          <cell r="I320">
            <v>7.9</v>
          </cell>
          <cell r="J320">
            <v>6.7</v>
          </cell>
          <cell r="K320">
            <v>8.1999999999999993</v>
          </cell>
          <cell r="L320">
            <v>7.4</v>
          </cell>
          <cell r="M320" t="str">
            <v>X</v>
          </cell>
          <cell r="N320">
            <v>6.7</v>
          </cell>
          <cell r="O320">
            <v>4.4000000000000004</v>
          </cell>
          <cell r="P320" t="str">
            <v/>
          </cell>
          <cell r="Q320" t="str">
            <v/>
          </cell>
          <cell r="R320" t="str">
            <v/>
          </cell>
          <cell r="S320" t="str">
            <v/>
          </cell>
          <cell r="T320" t="str">
            <v/>
          </cell>
          <cell r="U320" t="str">
            <v/>
          </cell>
          <cell r="V320" t="str">
            <v>X</v>
          </cell>
          <cell r="W320">
            <v>6.3</v>
          </cell>
          <cell r="X320">
            <v>8.1999999999999993</v>
          </cell>
          <cell r="Y320">
            <v>6.5</v>
          </cell>
          <cell r="Z320">
            <v>7.6</v>
          </cell>
          <cell r="AA320">
            <v>5.9</v>
          </cell>
          <cell r="AB320">
            <v>6.4</v>
          </cell>
          <cell r="AC320" t="str">
            <v>X</v>
          </cell>
          <cell r="AD320">
            <v>8.6</v>
          </cell>
          <cell r="AE320" t="str">
            <v>P (P/F)</v>
          </cell>
          <cell r="AF320">
            <v>5.6</v>
          </cell>
          <cell r="AG320">
            <v>6.9</v>
          </cell>
          <cell r="AH320">
            <v>6.6</v>
          </cell>
          <cell r="AI320">
            <v>6.4</v>
          </cell>
          <cell r="AJ320">
            <v>6.7</v>
          </cell>
          <cell r="AK320">
            <v>5.3</v>
          </cell>
          <cell r="AL320">
            <v>6.4</v>
          </cell>
          <cell r="AM320">
            <v>42</v>
          </cell>
          <cell r="AN320">
            <v>10</v>
          </cell>
          <cell r="AO320">
            <v>7.1</v>
          </cell>
          <cell r="AP320">
            <v>6.6</v>
          </cell>
          <cell r="AQ320" t="str">
            <v/>
          </cell>
          <cell r="AR320" t="str">
            <v/>
          </cell>
          <cell r="AS320">
            <v>5.9</v>
          </cell>
          <cell r="AT320" t="str">
            <v/>
          </cell>
          <cell r="AU320" t="str">
            <v/>
          </cell>
          <cell r="AV320" t="str">
            <v/>
          </cell>
          <cell r="AW320" t="str">
            <v/>
          </cell>
          <cell r="AX320" t="str">
            <v/>
          </cell>
          <cell r="AY320">
            <v>5.8</v>
          </cell>
          <cell r="AZ320" t="str">
            <v/>
          </cell>
          <cell r="BA320" t="str">
            <v/>
          </cell>
          <cell r="BB320" t="str">
            <v/>
          </cell>
          <cell r="BC320" t="str">
            <v>X</v>
          </cell>
          <cell r="BD320">
            <v>4</v>
          </cell>
          <cell r="BE320">
            <v>1</v>
          </cell>
          <cell r="BF320">
            <v>4.5</v>
          </cell>
          <cell r="BG320">
            <v>8.4</v>
          </cell>
          <cell r="BH320">
            <v>6.6</v>
          </cell>
          <cell r="BI320">
            <v>5.2</v>
          </cell>
          <cell r="BJ320">
            <v>5.8</v>
          </cell>
          <cell r="BK320">
            <v>6.7</v>
          </cell>
          <cell r="BL320">
            <v>7.4</v>
          </cell>
          <cell r="BM320">
            <v>6.2</v>
          </cell>
          <cell r="BN320" t="str">
            <v/>
          </cell>
          <cell r="BO320">
            <v>4.4000000000000004</v>
          </cell>
          <cell r="BP320">
            <v>4.5999999999999996</v>
          </cell>
          <cell r="BQ320">
            <v>4.8</v>
          </cell>
          <cell r="BR320">
            <v>7.1</v>
          </cell>
          <cell r="BS320" t="str">
            <v>X</v>
          </cell>
          <cell r="BT320">
            <v>7.2</v>
          </cell>
          <cell r="BU320" t="str">
            <v>X</v>
          </cell>
          <cell r="BV320">
            <v>5.0999999999999996</v>
          </cell>
          <cell r="BW320" t="str">
            <v/>
          </cell>
          <cell r="BX320">
            <v>6.5</v>
          </cell>
          <cell r="BY320" t="str">
            <v/>
          </cell>
          <cell r="BZ320">
            <v>7.6</v>
          </cell>
          <cell r="CA320" t="str">
            <v/>
          </cell>
          <cell r="CB320" t="str">
            <v>X</v>
          </cell>
          <cell r="CC320" t="str">
            <v/>
          </cell>
          <cell r="CD320">
            <v>7.8</v>
          </cell>
          <cell r="CE320">
            <v>43</v>
          </cell>
          <cell r="CF320">
            <v>14</v>
          </cell>
          <cell r="CG320" t="str">
            <v>X</v>
          </cell>
          <cell r="CH320">
            <v>6.3</v>
          </cell>
          <cell r="CI320" t="str">
            <v>X</v>
          </cell>
          <cell r="CJ320">
            <v>6.6</v>
          </cell>
          <cell r="CK320" t="str">
            <v>X</v>
          </cell>
          <cell r="CL320" t="str">
            <v/>
          </cell>
          <cell r="CM320" t="str">
            <v/>
          </cell>
          <cell r="CN320" t="str">
            <v/>
          </cell>
          <cell r="CO320" t="str">
            <v/>
          </cell>
          <cell r="CP320" t="str">
            <v>X</v>
          </cell>
          <cell r="CQ320" t="str">
            <v>X</v>
          </cell>
          <cell r="CR320" t="str">
            <v/>
          </cell>
          <cell r="CS320">
            <v>6</v>
          </cell>
          <cell r="CT320">
            <v>22</v>
          </cell>
          <cell r="CU320">
            <v>91</v>
          </cell>
          <cell r="CV320">
            <v>46</v>
          </cell>
          <cell r="CW320">
            <v>2</v>
          </cell>
          <cell r="CX320">
            <v>135</v>
          </cell>
          <cell r="CY320">
            <v>4.4000000000000004</v>
          </cell>
          <cell r="CZ320">
            <v>1.69</v>
          </cell>
          <cell r="DA320" t="str">
            <v/>
          </cell>
          <cell r="DB320" t="str">
            <v/>
          </cell>
          <cell r="DC320" t="str">
            <v/>
          </cell>
          <cell r="DD320" t="str">
            <v/>
          </cell>
          <cell r="DE320" t="str">
            <v/>
          </cell>
          <cell r="DF320" t="str">
            <v/>
          </cell>
          <cell r="DJ320">
            <v>0</v>
          </cell>
          <cell r="DK320">
            <v>5</v>
          </cell>
          <cell r="DL320">
            <v>89</v>
          </cell>
          <cell r="DM320">
            <v>51</v>
          </cell>
          <cell r="DN320">
            <v>4.25</v>
          </cell>
          <cell r="DO320">
            <v>1.63</v>
          </cell>
          <cell r="DP320">
            <v>95</v>
          </cell>
          <cell r="DQ320">
            <v>52</v>
          </cell>
          <cell r="DR320">
            <v>147</v>
          </cell>
          <cell r="DS320">
            <v>99</v>
          </cell>
          <cell r="DT320">
            <v>6.12</v>
          </cell>
          <cell r="DU320">
            <v>2.35</v>
          </cell>
          <cell r="DV320" t="str">
            <v/>
          </cell>
          <cell r="DW320">
            <v>0.33576642335766421</v>
          </cell>
          <cell r="DX320" t="str">
            <v>Không đủ ĐK TTTN</v>
          </cell>
        </row>
        <row r="321">
          <cell r="B321">
            <v>2121717895</v>
          </cell>
          <cell r="C321" t="str">
            <v>Nguyễn</v>
          </cell>
          <cell r="D321" t="str">
            <v>Xuân</v>
          </cell>
          <cell r="E321" t="str">
            <v>Thơ</v>
          </cell>
          <cell r="F321">
            <v>35786</v>
          </cell>
          <cell r="G321" t="str">
            <v>Nam</v>
          </cell>
          <cell r="H321" t="str">
            <v>Đã Đăng Ký (chưa học xong)</v>
          </cell>
          <cell r="I321">
            <v>8</v>
          </cell>
          <cell r="J321">
            <v>8.1</v>
          </cell>
          <cell r="K321" t="str">
            <v>X</v>
          </cell>
          <cell r="L321">
            <v>8.5</v>
          </cell>
          <cell r="M321">
            <v>6.7</v>
          </cell>
          <cell r="N321">
            <v>5.8</v>
          </cell>
          <cell r="O321">
            <v>4.4000000000000004</v>
          </cell>
          <cell r="P321" t="str">
            <v/>
          </cell>
          <cell r="Q321">
            <v>6</v>
          </cell>
          <cell r="R321" t="str">
            <v/>
          </cell>
          <cell r="S321">
            <v>6</v>
          </cell>
          <cell r="T321" t="str">
            <v/>
          </cell>
          <cell r="U321" t="str">
            <v/>
          </cell>
          <cell r="V321">
            <v>7.1</v>
          </cell>
          <cell r="W321" t="str">
            <v/>
          </cell>
          <cell r="X321">
            <v>7.6</v>
          </cell>
          <cell r="Y321">
            <v>5.6</v>
          </cell>
          <cell r="Z321">
            <v>5.0999999999999996</v>
          </cell>
          <cell r="AA321">
            <v>6.1</v>
          </cell>
          <cell r="AB321">
            <v>5.0999999999999996</v>
          </cell>
          <cell r="AC321">
            <v>4.0999999999999996</v>
          </cell>
          <cell r="AD321">
            <v>4.7</v>
          </cell>
          <cell r="AE321">
            <v>7.3</v>
          </cell>
          <cell r="AF321" t="str">
            <v>P (P/F)</v>
          </cell>
          <cell r="AG321">
            <v>5.3</v>
          </cell>
          <cell r="AH321">
            <v>5.7</v>
          </cell>
          <cell r="AI321">
            <v>6.7</v>
          </cell>
          <cell r="AJ321">
            <v>6.1</v>
          </cell>
          <cell r="AK321">
            <v>6.3</v>
          </cell>
          <cell r="AL321">
            <v>6</v>
          </cell>
          <cell r="AM321">
            <v>50</v>
          </cell>
          <cell r="AN321">
            <v>2</v>
          </cell>
          <cell r="AO321">
            <v>5.5</v>
          </cell>
          <cell r="AP321">
            <v>5.2</v>
          </cell>
          <cell r="AQ321" t="str">
            <v/>
          </cell>
          <cell r="AR321" t="str">
            <v/>
          </cell>
          <cell r="AS321">
            <v>6.3</v>
          </cell>
          <cell r="AT321" t="str">
            <v/>
          </cell>
          <cell r="AU321" t="str">
            <v/>
          </cell>
          <cell r="AV321" t="str">
            <v/>
          </cell>
          <cell r="AW321" t="str">
            <v/>
          </cell>
          <cell r="AX321" t="str">
            <v/>
          </cell>
          <cell r="AY321">
            <v>5.6</v>
          </cell>
          <cell r="AZ321" t="str">
            <v/>
          </cell>
          <cell r="BA321" t="str">
            <v/>
          </cell>
          <cell r="BB321" t="str">
            <v/>
          </cell>
          <cell r="BC321">
            <v>4.3</v>
          </cell>
          <cell r="BD321">
            <v>5</v>
          </cell>
          <cell r="BE321">
            <v>0</v>
          </cell>
          <cell r="BF321">
            <v>5.7</v>
          </cell>
          <cell r="BG321">
            <v>7.3</v>
          </cell>
          <cell r="BH321">
            <v>5.5</v>
          </cell>
          <cell r="BI321">
            <v>5.0999999999999996</v>
          </cell>
          <cell r="BJ321">
            <v>4.2</v>
          </cell>
          <cell r="BK321">
            <v>6.6</v>
          </cell>
          <cell r="BL321">
            <v>6.7</v>
          </cell>
          <cell r="BM321">
            <v>5.4</v>
          </cell>
          <cell r="BN321">
            <v>0</v>
          </cell>
          <cell r="BO321">
            <v>4</v>
          </cell>
          <cell r="BP321">
            <v>4.0999999999999996</v>
          </cell>
          <cell r="BQ321">
            <v>5.2</v>
          </cell>
          <cell r="BR321">
            <v>4.5999999999999996</v>
          </cell>
          <cell r="BS321">
            <v>7</v>
          </cell>
          <cell r="BT321">
            <v>6.4</v>
          </cell>
          <cell r="BU321">
            <v>5.5</v>
          </cell>
          <cell r="BV321">
            <v>5.3</v>
          </cell>
          <cell r="BW321" t="str">
            <v/>
          </cell>
          <cell r="BX321">
            <v>6.8</v>
          </cell>
          <cell r="BY321" t="str">
            <v/>
          </cell>
          <cell r="BZ321">
            <v>8.1999999999999993</v>
          </cell>
          <cell r="CA321" t="str">
            <v/>
          </cell>
          <cell r="CB321">
            <v>6.1</v>
          </cell>
          <cell r="CC321" t="str">
            <v>X</v>
          </cell>
          <cell r="CD321" t="str">
            <v>X</v>
          </cell>
          <cell r="CE321">
            <v>50</v>
          </cell>
          <cell r="CF321">
            <v>7</v>
          </cell>
          <cell r="CG321">
            <v>7.9</v>
          </cell>
          <cell r="CH321" t="str">
            <v>X</v>
          </cell>
          <cell r="CI321">
            <v>6.5</v>
          </cell>
          <cell r="CJ321">
            <v>5.4</v>
          </cell>
          <cell r="CK321" t="str">
            <v>X</v>
          </cell>
          <cell r="CL321">
            <v>7.2</v>
          </cell>
          <cell r="CM321" t="str">
            <v/>
          </cell>
          <cell r="CN321" t="str">
            <v/>
          </cell>
          <cell r="CO321" t="str">
            <v/>
          </cell>
          <cell r="CP321">
            <v>4.5</v>
          </cell>
          <cell r="CQ321" t="str">
            <v>X</v>
          </cell>
          <cell r="CR321">
            <v>5.5</v>
          </cell>
          <cell r="CS321">
            <v>15</v>
          </cell>
          <cell r="CT321">
            <v>13</v>
          </cell>
          <cell r="CU321">
            <v>115</v>
          </cell>
          <cell r="CV321">
            <v>22</v>
          </cell>
          <cell r="CW321">
            <v>2</v>
          </cell>
          <cell r="CX321">
            <v>135</v>
          </cell>
          <cell r="CY321">
            <v>5.17</v>
          </cell>
          <cell r="CZ321">
            <v>1.91</v>
          </cell>
          <cell r="DA321" t="str">
            <v/>
          </cell>
          <cell r="DB321" t="str">
            <v/>
          </cell>
          <cell r="DC321" t="str">
            <v/>
          </cell>
          <cell r="DD321" t="str">
            <v/>
          </cell>
          <cell r="DE321" t="str">
            <v/>
          </cell>
          <cell r="DF321" t="str">
            <v/>
          </cell>
          <cell r="DJ321">
            <v>0</v>
          </cell>
          <cell r="DK321">
            <v>5</v>
          </cell>
          <cell r="DL321">
            <v>113</v>
          </cell>
          <cell r="DM321">
            <v>27</v>
          </cell>
          <cell r="DN321">
            <v>4.9800000000000004</v>
          </cell>
          <cell r="DO321">
            <v>1.84</v>
          </cell>
          <cell r="DP321">
            <v>120</v>
          </cell>
          <cell r="DQ321">
            <v>27</v>
          </cell>
          <cell r="DR321">
            <v>147</v>
          </cell>
          <cell r="DS321">
            <v>131</v>
          </cell>
          <cell r="DT321">
            <v>5.63</v>
          </cell>
          <cell r="DU321">
            <v>2.0099999999999998</v>
          </cell>
          <cell r="DV321" t="str">
            <v/>
          </cell>
          <cell r="DW321">
            <v>0.16058394160583941</v>
          </cell>
          <cell r="DX321" t="str">
            <v>Không đủ ĐK TTTN</v>
          </cell>
        </row>
        <row r="322">
          <cell r="B322">
            <v>2120715873</v>
          </cell>
          <cell r="C322" t="str">
            <v>Đỗ</v>
          </cell>
          <cell r="D322" t="str">
            <v>Trần Thủy</v>
          </cell>
          <cell r="E322" t="str">
            <v>Tiên</v>
          </cell>
          <cell r="F322">
            <v>35629</v>
          </cell>
          <cell r="G322" t="str">
            <v>Nữ</v>
          </cell>
          <cell r="H322" t="str">
            <v>Đã Đăng Ký (chưa học xong)</v>
          </cell>
          <cell r="I322">
            <v>7.8</v>
          </cell>
          <cell r="J322">
            <v>5.5</v>
          </cell>
          <cell r="K322" t="str">
            <v>X</v>
          </cell>
          <cell r="L322">
            <v>6.1</v>
          </cell>
          <cell r="M322">
            <v>6.6</v>
          </cell>
          <cell r="N322">
            <v>5.8</v>
          </cell>
          <cell r="O322" t="str">
            <v>X</v>
          </cell>
          <cell r="P322" t="str">
            <v>X</v>
          </cell>
          <cell r="Q322" t="str">
            <v/>
          </cell>
          <cell r="R322" t="str">
            <v/>
          </cell>
          <cell r="S322" t="str">
            <v/>
          </cell>
          <cell r="T322" t="str">
            <v/>
          </cell>
          <cell r="U322" t="str">
            <v/>
          </cell>
          <cell r="V322">
            <v>5.5</v>
          </cell>
          <cell r="W322" t="str">
            <v>X</v>
          </cell>
          <cell r="X322">
            <v>7.3</v>
          </cell>
          <cell r="Y322">
            <v>8.1</v>
          </cell>
          <cell r="Z322">
            <v>9.4</v>
          </cell>
          <cell r="AA322" t="str">
            <v>X</v>
          </cell>
          <cell r="AB322">
            <v>6.2</v>
          </cell>
          <cell r="AC322">
            <v>5.0999999999999996</v>
          </cell>
          <cell r="AD322">
            <v>7.2</v>
          </cell>
          <cell r="AE322">
            <v>7.2</v>
          </cell>
          <cell r="AF322">
            <v>5</v>
          </cell>
          <cell r="AG322">
            <v>4.5</v>
          </cell>
          <cell r="AH322">
            <v>5.9</v>
          </cell>
          <cell r="AI322" t="str">
            <v>X</v>
          </cell>
          <cell r="AJ322">
            <v>7.3</v>
          </cell>
          <cell r="AK322">
            <v>4.7</v>
          </cell>
          <cell r="AL322" t="str">
            <v>X</v>
          </cell>
          <cell r="AM322">
            <v>37</v>
          </cell>
          <cell r="AN322">
            <v>15</v>
          </cell>
          <cell r="AO322">
            <v>5.8</v>
          </cell>
          <cell r="AP322">
            <v>6</v>
          </cell>
          <cell r="AQ322" t="str">
            <v/>
          </cell>
          <cell r="AR322" t="str">
            <v/>
          </cell>
          <cell r="AS322">
            <v>4.4000000000000004</v>
          </cell>
          <cell r="AT322" t="str">
            <v/>
          </cell>
          <cell r="AU322" t="str">
            <v/>
          </cell>
          <cell r="AV322" t="str">
            <v/>
          </cell>
          <cell r="AW322" t="str">
            <v/>
          </cell>
          <cell r="AX322" t="str">
            <v/>
          </cell>
          <cell r="AY322">
            <v>7.1</v>
          </cell>
          <cell r="AZ322" t="str">
            <v/>
          </cell>
          <cell r="BA322" t="str">
            <v/>
          </cell>
          <cell r="BB322" t="str">
            <v/>
          </cell>
          <cell r="BC322">
            <v>7</v>
          </cell>
          <cell r="BD322">
            <v>5</v>
          </cell>
          <cell r="BE322">
            <v>0</v>
          </cell>
          <cell r="BF322">
            <v>4.5</v>
          </cell>
          <cell r="BG322">
            <v>5.8</v>
          </cell>
          <cell r="BH322">
            <v>5.6</v>
          </cell>
          <cell r="BI322">
            <v>4.7</v>
          </cell>
          <cell r="BJ322">
            <v>5.3</v>
          </cell>
          <cell r="BK322">
            <v>5.6</v>
          </cell>
          <cell r="BL322">
            <v>8.1</v>
          </cell>
          <cell r="BM322">
            <v>4.3</v>
          </cell>
          <cell r="BN322">
            <v>4</v>
          </cell>
          <cell r="BO322">
            <v>4.4000000000000004</v>
          </cell>
          <cell r="BP322" t="str">
            <v>X</v>
          </cell>
          <cell r="BQ322">
            <v>5.9</v>
          </cell>
          <cell r="BR322">
            <v>7</v>
          </cell>
          <cell r="BS322">
            <v>5.7</v>
          </cell>
          <cell r="BT322">
            <v>7.6</v>
          </cell>
          <cell r="BU322">
            <v>6.2</v>
          </cell>
          <cell r="BV322">
            <v>4.9000000000000004</v>
          </cell>
          <cell r="BW322" t="str">
            <v/>
          </cell>
          <cell r="BX322">
            <v>7.6</v>
          </cell>
          <cell r="BY322" t="str">
            <v/>
          </cell>
          <cell r="BZ322">
            <v>7.7</v>
          </cell>
          <cell r="CA322" t="str">
            <v/>
          </cell>
          <cell r="CB322">
            <v>7.9</v>
          </cell>
          <cell r="CC322">
            <v>6.7</v>
          </cell>
          <cell r="CD322">
            <v>5.4</v>
          </cell>
          <cell r="CE322">
            <v>54</v>
          </cell>
          <cell r="CF322">
            <v>3</v>
          </cell>
          <cell r="CG322">
            <v>7.6</v>
          </cell>
          <cell r="CH322">
            <v>5.0999999999999996</v>
          </cell>
          <cell r="CI322">
            <v>5.6</v>
          </cell>
          <cell r="CJ322">
            <v>5.6</v>
          </cell>
          <cell r="CK322">
            <v>6.6</v>
          </cell>
          <cell r="CL322">
            <v>8.1</v>
          </cell>
          <cell r="CM322" t="str">
            <v/>
          </cell>
          <cell r="CN322">
            <v>5.0999999999999996</v>
          </cell>
          <cell r="CO322">
            <v>0</v>
          </cell>
          <cell r="CP322">
            <v>7.2</v>
          </cell>
          <cell r="CQ322">
            <v>7.3</v>
          </cell>
          <cell r="CR322">
            <v>6.9</v>
          </cell>
          <cell r="CS322">
            <v>25</v>
          </cell>
          <cell r="CT322">
            <v>3</v>
          </cell>
          <cell r="CU322">
            <v>116</v>
          </cell>
          <cell r="CV322">
            <v>21</v>
          </cell>
          <cell r="CW322">
            <v>0</v>
          </cell>
          <cell r="CX322">
            <v>137</v>
          </cell>
          <cell r="CY322">
            <v>5.37</v>
          </cell>
          <cell r="CZ322">
            <v>2.0299999999999998</v>
          </cell>
          <cell r="DA322" t="str">
            <v/>
          </cell>
          <cell r="DB322" t="str">
            <v/>
          </cell>
          <cell r="DC322" t="str">
            <v/>
          </cell>
          <cell r="DD322" t="str">
            <v/>
          </cell>
          <cell r="DE322" t="str">
            <v/>
          </cell>
          <cell r="DF322" t="str">
            <v/>
          </cell>
          <cell r="DJ322">
            <v>0</v>
          </cell>
          <cell r="DK322">
            <v>5</v>
          </cell>
          <cell r="DL322">
            <v>116</v>
          </cell>
          <cell r="DM322">
            <v>26</v>
          </cell>
          <cell r="DN322">
            <v>5.19</v>
          </cell>
          <cell r="DO322">
            <v>1.95</v>
          </cell>
          <cell r="DP322">
            <v>121</v>
          </cell>
          <cell r="DQ322">
            <v>26</v>
          </cell>
          <cell r="DR322">
            <v>147</v>
          </cell>
          <cell r="DS322">
            <v>129</v>
          </cell>
          <cell r="DT322">
            <v>5.81</v>
          </cell>
          <cell r="DU322">
            <v>2.15</v>
          </cell>
          <cell r="DV322" t="str">
            <v/>
          </cell>
          <cell r="DW322">
            <v>0.15328467153284672</v>
          </cell>
          <cell r="DX322" t="str">
            <v>Không đủ ĐK TTTN</v>
          </cell>
        </row>
        <row r="323">
          <cell r="B323">
            <v>2120717416</v>
          </cell>
          <cell r="C323" t="str">
            <v>Nguyễn</v>
          </cell>
          <cell r="D323" t="str">
            <v>Lê Thùy</v>
          </cell>
          <cell r="E323" t="str">
            <v>Trâm</v>
          </cell>
          <cell r="F323">
            <v>35718</v>
          </cell>
          <cell r="G323" t="str">
            <v>Nữ</v>
          </cell>
          <cell r="H323" t="str">
            <v>Đã Đăng Ký (chưa học xong)</v>
          </cell>
          <cell r="I323">
            <v>6.7</v>
          </cell>
          <cell r="J323">
            <v>8.1999999999999993</v>
          </cell>
          <cell r="K323">
            <v>8</v>
          </cell>
          <cell r="L323">
            <v>7.1</v>
          </cell>
          <cell r="M323">
            <v>6.1</v>
          </cell>
          <cell r="N323">
            <v>7.8</v>
          </cell>
          <cell r="O323">
            <v>7.3</v>
          </cell>
          <cell r="P323" t="str">
            <v/>
          </cell>
          <cell r="Q323" t="str">
            <v/>
          </cell>
          <cell r="R323">
            <v>6.8</v>
          </cell>
          <cell r="S323" t="str">
            <v/>
          </cell>
          <cell r="T323" t="str">
            <v/>
          </cell>
          <cell r="U323" t="str">
            <v/>
          </cell>
          <cell r="V323">
            <v>5.7</v>
          </cell>
          <cell r="W323">
            <v>7.2</v>
          </cell>
          <cell r="X323">
            <v>8.6</v>
          </cell>
          <cell r="Y323">
            <v>8.3000000000000007</v>
          </cell>
          <cell r="Z323">
            <v>9.3000000000000007</v>
          </cell>
          <cell r="AA323">
            <v>6.6</v>
          </cell>
          <cell r="AB323">
            <v>5.7</v>
          </cell>
          <cell r="AC323">
            <v>5.2</v>
          </cell>
          <cell r="AD323" t="str">
            <v>X</v>
          </cell>
          <cell r="AE323">
            <v>6.4</v>
          </cell>
          <cell r="AF323">
            <v>6.7</v>
          </cell>
          <cell r="AG323">
            <v>5.9</v>
          </cell>
          <cell r="AH323">
            <v>5.6</v>
          </cell>
          <cell r="AI323">
            <v>5.9</v>
          </cell>
          <cell r="AJ323">
            <v>6</v>
          </cell>
          <cell r="AK323">
            <v>7.4</v>
          </cell>
          <cell r="AL323" t="str">
            <v>X</v>
          </cell>
          <cell r="AM323">
            <v>48</v>
          </cell>
          <cell r="AN323">
            <v>4</v>
          </cell>
          <cell r="AO323">
            <v>6.4</v>
          </cell>
          <cell r="AP323">
            <v>6.7</v>
          </cell>
          <cell r="AQ323">
            <v>8.3000000000000007</v>
          </cell>
          <cell r="AR323" t="str">
            <v/>
          </cell>
          <cell r="AS323" t="str">
            <v/>
          </cell>
          <cell r="AT323" t="str">
            <v/>
          </cell>
          <cell r="AU323" t="str">
            <v/>
          </cell>
          <cell r="AV323" t="str">
            <v/>
          </cell>
          <cell r="AW323">
            <v>5.2</v>
          </cell>
          <cell r="AX323" t="str">
            <v/>
          </cell>
          <cell r="AY323" t="str">
            <v/>
          </cell>
          <cell r="AZ323" t="str">
            <v/>
          </cell>
          <cell r="BA323" t="str">
            <v/>
          </cell>
          <cell r="BB323" t="str">
            <v/>
          </cell>
          <cell r="BC323">
            <v>7.4</v>
          </cell>
          <cell r="BD323">
            <v>5</v>
          </cell>
          <cell r="BE323">
            <v>0</v>
          </cell>
          <cell r="BF323">
            <v>5.4</v>
          </cell>
          <cell r="BG323">
            <v>6</v>
          </cell>
          <cell r="BH323">
            <v>5.3</v>
          </cell>
          <cell r="BI323">
            <v>6.9</v>
          </cell>
          <cell r="BJ323">
            <v>4.5</v>
          </cell>
          <cell r="BK323">
            <v>7.4</v>
          </cell>
          <cell r="BL323">
            <v>5.9</v>
          </cell>
          <cell r="BM323">
            <v>5.9</v>
          </cell>
          <cell r="BN323">
            <v>5.3</v>
          </cell>
          <cell r="BO323">
            <v>4.9000000000000004</v>
          </cell>
          <cell r="BP323">
            <v>6.9</v>
          </cell>
          <cell r="BQ323" t="str">
            <v>X</v>
          </cell>
          <cell r="BR323">
            <v>8</v>
          </cell>
          <cell r="BS323">
            <v>6.3</v>
          </cell>
          <cell r="BT323">
            <v>6.3</v>
          </cell>
          <cell r="BU323">
            <v>5.7</v>
          </cell>
          <cell r="BV323">
            <v>5.2</v>
          </cell>
          <cell r="BW323" t="str">
            <v/>
          </cell>
          <cell r="BX323">
            <v>6.4</v>
          </cell>
          <cell r="BY323" t="str">
            <v/>
          </cell>
          <cell r="BZ323">
            <v>7.2</v>
          </cell>
          <cell r="CA323" t="str">
            <v/>
          </cell>
          <cell r="CB323">
            <v>8.1</v>
          </cell>
          <cell r="CC323">
            <v>0</v>
          </cell>
          <cell r="CD323">
            <v>8.6</v>
          </cell>
          <cell r="CE323">
            <v>51</v>
          </cell>
          <cell r="CF323">
            <v>6</v>
          </cell>
          <cell r="CG323">
            <v>4.5999999999999996</v>
          </cell>
          <cell r="CH323">
            <v>6.5</v>
          </cell>
          <cell r="CI323">
            <v>0</v>
          </cell>
          <cell r="CJ323">
            <v>5.4</v>
          </cell>
          <cell r="CK323">
            <v>4.9000000000000004</v>
          </cell>
          <cell r="CL323">
            <v>7.4</v>
          </cell>
          <cell r="CM323" t="str">
            <v/>
          </cell>
          <cell r="CN323">
            <v>5.6</v>
          </cell>
          <cell r="CO323">
            <v>5.2</v>
          </cell>
          <cell r="CP323">
            <v>6.4</v>
          </cell>
          <cell r="CQ323" t="str">
            <v>X</v>
          </cell>
          <cell r="CR323">
            <v>4.8</v>
          </cell>
          <cell r="CS323">
            <v>24</v>
          </cell>
          <cell r="CT323">
            <v>4</v>
          </cell>
          <cell r="CU323">
            <v>123</v>
          </cell>
          <cell r="CV323">
            <v>14</v>
          </cell>
          <cell r="CW323">
            <v>0</v>
          </cell>
          <cell r="CX323">
            <v>137</v>
          </cell>
          <cell r="CY323">
            <v>5.92</v>
          </cell>
          <cell r="CZ323">
            <v>2.2599999999999998</v>
          </cell>
          <cell r="DA323" t="str">
            <v/>
          </cell>
          <cell r="DB323" t="str">
            <v/>
          </cell>
          <cell r="DC323" t="str">
            <v/>
          </cell>
          <cell r="DD323" t="str">
            <v/>
          </cell>
          <cell r="DE323" t="str">
            <v/>
          </cell>
          <cell r="DF323" t="str">
            <v/>
          </cell>
          <cell r="DJ323">
            <v>0</v>
          </cell>
          <cell r="DK323">
            <v>5</v>
          </cell>
          <cell r="DL323">
            <v>123</v>
          </cell>
          <cell r="DM323">
            <v>19</v>
          </cell>
          <cell r="DN323">
            <v>5.71</v>
          </cell>
          <cell r="DO323">
            <v>2.1800000000000002</v>
          </cell>
          <cell r="DP323">
            <v>128</v>
          </cell>
          <cell r="DQ323">
            <v>19</v>
          </cell>
          <cell r="DR323">
            <v>147</v>
          </cell>
          <cell r="DS323">
            <v>141</v>
          </cell>
          <cell r="DT323">
            <v>5.85</v>
          </cell>
          <cell r="DU323">
            <v>2.1800000000000002</v>
          </cell>
          <cell r="DV323" t="str">
            <v/>
          </cell>
          <cell r="DW323">
            <v>0.10218978102189781</v>
          </cell>
          <cell r="DX323" t="str">
            <v>Không đủ ĐK TTTN</v>
          </cell>
        </row>
        <row r="324">
          <cell r="B324">
            <v>2120715887</v>
          </cell>
          <cell r="C324" t="str">
            <v>Nguyễn</v>
          </cell>
          <cell r="D324" t="str">
            <v>Đoàn Bảo</v>
          </cell>
          <cell r="E324" t="str">
            <v>Trân</v>
          </cell>
          <cell r="F324">
            <v>35543</v>
          </cell>
          <cell r="G324" t="str">
            <v>Nữ</v>
          </cell>
          <cell r="H324" t="str">
            <v>Đã Đăng Ký (chưa học xong)</v>
          </cell>
          <cell r="I324">
            <v>8.1</v>
          </cell>
          <cell r="J324">
            <v>6.8</v>
          </cell>
          <cell r="K324">
            <v>7.8</v>
          </cell>
          <cell r="L324">
            <v>8.4</v>
          </cell>
          <cell r="M324">
            <v>7</v>
          </cell>
          <cell r="N324">
            <v>7.9</v>
          </cell>
          <cell r="O324">
            <v>5.4</v>
          </cell>
          <cell r="P324" t="str">
            <v/>
          </cell>
          <cell r="Q324">
            <v>4.9000000000000004</v>
          </cell>
          <cell r="R324" t="str">
            <v/>
          </cell>
          <cell r="S324" t="str">
            <v/>
          </cell>
          <cell r="T324">
            <v>6.6</v>
          </cell>
          <cell r="U324" t="str">
            <v/>
          </cell>
          <cell r="V324">
            <v>6.1</v>
          </cell>
          <cell r="W324" t="str">
            <v/>
          </cell>
          <cell r="X324">
            <v>8.1</v>
          </cell>
          <cell r="Y324">
            <v>7.9</v>
          </cell>
          <cell r="Z324">
            <v>8.6999999999999993</v>
          </cell>
          <cell r="AA324">
            <v>6.7</v>
          </cell>
          <cell r="AB324">
            <v>4.2</v>
          </cell>
          <cell r="AC324">
            <v>4.7</v>
          </cell>
          <cell r="AD324">
            <v>7</v>
          </cell>
          <cell r="AE324">
            <v>7.6</v>
          </cell>
          <cell r="AF324">
            <v>7.6</v>
          </cell>
          <cell r="AG324">
            <v>7.6</v>
          </cell>
          <cell r="AH324">
            <v>7.1</v>
          </cell>
          <cell r="AI324">
            <v>6.2</v>
          </cell>
          <cell r="AJ324">
            <v>4.5999999999999996</v>
          </cell>
          <cell r="AK324">
            <v>6.6</v>
          </cell>
          <cell r="AL324">
            <v>5.9</v>
          </cell>
          <cell r="AM324">
            <v>52</v>
          </cell>
          <cell r="AN324">
            <v>0</v>
          </cell>
          <cell r="AO324">
            <v>5.9</v>
          </cell>
          <cell r="AP324">
            <v>5</v>
          </cell>
          <cell r="AQ324" t="str">
            <v/>
          </cell>
          <cell r="AR324">
            <v>6</v>
          </cell>
          <cell r="AS324">
            <v>0</v>
          </cell>
          <cell r="AT324" t="str">
            <v/>
          </cell>
          <cell r="AU324" t="str">
            <v/>
          </cell>
          <cell r="AV324" t="str">
            <v/>
          </cell>
          <cell r="AW324" t="str">
            <v/>
          </cell>
          <cell r="AX324">
            <v>6.3</v>
          </cell>
          <cell r="AY324" t="str">
            <v/>
          </cell>
          <cell r="AZ324" t="str">
            <v/>
          </cell>
          <cell r="BA324" t="str">
            <v/>
          </cell>
          <cell r="BB324" t="str">
            <v/>
          </cell>
          <cell r="BC324" t="str">
            <v>X</v>
          </cell>
          <cell r="BD324">
            <v>4</v>
          </cell>
          <cell r="BE324">
            <v>1</v>
          </cell>
          <cell r="BF324">
            <v>5.5</v>
          </cell>
          <cell r="BG324">
            <v>6.8</v>
          </cell>
          <cell r="BH324" t="str">
            <v>X</v>
          </cell>
          <cell r="BI324" t="str">
            <v>X</v>
          </cell>
          <cell r="BJ324">
            <v>5.4</v>
          </cell>
          <cell r="BK324">
            <v>6.2</v>
          </cell>
          <cell r="BL324">
            <v>8</v>
          </cell>
          <cell r="BM324" t="str">
            <v>X</v>
          </cell>
          <cell r="BN324">
            <v>0</v>
          </cell>
          <cell r="BO324">
            <v>0</v>
          </cell>
          <cell r="BP324" t="str">
            <v/>
          </cell>
          <cell r="BQ324">
            <v>5.4</v>
          </cell>
          <cell r="BR324">
            <v>6.3</v>
          </cell>
          <cell r="BS324">
            <v>7.4</v>
          </cell>
          <cell r="BT324">
            <v>6.7</v>
          </cell>
          <cell r="BU324">
            <v>5.3</v>
          </cell>
          <cell r="BV324">
            <v>5.4</v>
          </cell>
          <cell r="BW324" t="str">
            <v/>
          </cell>
          <cell r="BX324">
            <v>7.5</v>
          </cell>
          <cell r="BY324" t="str">
            <v/>
          </cell>
          <cell r="BZ324">
            <v>9</v>
          </cell>
          <cell r="CA324" t="str">
            <v/>
          </cell>
          <cell r="CB324" t="str">
            <v>X</v>
          </cell>
          <cell r="CC324">
            <v>6.5</v>
          </cell>
          <cell r="CD324">
            <v>7.8</v>
          </cell>
          <cell r="CE324">
            <v>38</v>
          </cell>
          <cell r="CF324">
            <v>19</v>
          </cell>
          <cell r="CG324">
            <v>6.2</v>
          </cell>
          <cell r="CH324" t="str">
            <v>X</v>
          </cell>
          <cell r="CI324">
            <v>5.6</v>
          </cell>
          <cell r="CJ324">
            <v>6.3</v>
          </cell>
          <cell r="CK324" t="str">
            <v>X</v>
          </cell>
          <cell r="CL324">
            <v>8.9</v>
          </cell>
          <cell r="CM324" t="str">
            <v/>
          </cell>
          <cell r="CN324" t="str">
            <v/>
          </cell>
          <cell r="CO324">
            <v>5.3</v>
          </cell>
          <cell r="CP324" t="str">
            <v/>
          </cell>
          <cell r="CQ324">
            <v>9.1999999999999993</v>
          </cell>
          <cell r="CR324" t="str">
            <v/>
          </cell>
          <cell r="CS324">
            <v>14</v>
          </cell>
          <cell r="CT324">
            <v>14</v>
          </cell>
          <cell r="CU324">
            <v>104</v>
          </cell>
          <cell r="CV324">
            <v>33</v>
          </cell>
          <cell r="CW324">
            <v>0</v>
          </cell>
          <cell r="CX324">
            <v>137</v>
          </cell>
          <cell r="CY324">
            <v>5.19</v>
          </cell>
          <cell r="CZ324">
            <v>2.04</v>
          </cell>
          <cell r="DA324" t="str">
            <v/>
          </cell>
          <cell r="DB324" t="str">
            <v/>
          </cell>
          <cell r="DC324" t="str">
            <v/>
          </cell>
          <cell r="DD324" t="str">
            <v/>
          </cell>
          <cell r="DE324" t="str">
            <v/>
          </cell>
          <cell r="DF324" t="str">
            <v/>
          </cell>
          <cell r="DJ324">
            <v>0</v>
          </cell>
          <cell r="DK324">
            <v>5</v>
          </cell>
          <cell r="DL324">
            <v>104</v>
          </cell>
          <cell r="DM324">
            <v>38</v>
          </cell>
          <cell r="DN324">
            <v>5.01</v>
          </cell>
          <cell r="DO324">
            <v>1.97</v>
          </cell>
          <cell r="DP324">
            <v>108</v>
          </cell>
          <cell r="DQ324">
            <v>39</v>
          </cell>
          <cell r="DR324">
            <v>147</v>
          </cell>
          <cell r="DS324">
            <v>126</v>
          </cell>
          <cell r="DT324">
            <v>5.81</v>
          </cell>
          <cell r="DU324">
            <v>2.2200000000000002</v>
          </cell>
          <cell r="DV324" t="str">
            <v/>
          </cell>
          <cell r="DW324">
            <v>0.24087591240875914</v>
          </cell>
          <cell r="DX324" t="str">
            <v>Không đủ ĐK TTTN</v>
          </cell>
        </row>
        <row r="325">
          <cell r="B325">
            <v>2120715901</v>
          </cell>
          <cell r="C325" t="str">
            <v>Lê</v>
          </cell>
          <cell r="D325" t="str">
            <v>Thị Tú</v>
          </cell>
          <cell r="E325" t="str">
            <v>Trinh</v>
          </cell>
          <cell r="F325">
            <v>35559</v>
          </cell>
          <cell r="G325" t="str">
            <v>Nữ</v>
          </cell>
          <cell r="H325" t="str">
            <v>Đã Đăng Ký (chưa học xong)</v>
          </cell>
          <cell r="I325">
            <v>9</v>
          </cell>
          <cell r="J325">
            <v>5.0999999999999996</v>
          </cell>
          <cell r="K325" t="str">
            <v>X</v>
          </cell>
          <cell r="L325">
            <v>7.1</v>
          </cell>
          <cell r="M325">
            <v>5.5</v>
          </cell>
          <cell r="N325">
            <v>6.3</v>
          </cell>
          <cell r="O325">
            <v>5.4</v>
          </cell>
          <cell r="P325" t="str">
            <v/>
          </cell>
          <cell r="Q325">
            <v>5.7</v>
          </cell>
          <cell r="R325" t="str">
            <v/>
          </cell>
          <cell r="S325" t="str">
            <v/>
          </cell>
          <cell r="T325" t="str">
            <v/>
          </cell>
          <cell r="U325" t="str">
            <v/>
          </cell>
          <cell r="V325">
            <v>8</v>
          </cell>
          <cell r="W325">
            <v>7.5</v>
          </cell>
          <cell r="X325">
            <v>8.9</v>
          </cell>
          <cell r="Y325">
            <v>7.6</v>
          </cell>
          <cell r="Z325">
            <v>9.5</v>
          </cell>
          <cell r="AA325">
            <v>7.6</v>
          </cell>
          <cell r="AB325">
            <v>7</v>
          </cell>
          <cell r="AC325">
            <v>4.2</v>
          </cell>
          <cell r="AD325">
            <v>6.8</v>
          </cell>
          <cell r="AE325">
            <v>5.5</v>
          </cell>
          <cell r="AF325" t="str">
            <v>X</v>
          </cell>
          <cell r="AG325">
            <v>6.2</v>
          </cell>
          <cell r="AH325">
            <v>6</v>
          </cell>
          <cell r="AI325">
            <v>6</v>
          </cell>
          <cell r="AJ325" t="str">
            <v/>
          </cell>
          <cell r="AK325">
            <v>6.6</v>
          </cell>
          <cell r="AL325" t="str">
            <v>X</v>
          </cell>
          <cell r="AM325">
            <v>44</v>
          </cell>
          <cell r="AN325">
            <v>8</v>
          </cell>
          <cell r="AO325">
            <v>6.1</v>
          </cell>
          <cell r="AP325">
            <v>7.8</v>
          </cell>
          <cell r="AQ325">
            <v>6.7</v>
          </cell>
          <cell r="AR325" t="str">
            <v/>
          </cell>
          <cell r="AS325" t="str">
            <v/>
          </cell>
          <cell r="AT325" t="str">
            <v/>
          </cell>
          <cell r="AU325">
            <v>0</v>
          </cell>
          <cell r="AV325" t="str">
            <v/>
          </cell>
          <cell r="AW325" t="str">
            <v/>
          </cell>
          <cell r="AX325" t="str">
            <v/>
          </cell>
          <cell r="AY325" t="str">
            <v/>
          </cell>
          <cell r="AZ325" t="str">
            <v/>
          </cell>
          <cell r="BA325" t="str">
            <v/>
          </cell>
          <cell r="BB325">
            <v>6</v>
          </cell>
          <cell r="BC325">
            <v>5.6</v>
          </cell>
          <cell r="BD325">
            <v>5</v>
          </cell>
          <cell r="BE325">
            <v>0</v>
          </cell>
          <cell r="BF325">
            <v>5.7</v>
          </cell>
          <cell r="BG325">
            <v>5.8</v>
          </cell>
          <cell r="BH325">
            <v>5.4</v>
          </cell>
          <cell r="BI325">
            <v>5.9</v>
          </cell>
          <cell r="BJ325">
            <v>5.0999999999999996</v>
          </cell>
          <cell r="BK325">
            <v>6.7</v>
          </cell>
          <cell r="BL325">
            <v>7.7</v>
          </cell>
          <cell r="BM325">
            <v>6.3</v>
          </cell>
          <cell r="BN325" t="str">
            <v/>
          </cell>
          <cell r="BO325">
            <v>4</v>
          </cell>
          <cell r="BP325" t="str">
            <v>X</v>
          </cell>
          <cell r="BQ325">
            <v>6.3</v>
          </cell>
          <cell r="BR325">
            <v>5.4</v>
          </cell>
          <cell r="BS325">
            <v>5.7</v>
          </cell>
          <cell r="BT325">
            <v>6</v>
          </cell>
          <cell r="BU325">
            <v>5.3</v>
          </cell>
          <cell r="BV325">
            <v>4.7</v>
          </cell>
          <cell r="BW325" t="str">
            <v/>
          </cell>
          <cell r="BX325">
            <v>6.9</v>
          </cell>
          <cell r="BY325" t="str">
            <v/>
          </cell>
          <cell r="BZ325">
            <v>6.2</v>
          </cell>
          <cell r="CA325" t="str">
            <v/>
          </cell>
          <cell r="CB325">
            <v>6.6</v>
          </cell>
          <cell r="CC325">
            <v>5.6</v>
          </cell>
          <cell r="CD325">
            <v>8.5</v>
          </cell>
          <cell r="CE325">
            <v>51</v>
          </cell>
          <cell r="CF325">
            <v>6</v>
          </cell>
          <cell r="CG325">
            <v>6.3</v>
          </cell>
          <cell r="CH325">
            <v>5.8</v>
          </cell>
          <cell r="CI325">
            <v>5.2</v>
          </cell>
          <cell r="CJ325">
            <v>6.7</v>
          </cell>
          <cell r="CK325">
            <v>4.9000000000000004</v>
          </cell>
          <cell r="CL325">
            <v>7.5</v>
          </cell>
          <cell r="CM325" t="str">
            <v/>
          </cell>
          <cell r="CN325">
            <v>6.5</v>
          </cell>
          <cell r="CO325">
            <v>0</v>
          </cell>
          <cell r="CP325">
            <v>7.8</v>
          </cell>
          <cell r="CQ325">
            <v>4.9000000000000004</v>
          </cell>
          <cell r="CR325">
            <v>6.9</v>
          </cell>
          <cell r="CS325">
            <v>25</v>
          </cell>
          <cell r="CT325">
            <v>3</v>
          </cell>
          <cell r="CU325">
            <v>120</v>
          </cell>
          <cell r="CV325">
            <v>17</v>
          </cell>
          <cell r="CW325">
            <v>0</v>
          </cell>
          <cell r="CX325">
            <v>137</v>
          </cell>
          <cell r="CY325">
            <v>5.65</v>
          </cell>
          <cell r="CZ325">
            <v>2.14</v>
          </cell>
          <cell r="DA325" t="str">
            <v/>
          </cell>
          <cell r="DB325" t="str">
            <v/>
          </cell>
          <cell r="DC325" t="str">
            <v/>
          </cell>
          <cell r="DD325" t="str">
            <v/>
          </cell>
          <cell r="DE325" t="str">
            <v/>
          </cell>
          <cell r="DF325" t="str">
            <v/>
          </cell>
          <cell r="DJ325">
            <v>0</v>
          </cell>
          <cell r="DK325">
            <v>5</v>
          </cell>
          <cell r="DL325">
            <v>120</v>
          </cell>
          <cell r="DM325">
            <v>22</v>
          </cell>
          <cell r="DN325">
            <v>5.45</v>
          </cell>
          <cell r="DO325">
            <v>2.06</v>
          </cell>
          <cell r="DP325">
            <v>125</v>
          </cell>
          <cell r="DQ325">
            <v>22</v>
          </cell>
          <cell r="DR325">
            <v>147</v>
          </cell>
          <cell r="DS325">
            <v>137</v>
          </cell>
          <cell r="DT325">
            <v>5.66</v>
          </cell>
          <cell r="DU325">
            <v>2.12</v>
          </cell>
          <cell r="DV325" t="str">
            <v/>
          </cell>
          <cell r="DW325">
            <v>0.12408759124087591</v>
          </cell>
          <cell r="DX325" t="str">
            <v>Không đủ ĐK TTTN</v>
          </cell>
        </row>
        <row r="326">
          <cell r="B326">
            <v>2120717892</v>
          </cell>
          <cell r="C326" t="str">
            <v>Huỳnh</v>
          </cell>
          <cell r="D326" t="str">
            <v>Thị Tú</v>
          </cell>
          <cell r="E326" t="str">
            <v>Trinh</v>
          </cell>
          <cell r="F326">
            <v>35716</v>
          </cell>
          <cell r="G326" t="str">
            <v>Nữ</v>
          </cell>
          <cell r="H326" t="str">
            <v>Đã Đăng Ký (chưa học xong)</v>
          </cell>
          <cell r="I326" t="str">
            <v/>
          </cell>
          <cell r="J326" t="str">
            <v/>
          </cell>
          <cell r="K326" t="str">
            <v/>
          </cell>
          <cell r="L326" t="str">
            <v/>
          </cell>
          <cell r="M326" t="str">
            <v/>
          </cell>
          <cell r="N326" t="str">
            <v/>
          </cell>
          <cell r="O326" t="str">
            <v/>
          </cell>
          <cell r="P326" t="str">
            <v/>
          </cell>
          <cell r="Q326" t="str">
            <v/>
          </cell>
          <cell r="R326" t="str">
            <v/>
          </cell>
          <cell r="S326" t="str">
            <v/>
          </cell>
          <cell r="T326" t="str">
            <v/>
          </cell>
          <cell r="U326" t="str">
            <v/>
          </cell>
          <cell r="V326" t="str">
            <v/>
          </cell>
          <cell r="W326" t="str">
            <v/>
          </cell>
          <cell r="X326" t="str">
            <v/>
          </cell>
          <cell r="Y326" t="str">
            <v/>
          </cell>
          <cell r="Z326" t="str">
            <v/>
          </cell>
          <cell r="AA326" t="str">
            <v/>
          </cell>
          <cell r="AB326" t="str">
            <v/>
          </cell>
          <cell r="AC326" t="str">
            <v/>
          </cell>
          <cell r="AD326" t="str">
            <v/>
          </cell>
          <cell r="AE326" t="str">
            <v/>
          </cell>
          <cell r="AF326" t="str">
            <v/>
          </cell>
          <cell r="AG326" t="str">
            <v/>
          </cell>
          <cell r="AH326" t="str">
            <v/>
          </cell>
          <cell r="AI326" t="str">
            <v/>
          </cell>
          <cell r="AJ326" t="str">
            <v/>
          </cell>
          <cell r="AK326" t="str">
            <v/>
          </cell>
          <cell r="AL326" t="str">
            <v/>
          </cell>
          <cell r="AM326">
            <v>0</v>
          </cell>
          <cell r="AN326">
            <v>52</v>
          </cell>
          <cell r="AO326" t="str">
            <v/>
          </cell>
          <cell r="AP326" t="str">
            <v/>
          </cell>
          <cell r="AQ326" t="str">
            <v/>
          </cell>
          <cell r="AR326" t="str">
            <v/>
          </cell>
          <cell r="AS326" t="str">
            <v/>
          </cell>
          <cell r="AT326" t="str">
            <v/>
          </cell>
          <cell r="AU326" t="str">
            <v/>
          </cell>
          <cell r="AV326" t="str">
            <v/>
          </cell>
          <cell r="AW326" t="str">
            <v/>
          </cell>
          <cell r="AX326" t="str">
            <v/>
          </cell>
          <cell r="AY326" t="str">
            <v/>
          </cell>
          <cell r="AZ326" t="str">
            <v/>
          </cell>
          <cell r="BA326" t="str">
            <v/>
          </cell>
          <cell r="BB326" t="str">
            <v/>
          </cell>
          <cell r="BC326" t="str">
            <v/>
          </cell>
          <cell r="BD326">
            <v>0</v>
          </cell>
          <cell r="BE326">
            <v>5</v>
          </cell>
          <cell r="BF326" t="str">
            <v/>
          </cell>
          <cell r="BG326" t="str">
            <v/>
          </cell>
          <cell r="BH326" t="str">
            <v/>
          </cell>
          <cell r="BI326" t="str">
            <v/>
          </cell>
          <cell r="BJ326" t="str">
            <v/>
          </cell>
          <cell r="BK326" t="str">
            <v/>
          </cell>
          <cell r="BL326" t="str">
            <v/>
          </cell>
          <cell r="BM326" t="str">
            <v/>
          </cell>
          <cell r="BN326" t="str">
            <v/>
          </cell>
          <cell r="BO326" t="str">
            <v/>
          </cell>
          <cell r="BP326" t="str">
            <v/>
          </cell>
          <cell r="BQ326" t="str">
            <v/>
          </cell>
          <cell r="BR326" t="str">
            <v/>
          </cell>
          <cell r="BS326" t="str">
            <v/>
          </cell>
          <cell r="BT326" t="str">
            <v/>
          </cell>
          <cell r="BU326" t="str">
            <v/>
          </cell>
          <cell r="BV326" t="str">
            <v/>
          </cell>
          <cell r="BW326" t="str">
            <v/>
          </cell>
          <cell r="BX326" t="str">
            <v/>
          </cell>
          <cell r="BY326" t="str">
            <v/>
          </cell>
          <cell r="BZ326" t="str">
            <v/>
          </cell>
          <cell r="CA326" t="str">
            <v/>
          </cell>
          <cell r="CB326" t="str">
            <v/>
          </cell>
          <cell r="CC326" t="str">
            <v/>
          </cell>
          <cell r="CD326" t="str">
            <v/>
          </cell>
          <cell r="CE326">
            <v>0</v>
          </cell>
          <cell r="CF326">
            <v>57</v>
          </cell>
          <cell r="CG326" t="str">
            <v/>
          </cell>
          <cell r="CH326" t="str">
            <v/>
          </cell>
          <cell r="CI326" t="str">
            <v/>
          </cell>
          <cell r="CJ326" t="str">
            <v/>
          </cell>
          <cell r="CK326" t="str">
            <v/>
          </cell>
          <cell r="CL326" t="str">
            <v/>
          </cell>
          <cell r="CM326" t="str">
            <v/>
          </cell>
          <cell r="CN326" t="str">
            <v/>
          </cell>
          <cell r="CO326" t="str">
            <v/>
          </cell>
          <cell r="CP326" t="str">
            <v/>
          </cell>
          <cell r="CQ326" t="str">
            <v/>
          </cell>
          <cell r="CR326" t="str">
            <v/>
          </cell>
          <cell r="CS326">
            <v>0</v>
          </cell>
          <cell r="CT326">
            <v>28</v>
          </cell>
          <cell r="CU326">
            <v>0</v>
          </cell>
          <cell r="CV326">
            <v>137</v>
          </cell>
          <cell r="CW326">
            <v>0</v>
          </cell>
          <cell r="CX326">
            <v>137</v>
          </cell>
          <cell r="CY326">
            <v>0</v>
          </cell>
          <cell r="CZ326">
            <v>0</v>
          </cell>
          <cell r="DA326" t="str">
            <v/>
          </cell>
          <cell r="DB326" t="str">
            <v/>
          </cell>
          <cell r="DC326" t="str">
            <v/>
          </cell>
          <cell r="DD326" t="str">
            <v/>
          </cell>
          <cell r="DE326" t="str">
            <v/>
          </cell>
          <cell r="DF326" t="str">
            <v/>
          </cell>
          <cell r="DJ326">
            <v>0</v>
          </cell>
          <cell r="DK326">
            <v>5</v>
          </cell>
          <cell r="DL326">
            <v>0</v>
          </cell>
          <cell r="DM326">
            <v>142</v>
          </cell>
          <cell r="DN326">
            <v>0</v>
          </cell>
          <cell r="DO326">
            <v>0</v>
          </cell>
          <cell r="DP326">
            <v>0</v>
          </cell>
          <cell r="DQ326">
            <v>147</v>
          </cell>
          <cell r="DR326">
            <v>147</v>
          </cell>
          <cell r="DS326">
            <v>0</v>
          </cell>
          <cell r="DT326">
            <v>0</v>
          </cell>
          <cell r="DU326">
            <v>0</v>
          </cell>
          <cell r="DV326" t="str">
            <v/>
          </cell>
          <cell r="DW326">
            <v>1</v>
          </cell>
          <cell r="DX326" t="str">
            <v>Không đủ ĐK TTTN</v>
          </cell>
        </row>
        <row r="327">
          <cell r="B327">
            <v>2121718480</v>
          </cell>
          <cell r="C327" t="str">
            <v>Võ</v>
          </cell>
          <cell r="D327" t="str">
            <v>Nguyễn Đắc</v>
          </cell>
          <cell r="E327" t="str">
            <v>Trọng</v>
          </cell>
          <cell r="F327">
            <v>35684</v>
          </cell>
          <cell r="G327" t="str">
            <v>Nam</v>
          </cell>
          <cell r="H327" t="str">
            <v>Đã Đăng Ký (chưa học xong)</v>
          </cell>
          <cell r="I327">
            <v>8.5</v>
          </cell>
          <cell r="J327">
            <v>7.9</v>
          </cell>
          <cell r="K327">
            <v>4</v>
          </cell>
          <cell r="L327">
            <v>9.6</v>
          </cell>
          <cell r="M327">
            <v>7.5</v>
          </cell>
          <cell r="N327">
            <v>8</v>
          </cell>
          <cell r="O327">
            <v>5.2</v>
          </cell>
          <cell r="P327">
            <v>5.4</v>
          </cell>
          <cell r="Q327">
            <v>0</v>
          </cell>
          <cell r="R327" t="str">
            <v/>
          </cell>
          <cell r="S327" t="str">
            <v/>
          </cell>
          <cell r="T327" t="str">
            <v/>
          </cell>
          <cell r="U327" t="str">
            <v/>
          </cell>
          <cell r="V327">
            <v>0</v>
          </cell>
          <cell r="W327" t="str">
            <v/>
          </cell>
          <cell r="X327">
            <v>7.6</v>
          </cell>
          <cell r="Y327">
            <v>9.1</v>
          </cell>
          <cell r="Z327">
            <v>6</v>
          </cell>
          <cell r="AA327">
            <v>5.4</v>
          </cell>
          <cell r="AB327">
            <v>5.3</v>
          </cell>
          <cell r="AC327">
            <v>6.5</v>
          </cell>
          <cell r="AD327">
            <v>0</v>
          </cell>
          <cell r="AE327" t="str">
            <v>P (P/F)</v>
          </cell>
          <cell r="AF327">
            <v>6.8</v>
          </cell>
          <cell r="AG327">
            <v>6.5</v>
          </cell>
          <cell r="AH327">
            <v>5.9</v>
          </cell>
          <cell r="AI327">
            <v>5.8</v>
          </cell>
          <cell r="AJ327">
            <v>5.6</v>
          </cell>
          <cell r="AK327">
            <v>5.2</v>
          </cell>
          <cell r="AL327">
            <v>7</v>
          </cell>
          <cell r="AM327">
            <v>46</v>
          </cell>
          <cell r="AN327">
            <v>6</v>
          </cell>
          <cell r="AO327">
            <v>9.5</v>
          </cell>
          <cell r="AP327">
            <v>5.4</v>
          </cell>
          <cell r="AQ327" t="str">
            <v/>
          </cell>
          <cell r="AR327" t="str">
            <v/>
          </cell>
          <cell r="AS327" t="str">
            <v/>
          </cell>
          <cell r="AT327" t="str">
            <v/>
          </cell>
          <cell r="AU327" t="str">
            <v/>
          </cell>
          <cell r="AV327">
            <v>0</v>
          </cell>
          <cell r="AW327">
            <v>0</v>
          </cell>
          <cell r="AX327" t="str">
            <v/>
          </cell>
          <cell r="AY327" t="str">
            <v/>
          </cell>
          <cell r="AZ327" t="str">
            <v/>
          </cell>
          <cell r="BA327" t="str">
            <v/>
          </cell>
          <cell r="BB327">
            <v>0</v>
          </cell>
          <cell r="BC327" t="str">
            <v/>
          </cell>
          <cell r="BD327">
            <v>2</v>
          </cell>
          <cell r="BE327">
            <v>3</v>
          </cell>
          <cell r="BF327">
            <v>0</v>
          </cell>
          <cell r="BG327">
            <v>9.4</v>
          </cell>
          <cell r="BH327">
            <v>0</v>
          </cell>
          <cell r="BI327">
            <v>7.6</v>
          </cell>
          <cell r="BJ327">
            <v>7.1</v>
          </cell>
          <cell r="BK327">
            <v>6</v>
          </cell>
          <cell r="BL327">
            <v>7.7</v>
          </cell>
          <cell r="BM327">
            <v>6.4</v>
          </cell>
          <cell r="BN327">
            <v>0</v>
          </cell>
          <cell r="BO327">
            <v>4</v>
          </cell>
          <cell r="BP327">
            <v>0</v>
          </cell>
          <cell r="BQ327">
            <v>4.3</v>
          </cell>
          <cell r="BR327">
            <v>4</v>
          </cell>
          <cell r="BS327">
            <v>8.4</v>
          </cell>
          <cell r="BT327" t="str">
            <v/>
          </cell>
          <cell r="BU327">
            <v>0</v>
          </cell>
          <cell r="BV327">
            <v>0</v>
          </cell>
          <cell r="BW327" t="str">
            <v/>
          </cell>
          <cell r="BX327">
            <v>7.2</v>
          </cell>
          <cell r="BY327" t="str">
            <v/>
          </cell>
          <cell r="BZ327">
            <v>8.1999999999999993</v>
          </cell>
          <cell r="CA327" t="str">
            <v/>
          </cell>
          <cell r="CB327" t="str">
            <v/>
          </cell>
          <cell r="CC327">
            <v>0</v>
          </cell>
          <cell r="CD327">
            <v>7.8</v>
          </cell>
          <cell r="CE327">
            <v>32</v>
          </cell>
          <cell r="CF327">
            <v>25</v>
          </cell>
          <cell r="CG327">
            <v>4.8</v>
          </cell>
          <cell r="CH327">
            <v>0</v>
          </cell>
          <cell r="CI327">
            <v>6.8</v>
          </cell>
          <cell r="CJ327">
            <v>7.7</v>
          </cell>
          <cell r="CK327">
            <v>5</v>
          </cell>
          <cell r="CL327" t="str">
            <v/>
          </cell>
          <cell r="CM327" t="str">
            <v/>
          </cell>
          <cell r="CN327" t="str">
            <v/>
          </cell>
          <cell r="CO327" t="str">
            <v/>
          </cell>
          <cell r="CP327" t="str">
            <v/>
          </cell>
          <cell r="CQ327" t="str">
            <v/>
          </cell>
          <cell r="CR327" t="str">
            <v/>
          </cell>
          <cell r="CS327">
            <v>10</v>
          </cell>
          <cell r="CT327">
            <v>18</v>
          </cell>
          <cell r="CU327">
            <v>88</v>
          </cell>
          <cell r="CV327">
            <v>49</v>
          </cell>
          <cell r="CW327">
            <v>2</v>
          </cell>
          <cell r="CX327">
            <v>135</v>
          </cell>
          <cell r="CY327">
            <v>4.32</v>
          </cell>
          <cell r="CZ327">
            <v>1.69</v>
          </cell>
          <cell r="DA327" t="str">
            <v/>
          </cell>
          <cell r="DB327" t="str">
            <v/>
          </cell>
          <cell r="DC327" t="str">
            <v/>
          </cell>
          <cell r="DD327" t="str">
            <v/>
          </cell>
          <cell r="DE327" t="str">
            <v/>
          </cell>
          <cell r="DF327" t="str">
            <v/>
          </cell>
          <cell r="DJ327">
            <v>0</v>
          </cell>
          <cell r="DK327">
            <v>5</v>
          </cell>
          <cell r="DL327">
            <v>86</v>
          </cell>
          <cell r="DM327">
            <v>54</v>
          </cell>
          <cell r="DN327">
            <v>4.17</v>
          </cell>
          <cell r="DO327">
            <v>1.63</v>
          </cell>
          <cell r="DP327">
            <v>90</v>
          </cell>
          <cell r="DQ327">
            <v>57</v>
          </cell>
          <cell r="DR327">
            <v>147</v>
          </cell>
          <cell r="DS327">
            <v>119</v>
          </cell>
          <cell r="DT327">
            <v>5.19</v>
          </cell>
          <cell r="DU327">
            <v>1.93</v>
          </cell>
          <cell r="DV327" t="str">
            <v/>
          </cell>
          <cell r="DW327">
            <v>0.35766423357664234</v>
          </cell>
          <cell r="DX327" t="str">
            <v>Không đủ ĐK TTTN</v>
          </cell>
        </row>
        <row r="328">
          <cell r="B328">
            <v>2121713745</v>
          </cell>
          <cell r="C328" t="str">
            <v>Huỳnh</v>
          </cell>
          <cell r="D328" t="str">
            <v>Đình</v>
          </cell>
          <cell r="E328" t="str">
            <v>Tú</v>
          </cell>
          <cell r="F328">
            <v>35333</v>
          </cell>
          <cell r="G328" t="str">
            <v>Nam</v>
          </cell>
          <cell r="H328" t="str">
            <v>Đã Đăng Ký (chưa học xong)</v>
          </cell>
          <cell r="I328">
            <v>8.6</v>
          </cell>
          <cell r="J328">
            <v>8.3000000000000007</v>
          </cell>
          <cell r="K328">
            <v>8.3000000000000007</v>
          </cell>
          <cell r="L328">
            <v>7.2</v>
          </cell>
          <cell r="M328" t="str">
            <v>X</v>
          </cell>
          <cell r="N328">
            <v>5.7</v>
          </cell>
          <cell r="O328">
            <v>4.5</v>
          </cell>
          <cell r="P328" t="str">
            <v/>
          </cell>
          <cell r="Q328">
            <v>6.5</v>
          </cell>
          <cell r="R328" t="str">
            <v/>
          </cell>
          <cell r="S328" t="str">
            <v/>
          </cell>
          <cell r="T328" t="str">
            <v/>
          </cell>
          <cell r="U328" t="str">
            <v/>
          </cell>
          <cell r="V328">
            <v>7.9</v>
          </cell>
          <cell r="W328">
            <v>6.1</v>
          </cell>
          <cell r="X328">
            <v>7.7</v>
          </cell>
          <cell r="Y328">
            <v>8.3000000000000007</v>
          </cell>
          <cell r="Z328">
            <v>8.6999999999999993</v>
          </cell>
          <cell r="AA328">
            <v>6.8</v>
          </cell>
          <cell r="AB328">
            <v>6</v>
          </cell>
          <cell r="AC328">
            <v>4.7</v>
          </cell>
          <cell r="AD328">
            <v>8.1</v>
          </cell>
          <cell r="AE328">
            <v>5.5</v>
          </cell>
          <cell r="AF328">
            <v>8.3000000000000007</v>
          </cell>
          <cell r="AG328">
            <v>7.2</v>
          </cell>
          <cell r="AH328">
            <v>8.1999999999999993</v>
          </cell>
          <cell r="AI328" t="str">
            <v>X</v>
          </cell>
          <cell r="AJ328">
            <v>5.7</v>
          </cell>
          <cell r="AK328">
            <v>7.2</v>
          </cell>
          <cell r="AL328">
            <v>7.5</v>
          </cell>
          <cell r="AM328">
            <v>47</v>
          </cell>
          <cell r="AN328">
            <v>5</v>
          </cell>
          <cell r="AO328">
            <v>8.3000000000000007</v>
          </cell>
          <cell r="AP328">
            <v>6.6</v>
          </cell>
          <cell r="AQ328" t="str">
            <v/>
          </cell>
          <cell r="AR328" t="str">
            <v/>
          </cell>
          <cell r="AS328" t="str">
            <v/>
          </cell>
          <cell r="AT328" t="str">
            <v/>
          </cell>
          <cell r="AU328">
            <v>8</v>
          </cell>
          <cell r="AV328" t="str">
            <v/>
          </cell>
          <cell r="AW328">
            <v>6.4</v>
          </cell>
          <cell r="AX328" t="str">
            <v/>
          </cell>
          <cell r="AY328" t="str">
            <v/>
          </cell>
          <cell r="AZ328" t="str">
            <v/>
          </cell>
          <cell r="BA328" t="str">
            <v/>
          </cell>
          <cell r="BB328" t="str">
            <v/>
          </cell>
          <cell r="BC328">
            <v>5.3</v>
          </cell>
          <cell r="BD328">
            <v>5</v>
          </cell>
          <cell r="BE328">
            <v>0</v>
          </cell>
          <cell r="BF328">
            <v>4.8</v>
          </cell>
          <cell r="BG328">
            <v>8.1999999999999993</v>
          </cell>
          <cell r="BH328">
            <v>5.3</v>
          </cell>
          <cell r="BI328" t="str">
            <v>X</v>
          </cell>
          <cell r="BJ328" t="str">
            <v>X</v>
          </cell>
          <cell r="BK328">
            <v>5.0999999999999996</v>
          </cell>
          <cell r="BL328">
            <v>8</v>
          </cell>
          <cell r="BM328">
            <v>6.9</v>
          </cell>
          <cell r="BN328">
            <v>4.8</v>
          </cell>
          <cell r="BO328">
            <v>0</v>
          </cell>
          <cell r="BP328" t="str">
            <v/>
          </cell>
          <cell r="BQ328">
            <v>4.8</v>
          </cell>
          <cell r="BR328">
            <v>6.5</v>
          </cell>
          <cell r="BS328">
            <v>7.3</v>
          </cell>
          <cell r="BT328">
            <v>6.3</v>
          </cell>
          <cell r="BU328">
            <v>5.5</v>
          </cell>
          <cell r="BV328">
            <v>5.8</v>
          </cell>
          <cell r="BW328" t="str">
            <v/>
          </cell>
          <cell r="BX328">
            <v>6.7</v>
          </cell>
          <cell r="BY328" t="str">
            <v/>
          </cell>
          <cell r="BZ328">
            <v>7</v>
          </cell>
          <cell r="CA328" t="str">
            <v/>
          </cell>
          <cell r="CB328">
            <v>8.4</v>
          </cell>
          <cell r="CC328">
            <v>0</v>
          </cell>
          <cell r="CD328">
            <v>8.6999999999999993</v>
          </cell>
          <cell r="CE328">
            <v>42</v>
          </cell>
          <cell r="CF328">
            <v>15</v>
          </cell>
          <cell r="CG328">
            <v>6.9</v>
          </cell>
          <cell r="CH328">
            <v>5.2</v>
          </cell>
          <cell r="CI328">
            <v>7.1</v>
          </cell>
          <cell r="CJ328">
            <v>6.8</v>
          </cell>
          <cell r="CK328">
            <v>7.7</v>
          </cell>
          <cell r="CL328">
            <v>8.4</v>
          </cell>
          <cell r="CM328" t="str">
            <v/>
          </cell>
          <cell r="CN328">
            <v>4.7</v>
          </cell>
          <cell r="CO328">
            <v>6.5</v>
          </cell>
          <cell r="CP328" t="str">
            <v/>
          </cell>
          <cell r="CQ328">
            <v>9.6</v>
          </cell>
          <cell r="CR328">
            <v>7.1</v>
          </cell>
          <cell r="CS328">
            <v>25</v>
          </cell>
          <cell r="CT328">
            <v>3</v>
          </cell>
          <cell r="CU328">
            <v>114</v>
          </cell>
          <cell r="CV328">
            <v>23</v>
          </cell>
          <cell r="CW328">
            <v>0</v>
          </cell>
          <cell r="CX328">
            <v>137</v>
          </cell>
          <cell r="CY328">
            <v>5.81</v>
          </cell>
          <cell r="CZ328">
            <v>2.34</v>
          </cell>
          <cell r="DA328" t="str">
            <v/>
          </cell>
          <cell r="DB328" t="str">
            <v/>
          </cell>
          <cell r="DC328" t="str">
            <v/>
          </cell>
          <cell r="DD328" t="str">
            <v/>
          </cell>
          <cell r="DE328" t="str">
            <v/>
          </cell>
          <cell r="DF328" t="str">
            <v/>
          </cell>
          <cell r="DJ328">
            <v>0</v>
          </cell>
          <cell r="DK328">
            <v>5</v>
          </cell>
          <cell r="DL328">
            <v>114</v>
          </cell>
          <cell r="DM328">
            <v>28</v>
          </cell>
          <cell r="DN328">
            <v>5.61</v>
          </cell>
          <cell r="DO328">
            <v>2.2599999999999998</v>
          </cell>
          <cell r="DP328">
            <v>119</v>
          </cell>
          <cell r="DQ328">
            <v>28</v>
          </cell>
          <cell r="DR328">
            <v>147</v>
          </cell>
          <cell r="DS328">
            <v>133</v>
          </cell>
          <cell r="DT328">
            <v>6.18</v>
          </cell>
          <cell r="DU328">
            <v>2.39</v>
          </cell>
          <cell r="DV328" t="str">
            <v/>
          </cell>
          <cell r="DW328">
            <v>0.16788321167883211</v>
          </cell>
          <cell r="DX328" t="str">
            <v>Không đủ ĐK TTTN</v>
          </cell>
        </row>
        <row r="329">
          <cell r="B329">
            <v>1921716748</v>
          </cell>
          <cell r="C329" t="str">
            <v>Trần</v>
          </cell>
          <cell r="D329" t="str">
            <v>Lê Triệu</v>
          </cell>
          <cell r="E329" t="str">
            <v>Vĩ</v>
          </cell>
          <cell r="F329">
            <v>34352</v>
          </cell>
          <cell r="G329" t="str">
            <v>Nam</v>
          </cell>
          <cell r="H329" t="str">
            <v>Đang Học Lại</v>
          </cell>
          <cell r="I329">
            <v>8</v>
          </cell>
          <cell r="J329">
            <v>7.1</v>
          </cell>
          <cell r="K329">
            <v>6.8</v>
          </cell>
          <cell r="L329">
            <v>7.5</v>
          </cell>
          <cell r="M329">
            <v>5.9</v>
          </cell>
          <cell r="N329">
            <v>7.2</v>
          </cell>
          <cell r="O329">
            <v>6.2</v>
          </cell>
          <cell r="P329" t="str">
            <v/>
          </cell>
          <cell r="Q329">
            <v>5.2</v>
          </cell>
          <cell r="R329" t="str">
            <v/>
          </cell>
          <cell r="S329" t="str">
            <v/>
          </cell>
          <cell r="T329" t="str">
            <v/>
          </cell>
          <cell r="U329" t="str">
            <v>X</v>
          </cell>
          <cell r="V329">
            <v>6</v>
          </cell>
          <cell r="W329" t="str">
            <v/>
          </cell>
          <cell r="X329">
            <v>7.3</v>
          </cell>
          <cell r="Y329">
            <v>7.3</v>
          </cell>
          <cell r="Z329">
            <v>7.2</v>
          </cell>
          <cell r="AA329" t="str">
            <v>X</v>
          </cell>
          <cell r="AB329">
            <v>7</v>
          </cell>
          <cell r="AC329">
            <v>7.1</v>
          </cell>
          <cell r="AD329">
            <v>7.3</v>
          </cell>
          <cell r="AE329">
            <v>6.3</v>
          </cell>
          <cell r="AF329" t="str">
            <v/>
          </cell>
          <cell r="AG329">
            <v>7.1</v>
          </cell>
          <cell r="AH329">
            <v>5.9</v>
          </cell>
          <cell r="AI329" t="str">
            <v/>
          </cell>
          <cell r="AJ329" t="str">
            <v/>
          </cell>
          <cell r="AK329" t="str">
            <v/>
          </cell>
          <cell r="AL329">
            <v>6.8</v>
          </cell>
          <cell r="AM329">
            <v>39</v>
          </cell>
          <cell r="AN329">
            <v>13</v>
          </cell>
          <cell r="AO329">
            <v>6.9</v>
          </cell>
          <cell r="AP329">
            <v>6.5</v>
          </cell>
          <cell r="AQ329">
            <v>6.2</v>
          </cell>
          <cell r="AR329" t="str">
            <v/>
          </cell>
          <cell r="AS329" t="str">
            <v/>
          </cell>
          <cell r="AT329" t="str">
            <v/>
          </cell>
          <cell r="AU329" t="str">
            <v/>
          </cell>
          <cell r="AV329" t="str">
            <v/>
          </cell>
          <cell r="AW329">
            <v>5.9</v>
          </cell>
          <cell r="AX329" t="str">
            <v/>
          </cell>
          <cell r="AY329" t="str">
            <v/>
          </cell>
          <cell r="AZ329" t="str">
            <v/>
          </cell>
          <cell r="BA329" t="str">
            <v/>
          </cell>
          <cell r="BB329" t="str">
            <v/>
          </cell>
          <cell r="BC329">
            <v>5</v>
          </cell>
          <cell r="BD329">
            <v>5</v>
          </cell>
          <cell r="BE329">
            <v>0</v>
          </cell>
          <cell r="BF329">
            <v>7.1</v>
          </cell>
          <cell r="BG329">
            <v>6</v>
          </cell>
          <cell r="BH329">
            <v>7</v>
          </cell>
          <cell r="BI329">
            <v>8.8000000000000007</v>
          </cell>
          <cell r="BJ329">
            <v>6.9</v>
          </cell>
          <cell r="BK329">
            <v>7</v>
          </cell>
          <cell r="BL329">
            <v>8.6999999999999993</v>
          </cell>
          <cell r="BM329">
            <v>7.7</v>
          </cell>
          <cell r="BN329">
            <v>5.8</v>
          </cell>
          <cell r="BO329">
            <v>5.7</v>
          </cell>
          <cell r="BP329" t="str">
            <v>X</v>
          </cell>
          <cell r="BQ329" t="str">
            <v>X</v>
          </cell>
          <cell r="BR329">
            <v>6.7</v>
          </cell>
          <cell r="BS329">
            <v>7.1</v>
          </cell>
          <cell r="BT329">
            <v>8.1999999999999993</v>
          </cell>
          <cell r="BU329" t="str">
            <v>X</v>
          </cell>
          <cell r="BV329">
            <v>5.7</v>
          </cell>
          <cell r="BW329">
            <v>6.7</v>
          </cell>
          <cell r="BX329" t="str">
            <v/>
          </cell>
          <cell r="BY329">
            <v>0</v>
          </cell>
          <cell r="BZ329">
            <v>8.4</v>
          </cell>
          <cell r="CA329" t="str">
            <v/>
          </cell>
          <cell r="CB329" t="str">
            <v>X</v>
          </cell>
          <cell r="CC329">
            <v>6.6</v>
          </cell>
          <cell r="CD329">
            <v>8.6</v>
          </cell>
          <cell r="CE329">
            <v>46</v>
          </cell>
          <cell r="CF329">
            <v>11</v>
          </cell>
          <cell r="CG329">
            <v>7.7</v>
          </cell>
          <cell r="CH329">
            <v>6.9</v>
          </cell>
          <cell r="CI329">
            <v>5.6</v>
          </cell>
          <cell r="CJ329">
            <v>7</v>
          </cell>
          <cell r="CK329">
            <v>5</v>
          </cell>
          <cell r="CL329">
            <v>8</v>
          </cell>
          <cell r="CM329" t="str">
            <v/>
          </cell>
          <cell r="CN329">
            <v>5.2</v>
          </cell>
          <cell r="CO329">
            <v>0</v>
          </cell>
          <cell r="CP329">
            <v>7.3</v>
          </cell>
          <cell r="CQ329" t="str">
            <v>X</v>
          </cell>
          <cell r="CR329">
            <v>7.2</v>
          </cell>
          <cell r="CS329">
            <v>24</v>
          </cell>
          <cell r="CT329">
            <v>4</v>
          </cell>
          <cell r="CU329">
            <v>109</v>
          </cell>
          <cell r="CV329">
            <v>28</v>
          </cell>
          <cell r="CW329">
            <v>0</v>
          </cell>
          <cell r="CX329">
            <v>137</v>
          </cell>
          <cell r="CY329">
            <v>5.66</v>
          </cell>
          <cell r="CZ329">
            <v>2.2799999999999998</v>
          </cell>
          <cell r="DA329" t="str">
            <v/>
          </cell>
          <cell r="DB329" t="str">
            <v/>
          </cell>
          <cell r="DC329" t="str">
            <v/>
          </cell>
          <cell r="DD329" t="str">
            <v/>
          </cell>
          <cell r="DE329" t="str">
            <v/>
          </cell>
          <cell r="DF329" t="str">
            <v/>
          </cell>
          <cell r="DJ329">
            <v>0</v>
          </cell>
          <cell r="DK329">
            <v>5</v>
          </cell>
          <cell r="DL329">
            <v>109</v>
          </cell>
          <cell r="DM329">
            <v>33</v>
          </cell>
          <cell r="DN329">
            <v>5.46</v>
          </cell>
          <cell r="DO329">
            <v>2.2000000000000002</v>
          </cell>
          <cell r="DP329">
            <v>114</v>
          </cell>
          <cell r="DQ329">
            <v>33</v>
          </cell>
          <cell r="DR329">
            <v>147</v>
          </cell>
          <cell r="DS329">
            <v>133</v>
          </cell>
          <cell r="DT329">
            <v>5.9</v>
          </cell>
          <cell r="DU329">
            <v>2.35</v>
          </cell>
          <cell r="DV329" t="str">
            <v>ENG 116; ENG 117; ENG 118; ENG 119; ENG 166; ENG 167; ENG 168; CSN 161; ENG 169; ENG 216; ENG 218; ENG 219; LAW 413; ENG 266; ENG 269; ENG 268; ENG 217</v>
          </cell>
          <cell r="DW329">
            <v>0.20437956204379562</v>
          </cell>
          <cell r="DX329" t="str">
            <v>Không đủ ĐK TTTN</v>
          </cell>
        </row>
        <row r="330">
          <cell r="B330">
            <v>2121713710</v>
          </cell>
          <cell r="C330" t="str">
            <v>Đào</v>
          </cell>
          <cell r="D330" t="str">
            <v>Hải</v>
          </cell>
          <cell r="E330" t="str">
            <v>Việt</v>
          </cell>
          <cell r="F330">
            <v>35691</v>
          </cell>
          <cell r="G330" t="str">
            <v>Nam</v>
          </cell>
          <cell r="H330" t="str">
            <v>Tạm Ngưng Học / Bảo Lưu</v>
          </cell>
          <cell r="I330" t="str">
            <v/>
          </cell>
          <cell r="J330" t="str">
            <v>X</v>
          </cell>
          <cell r="K330" t="str">
            <v/>
          </cell>
          <cell r="L330">
            <v>8.1</v>
          </cell>
          <cell r="M330" t="str">
            <v>X</v>
          </cell>
          <cell r="N330">
            <v>8.1</v>
          </cell>
          <cell r="O330">
            <v>6.2</v>
          </cell>
          <cell r="P330" t="str">
            <v/>
          </cell>
          <cell r="Q330" t="str">
            <v>X</v>
          </cell>
          <cell r="R330" t="str">
            <v/>
          </cell>
          <cell r="S330" t="str">
            <v/>
          </cell>
          <cell r="T330" t="str">
            <v/>
          </cell>
          <cell r="U330" t="str">
            <v/>
          </cell>
          <cell r="V330" t="str">
            <v/>
          </cell>
          <cell r="W330" t="str">
            <v/>
          </cell>
          <cell r="X330">
            <v>9</v>
          </cell>
          <cell r="Y330">
            <v>7.6</v>
          </cell>
          <cell r="Z330" t="str">
            <v>X</v>
          </cell>
          <cell r="AA330" t="str">
            <v/>
          </cell>
          <cell r="AB330" t="str">
            <v/>
          </cell>
          <cell r="AC330" t="str">
            <v/>
          </cell>
          <cell r="AD330" t="str">
            <v/>
          </cell>
          <cell r="AE330" t="str">
            <v>P (P/F)</v>
          </cell>
          <cell r="AF330" t="str">
            <v>P (P/F)</v>
          </cell>
          <cell r="AG330" t="str">
            <v>P (P/F)</v>
          </cell>
          <cell r="AH330" t="str">
            <v>P (P/F)</v>
          </cell>
          <cell r="AI330">
            <v>7</v>
          </cell>
          <cell r="AJ330">
            <v>8.3000000000000007</v>
          </cell>
          <cell r="AK330">
            <v>8.1999999999999993</v>
          </cell>
          <cell r="AL330">
            <v>9.1999999999999993</v>
          </cell>
          <cell r="AM330">
            <v>26</v>
          </cell>
          <cell r="AN330">
            <v>26</v>
          </cell>
          <cell r="AO330">
            <v>6.3</v>
          </cell>
          <cell r="AP330" t="str">
            <v>X</v>
          </cell>
          <cell r="AQ330" t="str">
            <v/>
          </cell>
          <cell r="AR330" t="str">
            <v/>
          </cell>
          <cell r="AS330" t="str">
            <v/>
          </cell>
          <cell r="AT330" t="str">
            <v/>
          </cell>
          <cell r="AU330" t="str">
            <v/>
          </cell>
          <cell r="AV330" t="str">
            <v/>
          </cell>
          <cell r="AW330" t="str">
            <v/>
          </cell>
          <cell r="AX330" t="str">
            <v/>
          </cell>
          <cell r="AY330" t="str">
            <v/>
          </cell>
          <cell r="AZ330" t="str">
            <v/>
          </cell>
          <cell r="BA330" t="str">
            <v/>
          </cell>
          <cell r="BB330" t="str">
            <v/>
          </cell>
          <cell r="BC330" t="str">
            <v/>
          </cell>
          <cell r="BD330">
            <v>1</v>
          </cell>
          <cell r="BE330">
            <v>4</v>
          </cell>
          <cell r="BF330" t="str">
            <v/>
          </cell>
          <cell r="BG330">
            <v>8.3000000000000007</v>
          </cell>
          <cell r="BH330" t="str">
            <v/>
          </cell>
          <cell r="BI330">
            <v>0</v>
          </cell>
          <cell r="BJ330" t="str">
            <v/>
          </cell>
          <cell r="BK330">
            <v>6.2</v>
          </cell>
          <cell r="BL330" t="str">
            <v>X</v>
          </cell>
          <cell r="BM330" t="str">
            <v>X</v>
          </cell>
          <cell r="BN330" t="str">
            <v/>
          </cell>
          <cell r="BO330" t="str">
            <v/>
          </cell>
          <cell r="BP330" t="str">
            <v/>
          </cell>
          <cell r="BQ330" t="str">
            <v/>
          </cell>
          <cell r="BR330" t="str">
            <v/>
          </cell>
          <cell r="BS330" t="str">
            <v/>
          </cell>
          <cell r="BT330" t="str">
            <v/>
          </cell>
          <cell r="BU330" t="str">
            <v/>
          </cell>
          <cell r="BV330" t="str">
            <v/>
          </cell>
          <cell r="BW330" t="str">
            <v/>
          </cell>
          <cell r="BX330" t="str">
            <v>X</v>
          </cell>
          <cell r="BY330" t="str">
            <v/>
          </cell>
          <cell r="BZ330" t="str">
            <v/>
          </cell>
          <cell r="CA330" t="str">
            <v/>
          </cell>
          <cell r="CB330" t="str">
            <v/>
          </cell>
          <cell r="CC330" t="str">
            <v/>
          </cell>
          <cell r="CD330" t="str">
            <v/>
          </cell>
          <cell r="CE330">
            <v>5</v>
          </cell>
          <cell r="CF330">
            <v>52</v>
          </cell>
          <cell r="CG330" t="str">
            <v/>
          </cell>
          <cell r="CH330" t="str">
            <v/>
          </cell>
          <cell r="CI330" t="str">
            <v/>
          </cell>
          <cell r="CJ330" t="str">
            <v>X</v>
          </cell>
          <cell r="CK330" t="str">
            <v/>
          </cell>
          <cell r="CL330" t="str">
            <v/>
          </cell>
          <cell r="CM330" t="str">
            <v/>
          </cell>
          <cell r="CN330" t="str">
            <v/>
          </cell>
          <cell r="CO330" t="str">
            <v/>
          </cell>
          <cell r="CP330" t="str">
            <v/>
          </cell>
          <cell r="CQ330" t="str">
            <v/>
          </cell>
          <cell r="CR330" t="str">
            <v/>
          </cell>
          <cell r="CS330">
            <v>0</v>
          </cell>
          <cell r="CT330">
            <v>28</v>
          </cell>
          <cell r="CU330">
            <v>31</v>
          </cell>
          <cell r="CV330">
            <v>106</v>
          </cell>
          <cell r="CW330">
            <v>8</v>
          </cell>
          <cell r="CX330">
            <v>129</v>
          </cell>
          <cell r="CY330">
            <v>1.45</v>
          </cell>
          <cell r="CZ330">
            <v>0.62</v>
          </cell>
          <cell r="DA330" t="str">
            <v/>
          </cell>
          <cell r="DB330" t="str">
            <v/>
          </cell>
          <cell r="DC330" t="str">
            <v/>
          </cell>
          <cell r="DD330" t="str">
            <v/>
          </cell>
          <cell r="DE330" t="str">
            <v/>
          </cell>
          <cell r="DF330" t="str">
            <v/>
          </cell>
          <cell r="DJ330">
            <v>0</v>
          </cell>
          <cell r="DK330">
            <v>5</v>
          </cell>
          <cell r="DL330">
            <v>23</v>
          </cell>
          <cell r="DM330">
            <v>111</v>
          </cell>
          <cell r="DN330">
            <v>1.39</v>
          </cell>
          <cell r="DO330">
            <v>0.6</v>
          </cell>
          <cell r="DP330">
            <v>32</v>
          </cell>
          <cell r="DQ330">
            <v>115</v>
          </cell>
          <cell r="DR330">
            <v>147</v>
          </cell>
          <cell r="DS330">
            <v>35</v>
          </cell>
          <cell r="DT330">
            <v>6.93</v>
          </cell>
          <cell r="DU330">
            <v>3</v>
          </cell>
          <cell r="DV330" t="str">
            <v/>
          </cell>
          <cell r="DW330">
            <v>0.77372262773722633</v>
          </cell>
          <cell r="DX330" t="str">
            <v>Không đủ ĐK TTTN</v>
          </cell>
        </row>
        <row r="331">
          <cell r="B331">
            <v>2020718362</v>
          </cell>
          <cell r="C331" t="str">
            <v>Nguyễn</v>
          </cell>
          <cell r="D331" t="str">
            <v>Quỳnh</v>
          </cell>
          <cell r="E331" t="str">
            <v>Vy</v>
          </cell>
          <cell r="F331">
            <v>35367</v>
          </cell>
          <cell r="G331" t="str">
            <v>Nữ</v>
          </cell>
          <cell r="H331" t="str">
            <v>Đang Học Lại</v>
          </cell>
          <cell r="I331">
            <v>8.9</v>
          </cell>
          <cell r="J331">
            <v>7.4</v>
          </cell>
          <cell r="K331">
            <v>8.3000000000000007</v>
          </cell>
          <cell r="L331">
            <v>7.5</v>
          </cell>
          <cell r="M331">
            <v>6.8</v>
          </cell>
          <cell r="N331">
            <v>5.7</v>
          </cell>
          <cell r="O331">
            <v>7.9</v>
          </cell>
          <cell r="P331">
            <v>9.1999999999999993</v>
          </cell>
          <cell r="Q331" t="str">
            <v/>
          </cell>
          <cell r="R331" t="str">
            <v/>
          </cell>
          <cell r="S331" t="str">
            <v/>
          </cell>
          <cell r="T331" t="str">
            <v/>
          </cell>
          <cell r="U331">
            <v>8.5</v>
          </cell>
          <cell r="V331">
            <v>7.2</v>
          </cell>
          <cell r="W331" t="str">
            <v/>
          </cell>
          <cell r="X331">
            <v>8.6</v>
          </cell>
          <cell r="Y331">
            <v>9.4</v>
          </cell>
          <cell r="Z331">
            <v>9.6</v>
          </cell>
          <cell r="AA331">
            <v>6.1</v>
          </cell>
          <cell r="AB331">
            <v>7.7</v>
          </cell>
          <cell r="AC331">
            <v>7.4</v>
          </cell>
          <cell r="AD331">
            <v>8.9</v>
          </cell>
          <cell r="AE331" t="str">
            <v/>
          </cell>
          <cell r="AF331" t="str">
            <v/>
          </cell>
          <cell r="AG331" t="str">
            <v/>
          </cell>
          <cell r="AH331" t="str">
            <v/>
          </cell>
          <cell r="AI331" t="str">
            <v/>
          </cell>
          <cell r="AJ331" t="str">
            <v/>
          </cell>
          <cell r="AK331" t="str">
            <v/>
          </cell>
          <cell r="AL331" t="str">
            <v/>
          </cell>
          <cell r="AM331">
            <v>36</v>
          </cell>
          <cell r="AN331">
            <v>16</v>
          </cell>
          <cell r="AO331">
            <v>5.2</v>
          </cell>
          <cell r="AP331">
            <v>5.9</v>
          </cell>
          <cell r="AQ331" t="str">
            <v>X</v>
          </cell>
          <cell r="AR331" t="str">
            <v/>
          </cell>
          <cell r="AS331" t="str">
            <v/>
          </cell>
          <cell r="AT331" t="str">
            <v/>
          </cell>
          <cell r="AU331" t="str">
            <v/>
          </cell>
          <cell r="AV331">
            <v>8.6</v>
          </cell>
          <cell r="AW331">
            <v>0</v>
          </cell>
          <cell r="AX331" t="str">
            <v/>
          </cell>
          <cell r="AY331" t="str">
            <v/>
          </cell>
          <cell r="AZ331" t="str">
            <v/>
          </cell>
          <cell r="BA331" t="str">
            <v/>
          </cell>
          <cell r="BB331" t="str">
            <v/>
          </cell>
          <cell r="BC331">
            <v>5.0999999999999996</v>
          </cell>
          <cell r="BD331">
            <v>4</v>
          </cell>
          <cell r="BE331">
            <v>1</v>
          </cell>
          <cell r="BF331">
            <v>6.2</v>
          </cell>
          <cell r="BG331">
            <v>7.5</v>
          </cell>
          <cell r="BH331">
            <v>7.3</v>
          </cell>
          <cell r="BI331">
            <v>8.3000000000000007</v>
          </cell>
          <cell r="BJ331">
            <v>7.1</v>
          </cell>
          <cell r="BK331">
            <v>7.6</v>
          </cell>
          <cell r="BL331">
            <v>6.1</v>
          </cell>
          <cell r="BM331">
            <v>7.5</v>
          </cell>
          <cell r="BN331">
            <v>6.2</v>
          </cell>
          <cell r="BO331">
            <v>8.8000000000000007</v>
          </cell>
          <cell r="BP331">
            <v>7.4</v>
          </cell>
          <cell r="BQ331">
            <v>6.6</v>
          </cell>
          <cell r="BR331">
            <v>8</v>
          </cell>
          <cell r="BS331">
            <v>8.6999999999999993</v>
          </cell>
          <cell r="BT331">
            <v>6</v>
          </cell>
          <cell r="BU331">
            <v>6.5</v>
          </cell>
          <cell r="BV331">
            <v>7.2</v>
          </cell>
          <cell r="BW331" t="str">
            <v/>
          </cell>
          <cell r="BX331">
            <v>8.8000000000000007</v>
          </cell>
          <cell r="BY331" t="str">
            <v/>
          </cell>
          <cell r="BZ331">
            <v>9.3000000000000007</v>
          </cell>
          <cell r="CA331" t="str">
            <v/>
          </cell>
          <cell r="CB331">
            <v>8.4</v>
          </cell>
          <cell r="CC331">
            <v>8.6999999999999993</v>
          </cell>
          <cell r="CD331">
            <v>9.1999999999999993</v>
          </cell>
          <cell r="CE331">
            <v>57</v>
          </cell>
          <cell r="CF331">
            <v>0</v>
          </cell>
          <cell r="CG331">
            <v>8.8000000000000007</v>
          </cell>
          <cell r="CH331">
            <v>6.6</v>
          </cell>
          <cell r="CI331">
            <v>8</v>
          </cell>
          <cell r="CJ331">
            <v>8.1999999999999993</v>
          </cell>
          <cell r="CK331">
            <v>8.6</v>
          </cell>
          <cell r="CL331">
            <v>7.5</v>
          </cell>
          <cell r="CM331" t="str">
            <v/>
          </cell>
          <cell r="CN331">
            <v>6.2</v>
          </cell>
          <cell r="CO331">
            <v>8.3000000000000007</v>
          </cell>
          <cell r="CP331">
            <v>8.9</v>
          </cell>
          <cell r="CQ331">
            <v>0</v>
          </cell>
          <cell r="CR331">
            <v>6.7</v>
          </cell>
          <cell r="CS331">
            <v>27</v>
          </cell>
          <cell r="CT331">
            <v>1</v>
          </cell>
          <cell r="CU331">
            <v>120</v>
          </cell>
          <cell r="CV331">
            <v>17</v>
          </cell>
          <cell r="CW331">
            <v>0</v>
          </cell>
          <cell r="CX331">
            <v>137</v>
          </cell>
          <cell r="CY331">
            <v>6.86</v>
          </cell>
          <cell r="CZ331">
            <v>2.92</v>
          </cell>
          <cell r="DA331" t="str">
            <v/>
          </cell>
          <cell r="DB331" t="str">
            <v/>
          </cell>
          <cell r="DC331" t="str">
            <v/>
          </cell>
          <cell r="DD331" t="str">
            <v/>
          </cell>
          <cell r="DE331" t="str">
            <v/>
          </cell>
          <cell r="DF331" t="str">
            <v/>
          </cell>
          <cell r="DJ331">
            <v>0</v>
          </cell>
          <cell r="DK331">
            <v>5</v>
          </cell>
          <cell r="DL331">
            <v>120</v>
          </cell>
          <cell r="DM331">
            <v>22</v>
          </cell>
          <cell r="DN331">
            <v>6.62</v>
          </cell>
          <cell r="DO331">
            <v>2.82</v>
          </cell>
          <cell r="DP331">
            <v>124</v>
          </cell>
          <cell r="DQ331">
            <v>23</v>
          </cell>
          <cell r="DR331">
            <v>147</v>
          </cell>
          <cell r="DS331">
            <v>125</v>
          </cell>
          <cell r="DT331">
            <v>7.56</v>
          </cell>
          <cell r="DU331">
            <v>3.23</v>
          </cell>
          <cell r="DV331" t="str">
            <v>ENG 116; ENG 117; ENG 118; ENG 119; ENG 166; ENG 167; ENG 168; ENG 169; ENG 216; ENG 217; ENG 218; ENG 219; ENG 266; ENG 267; ENG 268; ENG 269</v>
          </cell>
          <cell r="DW331">
            <v>0.12408759124087591</v>
          </cell>
          <cell r="DX331" t="str">
            <v>Không đủ ĐK TTTN</v>
          </cell>
        </row>
        <row r="332">
          <cell r="B332">
            <v>2120253835</v>
          </cell>
          <cell r="C332" t="str">
            <v>Nguyễn</v>
          </cell>
          <cell r="D332" t="str">
            <v>Thị Thảo</v>
          </cell>
          <cell r="E332" t="str">
            <v>Vy</v>
          </cell>
          <cell r="F332">
            <v>35697</v>
          </cell>
          <cell r="G332" t="str">
            <v>Nữ</v>
          </cell>
          <cell r="H332" t="str">
            <v>Tạm Ngưng Học / Bảo Lưu</v>
          </cell>
          <cell r="I332">
            <v>7.9</v>
          </cell>
          <cell r="J332">
            <v>7.7</v>
          </cell>
          <cell r="K332">
            <v>8.1999999999999993</v>
          </cell>
          <cell r="L332">
            <v>8.8000000000000007</v>
          </cell>
          <cell r="M332">
            <v>7.4</v>
          </cell>
          <cell r="N332">
            <v>7.4</v>
          </cell>
          <cell r="O332">
            <v>5.2</v>
          </cell>
          <cell r="P332">
            <v>9.1</v>
          </cell>
          <cell r="Q332" t="str">
            <v/>
          </cell>
          <cell r="R332" t="str">
            <v/>
          </cell>
          <cell r="S332" t="str">
            <v/>
          </cell>
          <cell r="T332" t="str">
            <v/>
          </cell>
          <cell r="U332" t="str">
            <v/>
          </cell>
          <cell r="V332">
            <v>6.4</v>
          </cell>
          <cell r="W332">
            <v>6.6</v>
          </cell>
          <cell r="X332">
            <v>8.6</v>
          </cell>
          <cell r="Y332">
            <v>6.7</v>
          </cell>
          <cell r="Z332">
            <v>7.4</v>
          </cell>
          <cell r="AA332">
            <v>7.4</v>
          </cell>
          <cell r="AB332">
            <v>8.1999999999999993</v>
          </cell>
          <cell r="AC332">
            <v>6.4</v>
          </cell>
          <cell r="AD332">
            <v>8.5</v>
          </cell>
          <cell r="AE332">
            <v>7.3</v>
          </cell>
          <cell r="AF332">
            <v>7.7</v>
          </cell>
          <cell r="AG332">
            <v>7.1</v>
          </cell>
          <cell r="AH332">
            <v>8.6</v>
          </cell>
          <cell r="AI332">
            <v>7.2</v>
          </cell>
          <cell r="AJ332">
            <v>6.5</v>
          </cell>
          <cell r="AK332">
            <v>6.4</v>
          </cell>
          <cell r="AL332">
            <v>9.1</v>
          </cell>
          <cell r="AM332">
            <v>52</v>
          </cell>
          <cell r="AN332">
            <v>0</v>
          </cell>
          <cell r="AO332">
            <v>6.4</v>
          </cell>
          <cell r="AP332">
            <v>6</v>
          </cell>
          <cell r="AQ332">
            <v>7.8</v>
          </cell>
          <cell r="AR332" t="str">
            <v/>
          </cell>
          <cell r="AS332" t="str">
            <v/>
          </cell>
          <cell r="AT332" t="str">
            <v/>
          </cell>
          <cell r="AU332" t="str">
            <v/>
          </cell>
          <cell r="AV332" t="str">
            <v/>
          </cell>
          <cell r="AW332" t="str">
            <v/>
          </cell>
          <cell r="AX332" t="str">
            <v/>
          </cell>
          <cell r="AY332">
            <v>6.1</v>
          </cell>
          <cell r="AZ332" t="str">
            <v/>
          </cell>
          <cell r="BA332" t="str">
            <v/>
          </cell>
          <cell r="BB332" t="str">
            <v/>
          </cell>
          <cell r="BC332">
            <v>5.8</v>
          </cell>
          <cell r="BD332">
            <v>5</v>
          </cell>
          <cell r="BE332">
            <v>0</v>
          </cell>
          <cell r="BF332">
            <v>6.2</v>
          </cell>
          <cell r="BG332">
            <v>9.1</v>
          </cell>
          <cell r="BH332">
            <v>5.7</v>
          </cell>
          <cell r="BI332">
            <v>7.7</v>
          </cell>
          <cell r="BJ332">
            <v>6.3</v>
          </cell>
          <cell r="BK332">
            <v>6.3</v>
          </cell>
          <cell r="BL332" t="str">
            <v/>
          </cell>
          <cell r="BM332">
            <v>7.6</v>
          </cell>
          <cell r="BN332">
            <v>7.5</v>
          </cell>
          <cell r="BO332">
            <v>5.6</v>
          </cell>
          <cell r="BP332">
            <v>4.3</v>
          </cell>
          <cell r="BQ332" t="str">
            <v/>
          </cell>
          <cell r="BR332">
            <v>6.3</v>
          </cell>
          <cell r="BS332" t="str">
            <v/>
          </cell>
          <cell r="BT332">
            <v>6.5</v>
          </cell>
          <cell r="BU332">
            <v>4.3</v>
          </cell>
          <cell r="BV332">
            <v>5.9</v>
          </cell>
          <cell r="BW332">
            <v>6.3</v>
          </cell>
          <cell r="BX332" t="str">
            <v/>
          </cell>
          <cell r="BY332">
            <v>8</v>
          </cell>
          <cell r="BZ332" t="str">
            <v/>
          </cell>
          <cell r="CA332">
            <v>9.3000000000000007</v>
          </cell>
          <cell r="CB332" t="str">
            <v/>
          </cell>
          <cell r="CC332">
            <v>7.1</v>
          </cell>
          <cell r="CD332">
            <v>8.4</v>
          </cell>
          <cell r="CE332">
            <v>49</v>
          </cell>
          <cell r="CF332">
            <v>8</v>
          </cell>
          <cell r="CG332">
            <v>7</v>
          </cell>
          <cell r="CH332">
            <v>6.8</v>
          </cell>
          <cell r="CI332" t="str">
            <v/>
          </cell>
          <cell r="CJ332" t="str">
            <v/>
          </cell>
          <cell r="CK332" t="str">
            <v/>
          </cell>
          <cell r="CL332" t="str">
            <v/>
          </cell>
          <cell r="CM332" t="str">
            <v/>
          </cell>
          <cell r="CN332" t="str">
            <v/>
          </cell>
          <cell r="CO332" t="str">
            <v/>
          </cell>
          <cell r="CP332" t="str">
            <v/>
          </cell>
          <cell r="CQ332" t="str">
            <v/>
          </cell>
          <cell r="CR332" t="str">
            <v/>
          </cell>
          <cell r="CS332">
            <v>4</v>
          </cell>
          <cell r="CT332">
            <v>24</v>
          </cell>
          <cell r="CU332">
            <v>105</v>
          </cell>
          <cell r="CV332">
            <v>32</v>
          </cell>
          <cell r="CW332">
            <v>0</v>
          </cell>
          <cell r="CX332">
            <v>137</v>
          </cell>
          <cell r="CY332">
            <v>5.65</v>
          </cell>
          <cell r="CZ332">
            <v>2.29</v>
          </cell>
          <cell r="DA332" t="str">
            <v/>
          </cell>
          <cell r="DB332" t="str">
            <v/>
          </cell>
          <cell r="DC332" t="str">
            <v/>
          </cell>
          <cell r="DD332" t="str">
            <v/>
          </cell>
          <cell r="DE332" t="str">
            <v/>
          </cell>
          <cell r="DF332" t="str">
            <v/>
          </cell>
          <cell r="DJ332">
            <v>0</v>
          </cell>
          <cell r="DK332">
            <v>5</v>
          </cell>
          <cell r="DL332">
            <v>105</v>
          </cell>
          <cell r="DM332">
            <v>37</v>
          </cell>
          <cell r="DN332">
            <v>5.45</v>
          </cell>
          <cell r="DO332">
            <v>2.21</v>
          </cell>
          <cell r="DP332">
            <v>110</v>
          </cell>
          <cell r="DQ332">
            <v>37</v>
          </cell>
          <cell r="DR332">
            <v>147</v>
          </cell>
          <cell r="DS332">
            <v>110</v>
          </cell>
          <cell r="DT332">
            <v>7.07</v>
          </cell>
          <cell r="DU332">
            <v>2.87</v>
          </cell>
          <cell r="DV332" t="str">
            <v>PSU-MKT 251; IS 252; PSU-ACC 296; PSU-ACC 300; STA 271; PSU-ACC 301</v>
          </cell>
          <cell r="DW332">
            <v>0.23357664233576642</v>
          </cell>
          <cell r="DX332" t="str">
            <v>Không đủ ĐK TTTN</v>
          </cell>
        </row>
        <row r="333">
          <cell r="B333">
            <v>2120713530</v>
          </cell>
          <cell r="C333" t="str">
            <v>Nguyễn</v>
          </cell>
          <cell r="D333" t="str">
            <v>Thị Ngọc</v>
          </cell>
          <cell r="E333" t="str">
            <v>Vy</v>
          </cell>
          <cell r="F333">
            <v>35450</v>
          </cell>
          <cell r="G333" t="str">
            <v>Nữ</v>
          </cell>
          <cell r="H333" t="str">
            <v>Đã Đăng Ký (chưa học xong)</v>
          </cell>
          <cell r="I333">
            <v>7.3</v>
          </cell>
          <cell r="J333">
            <v>8.3000000000000007</v>
          </cell>
          <cell r="K333">
            <v>8.1999999999999993</v>
          </cell>
          <cell r="L333">
            <v>7.8</v>
          </cell>
          <cell r="M333">
            <v>6.1</v>
          </cell>
          <cell r="N333">
            <v>6.7</v>
          </cell>
          <cell r="O333">
            <v>5.2</v>
          </cell>
          <cell r="P333" t="str">
            <v/>
          </cell>
          <cell r="Q333">
            <v>7.1</v>
          </cell>
          <cell r="R333" t="str">
            <v/>
          </cell>
          <cell r="S333" t="str">
            <v/>
          </cell>
          <cell r="T333">
            <v>7.1</v>
          </cell>
          <cell r="U333" t="str">
            <v/>
          </cell>
          <cell r="V333">
            <v>9.8000000000000007</v>
          </cell>
          <cell r="W333" t="str">
            <v/>
          </cell>
          <cell r="X333">
            <v>9</v>
          </cell>
          <cell r="Y333">
            <v>8.4</v>
          </cell>
          <cell r="Z333">
            <v>7.8</v>
          </cell>
          <cell r="AA333">
            <v>7.3</v>
          </cell>
          <cell r="AB333">
            <v>5.2</v>
          </cell>
          <cell r="AC333">
            <v>6.1</v>
          </cell>
          <cell r="AD333">
            <v>7</v>
          </cell>
          <cell r="AE333">
            <v>7.4</v>
          </cell>
          <cell r="AF333">
            <v>7</v>
          </cell>
          <cell r="AG333">
            <v>6.2</v>
          </cell>
          <cell r="AH333">
            <v>7.6</v>
          </cell>
          <cell r="AI333">
            <v>7</v>
          </cell>
          <cell r="AJ333">
            <v>6.5</v>
          </cell>
          <cell r="AK333">
            <v>7.2</v>
          </cell>
          <cell r="AL333">
            <v>4.9000000000000004</v>
          </cell>
          <cell r="AM333">
            <v>52</v>
          </cell>
          <cell r="AN333">
            <v>0</v>
          </cell>
          <cell r="AO333">
            <v>8.3000000000000007</v>
          </cell>
          <cell r="AP333">
            <v>9.8000000000000007</v>
          </cell>
          <cell r="AQ333" t="str">
            <v/>
          </cell>
          <cell r="AR333" t="str">
            <v/>
          </cell>
          <cell r="AS333" t="str">
            <v/>
          </cell>
          <cell r="AT333" t="str">
            <v/>
          </cell>
          <cell r="AU333">
            <v>8.4</v>
          </cell>
          <cell r="AV333" t="str">
            <v/>
          </cell>
          <cell r="AW333" t="str">
            <v/>
          </cell>
          <cell r="AX333" t="str">
            <v/>
          </cell>
          <cell r="AY333" t="str">
            <v/>
          </cell>
          <cell r="AZ333" t="str">
            <v/>
          </cell>
          <cell r="BA333">
            <v>5.2</v>
          </cell>
          <cell r="BB333" t="str">
            <v/>
          </cell>
          <cell r="BC333">
            <v>10</v>
          </cell>
          <cell r="BD333">
            <v>5</v>
          </cell>
          <cell r="BE333">
            <v>0</v>
          </cell>
          <cell r="BF333">
            <v>4.5</v>
          </cell>
          <cell r="BG333">
            <v>8.6999999999999993</v>
          </cell>
          <cell r="BH333">
            <v>6.5</v>
          </cell>
          <cell r="BI333">
            <v>6.9</v>
          </cell>
          <cell r="BJ333">
            <v>6.9</v>
          </cell>
          <cell r="BK333">
            <v>7.3</v>
          </cell>
          <cell r="BL333">
            <v>8.1</v>
          </cell>
          <cell r="BM333">
            <v>7.5</v>
          </cell>
          <cell r="BN333">
            <v>7.7</v>
          </cell>
          <cell r="BO333">
            <v>4.0999999999999996</v>
          </cell>
          <cell r="BP333">
            <v>6.9</v>
          </cell>
          <cell r="BQ333">
            <v>6.9</v>
          </cell>
          <cell r="BR333">
            <v>6.1</v>
          </cell>
          <cell r="BS333">
            <v>6.3</v>
          </cell>
          <cell r="BT333">
            <v>7.2</v>
          </cell>
          <cell r="BU333">
            <v>6.1</v>
          </cell>
          <cell r="BV333" t="str">
            <v/>
          </cell>
          <cell r="BW333" t="str">
            <v/>
          </cell>
          <cell r="BX333">
            <v>6.4</v>
          </cell>
          <cell r="BY333" t="str">
            <v/>
          </cell>
          <cell r="BZ333">
            <v>5.7</v>
          </cell>
          <cell r="CA333" t="str">
            <v/>
          </cell>
          <cell r="CB333">
            <v>8.4</v>
          </cell>
          <cell r="CC333">
            <v>7.8</v>
          </cell>
          <cell r="CD333">
            <v>8.1</v>
          </cell>
          <cell r="CE333">
            <v>54</v>
          </cell>
          <cell r="CF333">
            <v>3</v>
          </cell>
          <cell r="CG333">
            <v>5.8</v>
          </cell>
          <cell r="CH333">
            <v>6</v>
          </cell>
          <cell r="CI333">
            <v>5.5</v>
          </cell>
          <cell r="CJ333">
            <v>6.4</v>
          </cell>
          <cell r="CK333">
            <v>7</v>
          </cell>
          <cell r="CL333" t="str">
            <v/>
          </cell>
          <cell r="CM333" t="str">
            <v/>
          </cell>
          <cell r="CN333" t="str">
            <v/>
          </cell>
          <cell r="CO333">
            <v>0</v>
          </cell>
          <cell r="CP333">
            <v>6.9</v>
          </cell>
          <cell r="CQ333" t="str">
            <v>X</v>
          </cell>
          <cell r="CR333">
            <v>5.8</v>
          </cell>
          <cell r="CS333">
            <v>18</v>
          </cell>
          <cell r="CT333">
            <v>10</v>
          </cell>
          <cell r="CU333">
            <v>124</v>
          </cell>
          <cell r="CV333">
            <v>13</v>
          </cell>
          <cell r="CW333">
            <v>0</v>
          </cell>
          <cell r="CX333">
            <v>137</v>
          </cell>
          <cell r="CY333">
            <v>6.48</v>
          </cell>
          <cell r="CZ333">
            <v>2.6</v>
          </cell>
          <cell r="DA333" t="str">
            <v/>
          </cell>
          <cell r="DB333" t="str">
            <v/>
          </cell>
          <cell r="DC333" t="str">
            <v/>
          </cell>
          <cell r="DD333" t="str">
            <v/>
          </cell>
          <cell r="DE333" t="str">
            <v/>
          </cell>
          <cell r="DF333" t="str">
            <v/>
          </cell>
          <cell r="DJ333">
            <v>0</v>
          </cell>
          <cell r="DK333">
            <v>5</v>
          </cell>
          <cell r="DL333">
            <v>124</v>
          </cell>
          <cell r="DM333">
            <v>18</v>
          </cell>
          <cell r="DN333">
            <v>6.25</v>
          </cell>
          <cell r="DO333">
            <v>2.5099999999999998</v>
          </cell>
          <cell r="DP333">
            <v>129</v>
          </cell>
          <cell r="DQ333">
            <v>18</v>
          </cell>
          <cell r="DR333">
            <v>147</v>
          </cell>
          <cell r="DS333">
            <v>132</v>
          </cell>
          <cell r="DT333">
            <v>6.74</v>
          </cell>
          <cell r="DU333">
            <v>2.67</v>
          </cell>
          <cell r="DV333" t="str">
            <v/>
          </cell>
          <cell r="DW333">
            <v>9.4890510948905105E-2</v>
          </cell>
          <cell r="DX333" t="str">
            <v>Không đủ ĐK TTTN</v>
          </cell>
        </row>
        <row r="334">
          <cell r="B334">
            <v>2120713534</v>
          </cell>
          <cell r="C334" t="str">
            <v>Bùi</v>
          </cell>
          <cell r="D334" t="str">
            <v>Ngọc Tường</v>
          </cell>
          <cell r="E334" t="str">
            <v>Vy</v>
          </cell>
          <cell r="F334">
            <v>35640</v>
          </cell>
          <cell r="G334" t="str">
            <v>Nữ</v>
          </cell>
          <cell r="H334" t="str">
            <v>Đã Đăng Ký (chưa học xong)</v>
          </cell>
          <cell r="I334">
            <v>8.4</v>
          </cell>
          <cell r="J334">
            <v>8.1999999999999993</v>
          </cell>
          <cell r="K334">
            <v>7.6</v>
          </cell>
          <cell r="L334">
            <v>7.8</v>
          </cell>
          <cell r="M334">
            <v>7.7</v>
          </cell>
          <cell r="N334">
            <v>7.1</v>
          </cell>
          <cell r="O334">
            <v>8.4</v>
          </cell>
          <cell r="P334" t="str">
            <v/>
          </cell>
          <cell r="Q334">
            <v>6</v>
          </cell>
          <cell r="R334" t="str">
            <v/>
          </cell>
          <cell r="S334" t="str">
            <v/>
          </cell>
          <cell r="T334" t="str">
            <v/>
          </cell>
          <cell r="U334" t="str">
            <v/>
          </cell>
          <cell r="V334">
            <v>8.6</v>
          </cell>
          <cell r="W334">
            <v>8.6999999999999993</v>
          </cell>
          <cell r="X334">
            <v>7.9</v>
          </cell>
          <cell r="Y334" t="str">
            <v>X</v>
          </cell>
          <cell r="Z334">
            <v>8.4</v>
          </cell>
          <cell r="AA334">
            <v>7.7</v>
          </cell>
          <cell r="AB334">
            <v>6.2</v>
          </cell>
          <cell r="AC334">
            <v>5.7</v>
          </cell>
          <cell r="AD334">
            <v>8.1</v>
          </cell>
          <cell r="AE334">
            <v>7.6</v>
          </cell>
          <cell r="AF334">
            <v>9.1</v>
          </cell>
          <cell r="AG334">
            <v>5.9</v>
          </cell>
          <cell r="AH334">
            <v>7</v>
          </cell>
          <cell r="AI334">
            <v>6.6</v>
          </cell>
          <cell r="AJ334">
            <v>8</v>
          </cell>
          <cell r="AK334">
            <v>6.2</v>
          </cell>
          <cell r="AL334">
            <v>5.7</v>
          </cell>
          <cell r="AM334">
            <v>51</v>
          </cell>
          <cell r="AN334">
            <v>1</v>
          </cell>
          <cell r="AO334">
            <v>8.6999999999999993</v>
          </cell>
          <cell r="AP334">
            <v>4.4000000000000004</v>
          </cell>
          <cell r="AQ334" t="str">
            <v/>
          </cell>
          <cell r="AR334" t="str">
            <v/>
          </cell>
          <cell r="AS334" t="str">
            <v/>
          </cell>
          <cell r="AT334" t="str">
            <v/>
          </cell>
          <cell r="AU334" t="str">
            <v/>
          </cell>
          <cell r="AV334">
            <v>6.8</v>
          </cell>
          <cell r="AW334" t="str">
            <v/>
          </cell>
          <cell r="AX334" t="str">
            <v/>
          </cell>
          <cell r="AY334" t="str">
            <v/>
          </cell>
          <cell r="AZ334" t="str">
            <v/>
          </cell>
          <cell r="BA334" t="str">
            <v/>
          </cell>
          <cell r="BB334">
            <v>7</v>
          </cell>
          <cell r="BC334">
            <v>7.2</v>
          </cell>
          <cell r="BD334">
            <v>5</v>
          </cell>
          <cell r="BE334">
            <v>0</v>
          </cell>
          <cell r="BF334" t="str">
            <v>X</v>
          </cell>
          <cell r="BG334">
            <v>8.6999999999999993</v>
          </cell>
          <cell r="BH334">
            <v>7.2</v>
          </cell>
          <cell r="BI334">
            <v>6.9</v>
          </cell>
          <cell r="BJ334">
            <v>6.2</v>
          </cell>
          <cell r="BK334">
            <v>8.1</v>
          </cell>
          <cell r="BL334">
            <v>7.7</v>
          </cell>
          <cell r="BM334">
            <v>7.5</v>
          </cell>
          <cell r="BN334">
            <v>7.4</v>
          </cell>
          <cell r="BO334">
            <v>6.6</v>
          </cell>
          <cell r="BP334">
            <v>7.6</v>
          </cell>
          <cell r="BQ334">
            <v>7.8</v>
          </cell>
          <cell r="BR334">
            <v>8.4</v>
          </cell>
          <cell r="BS334">
            <v>7.1</v>
          </cell>
          <cell r="BT334">
            <v>6.5</v>
          </cell>
          <cell r="BU334">
            <v>5.4</v>
          </cell>
          <cell r="BV334">
            <v>6.2</v>
          </cell>
          <cell r="BW334" t="str">
            <v/>
          </cell>
          <cell r="BX334">
            <v>8.6</v>
          </cell>
          <cell r="BY334" t="str">
            <v/>
          </cell>
          <cell r="BZ334">
            <v>8.9</v>
          </cell>
          <cell r="CA334" t="str">
            <v/>
          </cell>
          <cell r="CB334">
            <v>8.1</v>
          </cell>
          <cell r="CC334">
            <v>8.6999999999999993</v>
          </cell>
          <cell r="CD334">
            <v>7.5</v>
          </cell>
          <cell r="CE334">
            <v>55</v>
          </cell>
          <cell r="CF334">
            <v>2</v>
          </cell>
          <cell r="CG334">
            <v>8</v>
          </cell>
          <cell r="CH334">
            <v>6.6</v>
          </cell>
          <cell r="CI334">
            <v>7.5</v>
          </cell>
          <cell r="CJ334">
            <v>5.9</v>
          </cell>
          <cell r="CK334">
            <v>7.6</v>
          </cell>
          <cell r="CL334">
            <v>9</v>
          </cell>
          <cell r="CM334" t="str">
            <v/>
          </cell>
          <cell r="CN334">
            <v>6.6</v>
          </cell>
          <cell r="CO334">
            <v>7.3</v>
          </cell>
          <cell r="CP334" t="str">
            <v>X</v>
          </cell>
          <cell r="CQ334" t="str">
            <v>X</v>
          </cell>
          <cell r="CR334">
            <v>6.9</v>
          </cell>
          <cell r="CS334">
            <v>24</v>
          </cell>
          <cell r="CT334">
            <v>4</v>
          </cell>
          <cell r="CU334">
            <v>130</v>
          </cell>
          <cell r="CV334">
            <v>7</v>
          </cell>
          <cell r="CW334">
            <v>0</v>
          </cell>
          <cell r="CX334">
            <v>137</v>
          </cell>
          <cell r="CY334">
            <v>7.24</v>
          </cell>
          <cell r="CZ334">
            <v>3.04</v>
          </cell>
          <cell r="DA334" t="str">
            <v/>
          </cell>
          <cell r="DB334" t="str">
            <v/>
          </cell>
          <cell r="DC334" t="str">
            <v/>
          </cell>
          <cell r="DD334" t="str">
            <v/>
          </cell>
          <cell r="DE334" t="str">
            <v/>
          </cell>
          <cell r="DF334" t="str">
            <v/>
          </cell>
          <cell r="DJ334">
            <v>0</v>
          </cell>
          <cell r="DK334">
            <v>5</v>
          </cell>
          <cell r="DL334">
            <v>130</v>
          </cell>
          <cell r="DM334">
            <v>12</v>
          </cell>
          <cell r="DN334">
            <v>6.98</v>
          </cell>
          <cell r="DO334">
            <v>2.93</v>
          </cell>
          <cell r="DP334">
            <v>135</v>
          </cell>
          <cell r="DQ334">
            <v>12</v>
          </cell>
          <cell r="DR334">
            <v>147</v>
          </cell>
          <cell r="DS334">
            <v>138</v>
          </cell>
          <cell r="DT334">
            <v>7.23</v>
          </cell>
          <cell r="DU334">
            <v>3.03</v>
          </cell>
          <cell r="DV334" t="str">
            <v/>
          </cell>
          <cell r="DW334">
            <v>5.1094890510948905E-2</v>
          </cell>
          <cell r="DX334" t="str">
            <v>Không đủ ĐK TTTN</v>
          </cell>
        </row>
        <row r="335">
          <cell r="B335">
            <v>2120719591</v>
          </cell>
          <cell r="C335" t="str">
            <v>Trần</v>
          </cell>
          <cell r="D335" t="str">
            <v>Nguyễn Hạ</v>
          </cell>
          <cell r="E335" t="str">
            <v>Vy</v>
          </cell>
          <cell r="F335">
            <v>35604</v>
          </cell>
          <cell r="G335" t="str">
            <v>Nữ</v>
          </cell>
          <cell r="H335" t="str">
            <v>Đã Đăng Ký (chưa học xong)</v>
          </cell>
          <cell r="I335">
            <v>7.3</v>
          </cell>
          <cell r="J335">
            <v>7</v>
          </cell>
          <cell r="K335" t="str">
            <v/>
          </cell>
          <cell r="L335">
            <v>7.2</v>
          </cell>
          <cell r="M335">
            <v>4.4000000000000004</v>
          </cell>
          <cell r="N335">
            <v>4.5</v>
          </cell>
          <cell r="O335">
            <v>5.3</v>
          </cell>
          <cell r="P335" t="str">
            <v/>
          </cell>
          <cell r="Q335">
            <v>4.8</v>
          </cell>
          <cell r="R335" t="str">
            <v/>
          </cell>
          <cell r="S335" t="str">
            <v/>
          </cell>
          <cell r="T335" t="str">
            <v/>
          </cell>
          <cell r="U335" t="str">
            <v/>
          </cell>
          <cell r="V335">
            <v>7.6</v>
          </cell>
          <cell r="W335">
            <v>7.1</v>
          </cell>
          <cell r="X335">
            <v>8.1999999999999993</v>
          </cell>
          <cell r="Y335">
            <v>6.1</v>
          </cell>
          <cell r="Z335">
            <v>7.8</v>
          </cell>
          <cell r="AA335">
            <v>6.8</v>
          </cell>
          <cell r="AB335">
            <v>5</v>
          </cell>
          <cell r="AC335" t="str">
            <v>X</v>
          </cell>
          <cell r="AD335">
            <v>5.9</v>
          </cell>
          <cell r="AE335">
            <v>6.1</v>
          </cell>
          <cell r="AF335">
            <v>6.3</v>
          </cell>
          <cell r="AG335">
            <v>7.2</v>
          </cell>
          <cell r="AH335">
            <v>5.5</v>
          </cell>
          <cell r="AI335">
            <v>5</v>
          </cell>
          <cell r="AJ335">
            <v>9.1</v>
          </cell>
          <cell r="AK335">
            <v>5.6</v>
          </cell>
          <cell r="AL335">
            <v>8</v>
          </cell>
          <cell r="AM335">
            <v>47</v>
          </cell>
          <cell r="AN335">
            <v>5</v>
          </cell>
          <cell r="AO335">
            <v>5.0999999999999996</v>
          </cell>
          <cell r="AP335">
            <v>6.6</v>
          </cell>
          <cell r="AQ335" t="str">
            <v/>
          </cell>
          <cell r="AR335" t="str">
            <v/>
          </cell>
          <cell r="AS335">
            <v>0</v>
          </cell>
          <cell r="AT335" t="str">
            <v/>
          </cell>
          <cell r="AU335" t="str">
            <v/>
          </cell>
          <cell r="AV335" t="str">
            <v/>
          </cell>
          <cell r="AW335" t="str">
            <v/>
          </cell>
          <cell r="AX335" t="str">
            <v/>
          </cell>
          <cell r="AY335" t="str">
            <v/>
          </cell>
          <cell r="AZ335" t="str">
            <v/>
          </cell>
          <cell r="BA335" t="str">
            <v/>
          </cell>
          <cell r="BB335" t="str">
            <v/>
          </cell>
          <cell r="BC335" t="str">
            <v>X</v>
          </cell>
          <cell r="BD335">
            <v>2</v>
          </cell>
          <cell r="BE335">
            <v>3</v>
          </cell>
          <cell r="BF335">
            <v>5.7</v>
          </cell>
          <cell r="BG335">
            <v>6.8</v>
          </cell>
          <cell r="BH335">
            <v>6.5</v>
          </cell>
          <cell r="BI335">
            <v>4.3</v>
          </cell>
          <cell r="BJ335">
            <v>6.6</v>
          </cell>
          <cell r="BK335">
            <v>5.5</v>
          </cell>
          <cell r="BL335" t="str">
            <v>X</v>
          </cell>
          <cell r="BM335">
            <v>6.4</v>
          </cell>
          <cell r="BN335" t="str">
            <v/>
          </cell>
          <cell r="BO335">
            <v>0</v>
          </cell>
          <cell r="BP335" t="str">
            <v/>
          </cell>
          <cell r="BQ335">
            <v>6.3</v>
          </cell>
          <cell r="BR335">
            <v>5.7</v>
          </cell>
          <cell r="BS335">
            <v>6.2</v>
          </cell>
          <cell r="BT335" t="str">
            <v/>
          </cell>
          <cell r="BU335">
            <v>5.4</v>
          </cell>
          <cell r="BV335" t="str">
            <v/>
          </cell>
          <cell r="BW335" t="str">
            <v/>
          </cell>
          <cell r="BX335">
            <v>7.8</v>
          </cell>
          <cell r="BY335" t="str">
            <v/>
          </cell>
          <cell r="BZ335">
            <v>7.7</v>
          </cell>
          <cell r="CA335" t="str">
            <v/>
          </cell>
          <cell r="CB335" t="str">
            <v/>
          </cell>
          <cell r="CC335">
            <v>7.7</v>
          </cell>
          <cell r="CD335">
            <v>7.6</v>
          </cell>
          <cell r="CE335">
            <v>38</v>
          </cell>
          <cell r="CF335">
            <v>19</v>
          </cell>
          <cell r="CG335">
            <v>4.7</v>
          </cell>
          <cell r="CH335">
            <v>5.2</v>
          </cell>
          <cell r="CI335">
            <v>7.6</v>
          </cell>
          <cell r="CJ335">
            <v>4.7</v>
          </cell>
          <cell r="CK335" t="str">
            <v>X</v>
          </cell>
          <cell r="CL335">
            <v>7.1</v>
          </cell>
          <cell r="CM335" t="str">
            <v/>
          </cell>
          <cell r="CN335">
            <v>5.8</v>
          </cell>
          <cell r="CO335">
            <v>5.4</v>
          </cell>
          <cell r="CP335">
            <v>7.3</v>
          </cell>
          <cell r="CQ335">
            <v>7</v>
          </cell>
          <cell r="CR335" t="str">
            <v/>
          </cell>
          <cell r="CS335">
            <v>23</v>
          </cell>
          <cell r="CT335">
            <v>5</v>
          </cell>
          <cell r="CU335">
            <v>108</v>
          </cell>
          <cell r="CV335">
            <v>29</v>
          </cell>
          <cell r="CW335">
            <v>0</v>
          </cell>
          <cell r="CX335">
            <v>137</v>
          </cell>
          <cell r="CY335">
            <v>5.03</v>
          </cell>
          <cell r="CZ335">
            <v>1.92</v>
          </cell>
          <cell r="DA335" t="str">
            <v/>
          </cell>
          <cell r="DB335" t="str">
            <v/>
          </cell>
          <cell r="DC335" t="str">
            <v/>
          </cell>
          <cell r="DD335" t="str">
            <v/>
          </cell>
          <cell r="DE335" t="str">
            <v/>
          </cell>
          <cell r="DF335" t="str">
            <v/>
          </cell>
          <cell r="DJ335">
            <v>0</v>
          </cell>
          <cell r="DK335">
            <v>5</v>
          </cell>
          <cell r="DL335">
            <v>108</v>
          </cell>
          <cell r="DM335">
            <v>34</v>
          </cell>
          <cell r="DN335">
            <v>4.8499999999999996</v>
          </cell>
          <cell r="DO335">
            <v>1.86</v>
          </cell>
          <cell r="DP335">
            <v>110</v>
          </cell>
          <cell r="DQ335">
            <v>37</v>
          </cell>
          <cell r="DR335">
            <v>147</v>
          </cell>
          <cell r="DS335">
            <v>113</v>
          </cell>
          <cell r="DT335">
            <v>6.19</v>
          </cell>
          <cell r="DU335">
            <v>2.34</v>
          </cell>
          <cell r="DV335" t="str">
            <v/>
          </cell>
          <cell r="DW335">
            <v>0.21167883211678831</v>
          </cell>
          <cell r="DX335" t="str">
            <v>Không đủ ĐK TTTN</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BA89E-A1A0-42B8-A9D6-69D01F6A38E5}">
  <dimension ref="A1:Y997"/>
  <sheetViews>
    <sheetView topLeftCell="D53" workbookViewId="0">
      <selection activeCell="M56" sqref="M56"/>
    </sheetView>
  </sheetViews>
  <sheetFormatPr defaultColWidth="12.5703125" defaultRowHeight="15.75" customHeight="1"/>
  <cols>
    <col min="1" max="1" width="5.28515625" customWidth="1"/>
    <col min="2" max="2" width="14.140625" customWidth="1"/>
    <col min="3" max="3" width="9.42578125" customWidth="1"/>
    <col min="4" max="4" width="8.85546875" customWidth="1"/>
    <col min="5" max="5" width="12.28515625" customWidth="1"/>
    <col min="7" max="7" width="9" customWidth="1"/>
    <col min="9" max="9" width="5.85546875" customWidth="1"/>
    <col min="10" max="10" width="10.28515625" customWidth="1"/>
    <col min="11" max="11" width="14.140625" customWidth="1"/>
    <col min="12" max="12" width="9.42578125" customWidth="1"/>
    <col min="13" max="13" width="39.85546875" customWidth="1"/>
    <col min="14" max="14" width="10.42578125" customWidth="1"/>
    <col min="15" max="15" width="8.28515625" customWidth="1"/>
    <col min="16" max="16" width="4.42578125" customWidth="1"/>
    <col min="17" max="17" width="10.28515625" customWidth="1"/>
    <col min="18" max="18" width="10.5703125" customWidth="1"/>
    <col min="19" max="19" width="9.5703125" customWidth="1"/>
    <col min="20" max="20" width="9.7109375" customWidth="1"/>
    <col min="23" max="23" width="21.5703125" customWidth="1"/>
    <col min="24" max="24" width="20.5703125" customWidth="1"/>
  </cols>
  <sheetData>
    <row r="1" spans="1:25" ht="16.5">
      <c r="A1" s="46"/>
      <c r="B1" s="47"/>
      <c r="C1" s="47"/>
      <c r="D1" s="47"/>
      <c r="E1" s="48"/>
      <c r="F1" s="47"/>
      <c r="G1" s="49" t="s">
        <v>203</v>
      </c>
      <c r="H1" s="48"/>
      <c r="I1" s="47"/>
      <c r="J1" s="47"/>
      <c r="K1" s="48"/>
      <c r="L1" s="48"/>
      <c r="M1" s="48"/>
      <c r="N1" s="48"/>
      <c r="O1" s="47"/>
      <c r="P1" s="48"/>
      <c r="Q1" s="47"/>
      <c r="R1" s="48"/>
      <c r="S1" s="48"/>
      <c r="T1" s="48"/>
      <c r="U1" s="48"/>
      <c r="V1" s="48"/>
      <c r="W1" s="50"/>
      <c r="X1" s="50"/>
      <c r="Y1" s="51"/>
    </row>
    <row r="2" spans="1:25" ht="16.5">
      <c r="A2" s="46"/>
      <c r="B2" s="47"/>
      <c r="C2" s="47"/>
      <c r="D2" s="47"/>
      <c r="E2" s="48"/>
      <c r="F2" s="47"/>
      <c r="G2" s="49" t="s">
        <v>204</v>
      </c>
      <c r="H2" s="48"/>
      <c r="I2" s="47"/>
      <c r="J2" s="47"/>
      <c r="K2" s="48"/>
      <c r="L2" s="48"/>
      <c r="M2" s="48"/>
      <c r="N2" s="48"/>
      <c r="O2" s="47"/>
      <c r="P2" s="48"/>
      <c r="Q2" s="47"/>
      <c r="R2" s="48"/>
      <c r="S2" s="48"/>
      <c r="T2" s="48"/>
      <c r="U2" s="48"/>
      <c r="V2" s="48"/>
      <c r="W2" s="50"/>
      <c r="X2" s="50"/>
      <c r="Y2" s="51"/>
    </row>
    <row r="3" spans="1:25" ht="14.25">
      <c r="A3" s="46"/>
      <c r="B3" s="47"/>
      <c r="C3" s="47"/>
      <c r="D3" s="47"/>
      <c r="E3" s="48"/>
      <c r="F3" s="47"/>
      <c r="G3" s="48"/>
      <c r="H3" s="48"/>
      <c r="I3" s="47"/>
      <c r="J3" s="47"/>
      <c r="K3" s="48"/>
      <c r="L3" s="48"/>
      <c r="M3" s="48"/>
      <c r="N3" s="48"/>
      <c r="O3" s="47"/>
      <c r="P3" s="48"/>
      <c r="Q3" s="47"/>
      <c r="R3" s="48"/>
      <c r="S3" s="48"/>
      <c r="T3" s="48"/>
      <c r="U3" s="48"/>
      <c r="V3" s="48"/>
      <c r="W3" s="50"/>
      <c r="X3" s="50"/>
      <c r="Y3" s="51"/>
    </row>
    <row r="4" spans="1:25" ht="14.25">
      <c r="A4" s="46"/>
      <c r="B4" s="47"/>
      <c r="C4" s="47"/>
      <c r="D4" s="46">
        <v>1</v>
      </c>
      <c r="E4" s="118">
        <v>2</v>
      </c>
      <c r="F4" s="46">
        <v>3</v>
      </c>
      <c r="G4" s="118">
        <v>4</v>
      </c>
      <c r="H4" s="46">
        <v>5</v>
      </c>
      <c r="I4" s="118">
        <v>6</v>
      </c>
      <c r="J4" s="46">
        <v>7</v>
      </c>
      <c r="K4" s="118">
        <v>8</v>
      </c>
      <c r="L4" s="46">
        <v>9</v>
      </c>
      <c r="M4" s="118">
        <v>10</v>
      </c>
      <c r="N4" s="46">
        <v>11</v>
      </c>
      <c r="O4" s="118">
        <v>12</v>
      </c>
      <c r="P4" s="46">
        <v>13</v>
      </c>
      <c r="Q4" s="118">
        <v>14</v>
      </c>
      <c r="R4" s="46">
        <v>15</v>
      </c>
      <c r="S4" s="118">
        <v>16</v>
      </c>
      <c r="T4" s="46">
        <v>17</v>
      </c>
      <c r="U4" s="118">
        <v>18</v>
      </c>
      <c r="V4" s="46">
        <v>19</v>
      </c>
      <c r="W4" s="118">
        <v>20</v>
      </c>
      <c r="X4" s="50"/>
      <c r="Y4" s="51"/>
    </row>
    <row r="5" spans="1:25" ht="45">
      <c r="A5" s="52"/>
      <c r="B5" s="53" t="s">
        <v>205</v>
      </c>
      <c r="C5" s="152" t="s">
        <v>206</v>
      </c>
      <c r="D5" s="153"/>
      <c r="E5" s="153"/>
      <c r="F5" s="153"/>
      <c r="G5" s="153"/>
      <c r="H5" s="153"/>
      <c r="I5" s="153"/>
      <c r="J5" s="153"/>
      <c r="K5" s="153"/>
      <c r="L5" s="153"/>
      <c r="M5" s="153"/>
      <c r="N5" s="153"/>
      <c r="O5" s="154"/>
      <c r="P5" s="54"/>
      <c r="Q5" s="155" t="s">
        <v>207</v>
      </c>
      <c r="R5" s="154"/>
      <c r="S5" s="156" t="s">
        <v>208</v>
      </c>
      <c r="T5" s="154"/>
      <c r="U5" s="152" t="s">
        <v>209</v>
      </c>
      <c r="V5" s="154"/>
      <c r="W5" s="50"/>
      <c r="X5" s="50"/>
      <c r="Y5" s="50"/>
    </row>
    <row r="6" spans="1:25" ht="88.5" customHeight="1">
      <c r="A6" s="55" t="s">
        <v>0</v>
      </c>
      <c r="B6" s="56" t="s">
        <v>48</v>
      </c>
      <c r="C6" s="56" t="s">
        <v>49</v>
      </c>
      <c r="D6" s="56" t="s">
        <v>50</v>
      </c>
      <c r="E6" s="56" t="s">
        <v>51</v>
      </c>
      <c r="F6" s="56" t="s">
        <v>52</v>
      </c>
      <c r="G6" s="56" t="s">
        <v>210</v>
      </c>
      <c r="H6" s="56" t="s">
        <v>22</v>
      </c>
      <c r="I6" s="56" t="s">
        <v>211</v>
      </c>
      <c r="J6" s="56" t="s">
        <v>212</v>
      </c>
      <c r="K6" s="56" t="s">
        <v>213</v>
      </c>
      <c r="L6" s="56" t="s">
        <v>53</v>
      </c>
      <c r="M6" s="56" t="s">
        <v>214</v>
      </c>
      <c r="N6" s="56" t="s">
        <v>215</v>
      </c>
      <c r="O6" s="56" t="s">
        <v>216</v>
      </c>
      <c r="P6" s="56" t="s">
        <v>8</v>
      </c>
      <c r="Q6" s="57" t="s">
        <v>217</v>
      </c>
      <c r="R6" s="57" t="s">
        <v>218</v>
      </c>
      <c r="S6" s="58" t="s">
        <v>195</v>
      </c>
      <c r="T6" s="58" t="s">
        <v>219</v>
      </c>
      <c r="U6" s="56" t="s">
        <v>220</v>
      </c>
      <c r="V6" s="56" t="s">
        <v>221</v>
      </c>
      <c r="W6" s="52" t="s">
        <v>222</v>
      </c>
      <c r="X6" s="50"/>
      <c r="Y6" s="50"/>
    </row>
    <row r="7" spans="1:25" ht="47.25" customHeight="1">
      <c r="A7" s="59">
        <v>2</v>
      </c>
      <c r="B7" s="60">
        <v>45307.850914351853</v>
      </c>
      <c r="C7" s="61" t="s">
        <v>223</v>
      </c>
      <c r="D7" s="62">
        <v>26203330447</v>
      </c>
      <c r="E7" s="63" t="s">
        <v>224</v>
      </c>
      <c r="F7" s="61" t="s">
        <v>225</v>
      </c>
      <c r="G7" s="63" t="s">
        <v>226</v>
      </c>
      <c r="H7" s="63" t="s">
        <v>20</v>
      </c>
      <c r="I7" s="61" t="s">
        <v>55</v>
      </c>
      <c r="J7" s="61" t="s">
        <v>202</v>
      </c>
      <c r="K7" s="63" t="s">
        <v>194</v>
      </c>
      <c r="L7" s="63" t="s">
        <v>59</v>
      </c>
      <c r="M7" s="63" t="s">
        <v>227</v>
      </c>
      <c r="N7" s="63" t="s">
        <v>37</v>
      </c>
      <c r="O7" s="61" t="s">
        <v>191</v>
      </c>
      <c r="P7" s="64"/>
      <c r="Q7" s="65" t="s">
        <v>228</v>
      </c>
      <c r="R7" s="66"/>
      <c r="S7" s="67" t="s">
        <v>195</v>
      </c>
      <c r="T7" s="67"/>
      <c r="U7" s="68" t="s">
        <v>57</v>
      </c>
      <c r="V7" s="68" t="s">
        <v>37</v>
      </c>
      <c r="W7" s="69" t="s">
        <v>229</v>
      </c>
      <c r="X7" s="50"/>
      <c r="Y7" s="51"/>
    </row>
    <row r="8" spans="1:25" ht="47.25" customHeight="1">
      <c r="A8" s="59">
        <v>3</v>
      </c>
      <c r="B8" s="60">
        <v>45308.579270833332</v>
      </c>
      <c r="C8" s="61" t="s">
        <v>230</v>
      </c>
      <c r="D8" s="62">
        <v>26207133810</v>
      </c>
      <c r="E8" s="63" t="s">
        <v>231</v>
      </c>
      <c r="F8" s="61" t="s">
        <v>232</v>
      </c>
      <c r="G8" s="63" t="s">
        <v>81</v>
      </c>
      <c r="H8" s="63" t="s">
        <v>20</v>
      </c>
      <c r="I8" s="61" t="s">
        <v>55</v>
      </c>
      <c r="J8" s="61" t="s">
        <v>202</v>
      </c>
      <c r="K8" s="63" t="s">
        <v>233</v>
      </c>
      <c r="L8" s="63" t="s">
        <v>59</v>
      </c>
      <c r="M8" s="63" t="s">
        <v>234</v>
      </c>
      <c r="N8" s="63" t="s">
        <v>37</v>
      </c>
      <c r="O8" s="61" t="s">
        <v>191</v>
      </c>
      <c r="P8" s="64"/>
      <c r="Q8" s="65" t="s">
        <v>228</v>
      </c>
      <c r="R8" s="66"/>
      <c r="S8" s="67" t="s">
        <v>195</v>
      </c>
      <c r="T8" s="67"/>
      <c r="U8" s="68" t="s">
        <v>57</v>
      </c>
      <c r="V8" s="68" t="s">
        <v>37</v>
      </c>
      <c r="W8" s="69" t="s">
        <v>229</v>
      </c>
      <c r="X8" s="50"/>
      <c r="Y8" s="51"/>
    </row>
    <row r="9" spans="1:25" ht="47.25" customHeight="1">
      <c r="A9" s="59">
        <v>4</v>
      </c>
      <c r="B9" s="60">
        <v>45308.588148148148</v>
      </c>
      <c r="C9" s="61" t="s">
        <v>235</v>
      </c>
      <c r="D9" s="62">
        <v>26207132535</v>
      </c>
      <c r="E9" s="63" t="s">
        <v>236</v>
      </c>
      <c r="F9" s="61" t="s">
        <v>225</v>
      </c>
      <c r="G9" s="63" t="s">
        <v>237</v>
      </c>
      <c r="H9" s="63" t="s">
        <v>20</v>
      </c>
      <c r="I9" s="61" t="s">
        <v>55</v>
      </c>
      <c r="J9" s="61" t="s">
        <v>202</v>
      </c>
      <c r="K9" s="63" t="s">
        <v>238</v>
      </c>
      <c r="L9" s="63" t="s">
        <v>59</v>
      </c>
      <c r="M9" s="63" t="s">
        <v>239</v>
      </c>
      <c r="N9" s="63" t="s">
        <v>37</v>
      </c>
      <c r="O9" s="61" t="s">
        <v>191</v>
      </c>
      <c r="P9" s="64"/>
      <c r="Q9" s="65" t="s">
        <v>228</v>
      </c>
      <c r="R9" s="66"/>
      <c r="S9" s="67" t="s">
        <v>195</v>
      </c>
      <c r="T9" s="67"/>
      <c r="U9" s="68" t="s">
        <v>57</v>
      </c>
      <c r="V9" s="68" t="s">
        <v>37</v>
      </c>
      <c r="W9" s="69" t="s">
        <v>229</v>
      </c>
      <c r="X9" s="50"/>
      <c r="Y9" s="51"/>
    </row>
    <row r="10" spans="1:25" ht="47.25" customHeight="1">
      <c r="A10" s="59">
        <v>5</v>
      </c>
      <c r="B10" s="60">
        <v>45313.436273148145</v>
      </c>
      <c r="C10" s="61" t="s">
        <v>240</v>
      </c>
      <c r="D10" s="62">
        <v>2321711737</v>
      </c>
      <c r="E10" s="63" t="s">
        <v>241</v>
      </c>
      <c r="F10" s="61" t="s">
        <v>225</v>
      </c>
      <c r="G10" s="63" t="s">
        <v>242</v>
      </c>
      <c r="H10" s="63" t="s">
        <v>20</v>
      </c>
      <c r="I10" s="61" t="s">
        <v>44</v>
      </c>
      <c r="J10" s="61" t="s">
        <v>202</v>
      </c>
      <c r="K10" s="63" t="s">
        <v>56</v>
      </c>
      <c r="L10" s="63" t="s">
        <v>62</v>
      </c>
      <c r="M10" s="63" t="s">
        <v>243</v>
      </c>
      <c r="N10" s="63" t="s">
        <v>244</v>
      </c>
      <c r="O10" s="61" t="s">
        <v>191</v>
      </c>
      <c r="P10" s="64"/>
      <c r="Q10" s="65" t="s">
        <v>228</v>
      </c>
      <c r="R10" s="66"/>
      <c r="S10" s="67" t="s">
        <v>195</v>
      </c>
      <c r="T10" s="67"/>
      <c r="U10" s="68" t="s">
        <v>57</v>
      </c>
      <c r="V10" s="68" t="s">
        <v>39</v>
      </c>
      <c r="W10" s="69" t="s">
        <v>229</v>
      </c>
      <c r="X10" s="50"/>
      <c r="Y10" s="51"/>
    </row>
    <row r="11" spans="1:25" ht="47.25" customHeight="1">
      <c r="A11" s="59">
        <v>6</v>
      </c>
      <c r="B11" s="60">
        <v>45323.685902777775</v>
      </c>
      <c r="C11" s="61" t="s">
        <v>245</v>
      </c>
      <c r="D11" s="62">
        <v>26207131015</v>
      </c>
      <c r="E11" s="63" t="s">
        <v>246</v>
      </c>
      <c r="F11" s="61" t="s">
        <v>247</v>
      </c>
      <c r="G11" s="63" t="s">
        <v>248</v>
      </c>
      <c r="H11" s="63" t="s">
        <v>20</v>
      </c>
      <c r="I11" s="61" t="s">
        <v>55</v>
      </c>
      <c r="J11" s="61" t="s">
        <v>202</v>
      </c>
      <c r="K11" s="63" t="s">
        <v>93</v>
      </c>
      <c r="L11" s="63" t="s">
        <v>62</v>
      </c>
      <c r="M11" s="63" t="s">
        <v>249</v>
      </c>
      <c r="N11" s="63" t="s">
        <v>244</v>
      </c>
      <c r="O11" s="61" t="s">
        <v>191</v>
      </c>
      <c r="P11" s="64"/>
      <c r="Q11" s="65" t="s">
        <v>228</v>
      </c>
      <c r="R11" s="66"/>
      <c r="S11" s="67" t="s">
        <v>195</v>
      </c>
      <c r="T11" s="67"/>
      <c r="U11" s="68" t="s">
        <v>57</v>
      </c>
      <c r="V11" s="68" t="s">
        <v>39</v>
      </c>
      <c r="W11" s="69" t="s">
        <v>229</v>
      </c>
      <c r="X11" s="50"/>
      <c r="Y11" s="51"/>
    </row>
    <row r="12" spans="1:25" ht="47.25" customHeight="1">
      <c r="A12" s="70">
        <v>7</v>
      </c>
      <c r="B12" s="71">
        <v>45322.423900462964</v>
      </c>
      <c r="C12" s="72" t="s">
        <v>250</v>
      </c>
      <c r="D12" s="73">
        <v>26201200579</v>
      </c>
      <c r="E12" s="74" t="s">
        <v>251</v>
      </c>
      <c r="F12" s="72" t="s">
        <v>252</v>
      </c>
      <c r="G12" s="74" t="s">
        <v>253</v>
      </c>
      <c r="H12" s="74" t="s">
        <v>20</v>
      </c>
      <c r="I12" s="72" t="s">
        <v>55</v>
      </c>
      <c r="J12" s="72" t="s">
        <v>202</v>
      </c>
      <c r="K12" s="74" t="s">
        <v>56</v>
      </c>
      <c r="L12" s="74" t="s">
        <v>62</v>
      </c>
      <c r="M12" s="74" t="s">
        <v>254</v>
      </c>
      <c r="N12" s="74" t="s">
        <v>244</v>
      </c>
      <c r="O12" s="72" t="s">
        <v>191</v>
      </c>
      <c r="P12" s="75"/>
      <c r="Q12" s="76" t="s">
        <v>228</v>
      </c>
      <c r="R12" s="77"/>
      <c r="S12" s="78" t="s">
        <v>195</v>
      </c>
      <c r="T12" s="78"/>
      <c r="U12" s="79" t="s">
        <v>57</v>
      </c>
      <c r="V12" s="79" t="s">
        <v>39</v>
      </c>
      <c r="W12" s="69" t="s">
        <v>229</v>
      </c>
      <c r="X12" s="50"/>
      <c r="Y12" s="51"/>
    </row>
    <row r="13" spans="1:25" ht="47.25" customHeight="1">
      <c r="A13" s="59">
        <v>8</v>
      </c>
      <c r="B13" s="60">
        <v>45322.628495370373</v>
      </c>
      <c r="C13" s="61" t="s">
        <v>255</v>
      </c>
      <c r="D13" s="62">
        <v>26207124727</v>
      </c>
      <c r="E13" s="63" t="s">
        <v>256</v>
      </c>
      <c r="F13" s="61" t="s">
        <v>257</v>
      </c>
      <c r="G13" s="63" t="s">
        <v>258</v>
      </c>
      <c r="H13" s="63" t="s">
        <v>20</v>
      </c>
      <c r="I13" s="61" t="s">
        <v>55</v>
      </c>
      <c r="J13" s="61" t="s">
        <v>202</v>
      </c>
      <c r="K13" s="63" t="s">
        <v>108</v>
      </c>
      <c r="L13" s="63" t="s">
        <v>62</v>
      </c>
      <c r="M13" s="63" t="s">
        <v>259</v>
      </c>
      <c r="N13" s="63" t="s">
        <v>244</v>
      </c>
      <c r="O13" s="61" t="s">
        <v>191</v>
      </c>
      <c r="P13" s="64"/>
      <c r="Q13" s="65" t="s">
        <v>228</v>
      </c>
      <c r="R13" s="66"/>
      <c r="S13" s="67" t="s">
        <v>195</v>
      </c>
      <c r="T13" s="67"/>
      <c r="U13" s="68" t="s">
        <v>57</v>
      </c>
      <c r="V13" s="68" t="s">
        <v>39</v>
      </c>
      <c r="W13" s="69" t="s">
        <v>229</v>
      </c>
      <c r="X13" s="50"/>
      <c r="Y13" s="51"/>
    </row>
    <row r="14" spans="1:25" ht="47.25" customHeight="1">
      <c r="A14" s="59">
        <v>9</v>
      </c>
      <c r="B14" s="60">
        <v>45313.708692129629</v>
      </c>
      <c r="C14" s="61" t="s">
        <v>260</v>
      </c>
      <c r="D14" s="62">
        <v>26207126800</v>
      </c>
      <c r="E14" s="63" t="s">
        <v>261</v>
      </c>
      <c r="F14" s="61" t="s">
        <v>262</v>
      </c>
      <c r="G14" s="63" t="s">
        <v>263</v>
      </c>
      <c r="H14" s="63" t="s">
        <v>21</v>
      </c>
      <c r="I14" s="61" t="s">
        <v>55</v>
      </c>
      <c r="J14" s="61" t="s">
        <v>202</v>
      </c>
      <c r="K14" s="63" t="s">
        <v>64</v>
      </c>
      <c r="L14" s="63" t="s">
        <v>264</v>
      </c>
      <c r="M14" s="63" t="s">
        <v>265</v>
      </c>
      <c r="N14" s="63" t="s">
        <v>244</v>
      </c>
      <c r="O14" s="61" t="s">
        <v>191</v>
      </c>
      <c r="P14" s="64"/>
      <c r="Q14" s="65" t="s">
        <v>228</v>
      </c>
      <c r="R14" s="66"/>
      <c r="S14" s="67" t="s">
        <v>195</v>
      </c>
      <c r="T14" s="67"/>
      <c r="U14" s="68" t="s">
        <v>57</v>
      </c>
      <c r="V14" s="68" t="s">
        <v>39</v>
      </c>
      <c r="W14" s="69" t="s">
        <v>229</v>
      </c>
      <c r="X14" s="50"/>
      <c r="Y14" s="51"/>
    </row>
    <row r="15" spans="1:25" ht="47.25" customHeight="1">
      <c r="A15" s="59">
        <v>10</v>
      </c>
      <c r="B15" s="60">
        <v>45313.710486111115</v>
      </c>
      <c r="C15" s="61" t="s">
        <v>266</v>
      </c>
      <c r="D15" s="62">
        <v>26207127920</v>
      </c>
      <c r="E15" s="63" t="s">
        <v>267</v>
      </c>
      <c r="F15" s="61" t="s">
        <v>225</v>
      </c>
      <c r="G15" s="63" t="s">
        <v>237</v>
      </c>
      <c r="H15" s="63" t="s">
        <v>20</v>
      </c>
      <c r="I15" s="61" t="s">
        <v>55</v>
      </c>
      <c r="J15" s="61" t="s">
        <v>202</v>
      </c>
      <c r="K15" s="63" t="s">
        <v>268</v>
      </c>
      <c r="L15" s="63" t="s">
        <v>62</v>
      </c>
      <c r="M15" s="63" t="s">
        <v>269</v>
      </c>
      <c r="N15" s="63" t="s">
        <v>244</v>
      </c>
      <c r="O15" s="61" t="s">
        <v>191</v>
      </c>
      <c r="P15" s="64"/>
      <c r="Q15" s="65" t="s">
        <v>228</v>
      </c>
      <c r="R15" s="66"/>
      <c r="S15" s="67" t="s">
        <v>195</v>
      </c>
      <c r="T15" s="67"/>
      <c r="U15" s="68" t="s">
        <v>270</v>
      </c>
      <c r="V15" s="68" t="s">
        <v>39</v>
      </c>
      <c r="W15" s="69"/>
      <c r="X15" s="50"/>
      <c r="Y15" s="51"/>
    </row>
    <row r="16" spans="1:25" ht="47.25" customHeight="1">
      <c r="A16" s="59">
        <v>11</v>
      </c>
      <c r="B16" s="60">
        <v>45313.71466435185</v>
      </c>
      <c r="C16" s="61" t="s">
        <v>271</v>
      </c>
      <c r="D16" s="62">
        <v>25202610271</v>
      </c>
      <c r="E16" s="63" t="s">
        <v>95</v>
      </c>
      <c r="F16" s="61" t="s">
        <v>272</v>
      </c>
      <c r="G16" s="63" t="s">
        <v>83</v>
      </c>
      <c r="H16" s="63" t="s">
        <v>20</v>
      </c>
      <c r="I16" s="61" t="s">
        <v>44</v>
      </c>
      <c r="J16" s="61" t="s">
        <v>202</v>
      </c>
      <c r="K16" s="63" t="s">
        <v>273</v>
      </c>
      <c r="L16" s="63" t="s">
        <v>62</v>
      </c>
      <c r="M16" s="63" t="s">
        <v>274</v>
      </c>
      <c r="N16" s="63" t="s">
        <v>244</v>
      </c>
      <c r="O16" s="61" t="s">
        <v>191</v>
      </c>
      <c r="P16" s="64"/>
      <c r="Q16" s="65" t="s">
        <v>228</v>
      </c>
      <c r="R16" s="66"/>
      <c r="S16" s="67" t="s">
        <v>195</v>
      </c>
      <c r="T16" s="67"/>
      <c r="U16" s="68" t="s">
        <v>57</v>
      </c>
      <c r="V16" s="68" t="s">
        <v>39</v>
      </c>
      <c r="W16" s="69" t="s">
        <v>229</v>
      </c>
      <c r="X16" s="50"/>
      <c r="Y16" s="51"/>
    </row>
    <row r="17" spans="1:25" ht="47.25" customHeight="1">
      <c r="A17" s="59">
        <v>12</v>
      </c>
      <c r="B17" s="60">
        <v>45322.434803240743</v>
      </c>
      <c r="C17" s="61" t="s">
        <v>275</v>
      </c>
      <c r="D17" s="62">
        <v>26207124563</v>
      </c>
      <c r="E17" s="63" t="s">
        <v>276</v>
      </c>
      <c r="F17" s="61" t="s">
        <v>277</v>
      </c>
      <c r="G17" s="63" t="s">
        <v>69</v>
      </c>
      <c r="H17" s="63" t="s">
        <v>20</v>
      </c>
      <c r="I17" s="61" t="s">
        <v>55</v>
      </c>
      <c r="J17" s="61" t="s">
        <v>202</v>
      </c>
      <c r="K17" s="63" t="s">
        <v>35</v>
      </c>
      <c r="L17" s="63" t="s">
        <v>62</v>
      </c>
      <c r="M17" s="63" t="s">
        <v>278</v>
      </c>
      <c r="N17" s="63" t="s">
        <v>244</v>
      </c>
      <c r="O17" s="61" t="s">
        <v>191</v>
      </c>
      <c r="P17" s="64"/>
      <c r="Q17" s="65" t="s">
        <v>228</v>
      </c>
      <c r="R17" s="66"/>
      <c r="S17" s="67" t="s">
        <v>195</v>
      </c>
      <c r="T17" s="67"/>
      <c r="U17" s="68" t="s">
        <v>57</v>
      </c>
      <c r="V17" s="68" t="s">
        <v>39</v>
      </c>
      <c r="W17" s="69" t="s">
        <v>229</v>
      </c>
      <c r="X17" s="50"/>
      <c r="Y17" s="51"/>
    </row>
    <row r="18" spans="1:25" ht="47.25" customHeight="1">
      <c r="A18" s="59">
        <v>13</v>
      </c>
      <c r="B18" s="60">
        <v>45322.471203703702</v>
      </c>
      <c r="C18" s="61" t="s">
        <v>279</v>
      </c>
      <c r="D18" s="62">
        <v>26207135531</v>
      </c>
      <c r="E18" s="63" t="s">
        <v>280</v>
      </c>
      <c r="F18" s="61" t="s">
        <v>225</v>
      </c>
      <c r="G18" s="63" t="s">
        <v>281</v>
      </c>
      <c r="H18" s="63" t="s">
        <v>20</v>
      </c>
      <c r="I18" s="61" t="s">
        <v>55</v>
      </c>
      <c r="J18" s="61" t="s">
        <v>202</v>
      </c>
      <c r="K18" s="63" t="s">
        <v>93</v>
      </c>
      <c r="L18" s="63" t="s">
        <v>62</v>
      </c>
      <c r="M18" s="63" t="s">
        <v>282</v>
      </c>
      <c r="N18" s="63" t="s">
        <v>244</v>
      </c>
      <c r="O18" s="61" t="s">
        <v>191</v>
      </c>
      <c r="P18" s="64"/>
      <c r="Q18" s="65" t="s">
        <v>228</v>
      </c>
      <c r="R18" s="66"/>
      <c r="S18" s="67" t="s">
        <v>195</v>
      </c>
      <c r="T18" s="67"/>
      <c r="U18" s="68" t="s">
        <v>57</v>
      </c>
      <c r="V18" s="68" t="s">
        <v>39</v>
      </c>
      <c r="W18" s="69" t="s">
        <v>229</v>
      </c>
      <c r="X18" s="50"/>
      <c r="Y18" s="51"/>
    </row>
    <row r="19" spans="1:25" ht="47.25" customHeight="1">
      <c r="A19" s="70">
        <v>14</v>
      </c>
      <c r="B19" s="71">
        <v>45322.396620370368</v>
      </c>
      <c r="C19" s="72" t="s">
        <v>283</v>
      </c>
      <c r="D19" s="73">
        <v>26207126082</v>
      </c>
      <c r="E19" s="74" t="s">
        <v>284</v>
      </c>
      <c r="F19" s="72" t="s">
        <v>285</v>
      </c>
      <c r="G19" s="74" t="s">
        <v>92</v>
      </c>
      <c r="H19" s="74" t="s">
        <v>20</v>
      </c>
      <c r="I19" s="72" t="s">
        <v>55</v>
      </c>
      <c r="J19" s="72" t="s">
        <v>202</v>
      </c>
      <c r="K19" s="74" t="s">
        <v>56</v>
      </c>
      <c r="L19" s="74" t="s">
        <v>62</v>
      </c>
      <c r="M19" s="74" t="s">
        <v>190</v>
      </c>
      <c r="N19" s="74" t="s">
        <v>244</v>
      </c>
      <c r="O19" s="72" t="s">
        <v>191</v>
      </c>
      <c r="P19" s="75"/>
      <c r="Q19" s="76" t="s">
        <v>228</v>
      </c>
      <c r="R19" s="80"/>
      <c r="S19" s="78" t="s">
        <v>195</v>
      </c>
      <c r="T19" s="78"/>
      <c r="U19" s="79" t="s">
        <v>57</v>
      </c>
      <c r="V19" s="79" t="s">
        <v>39</v>
      </c>
      <c r="W19" s="69" t="s">
        <v>229</v>
      </c>
      <c r="X19" s="50"/>
      <c r="Y19" s="51"/>
    </row>
    <row r="20" spans="1:25" ht="47.25" customHeight="1">
      <c r="A20" s="59">
        <v>15</v>
      </c>
      <c r="B20" s="60">
        <v>45314.52447916667</v>
      </c>
      <c r="C20" s="61" t="s">
        <v>286</v>
      </c>
      <c r="D20" s="62">
        <v>25217116489</v>
      </c>
      <c r="E20" s="63" t="s">
        <v>287</v>
      </c>
      <c r="F20" s="61" t="s">
        <v>288</v>
      </c>
      <c r="G20" s="63" t="s">
        <v>289</v>
      </c>
      <c r="H20" s="63" t="s">
        <v>20</v>
      </c>
      <c r="I20" s="61" t="s">
        <v>55</v>
      </c>
      <c r="J20" s="61" t="s">
        <v>202</v>
      </c>
      <c r="K20" s="63" t="s">
        <v>108</v>
      </c>
      <c r="L20" s="63" t="s">
        <v>61</v>
      </c>
      <c r="M20" s="63" t="s">
        <v>290</v>
      </c>
      <c r="N20" s="63" t="s">
        <v>36</v>
      </c>
      <c r="O20" s="61" t="s">
        <v>191</v>
      </c>
      <c r="P20" s="64"/>
      <c r="Q20" s="65" t="s">
        <v>228</v>
      </c>
      <c r="R20" s="66"/>
      <c r="S20" s="67" t="s">
        <v>195</v>
      </c>
      <c r="T20" s="67"/>
      <c r="U20" s="68" t="s">
        <v>270</v>
      </c>
      <c r="V20" s="68" t="s">
        <v>36</v>
      </c>
      <c r="W20" s="69"/>
      <c r="X20" s="50"/>
      <c r="Y20" s="51"/>
    </row>
    <row r="21" spans="1:25" ht="47.25" customHeight="1">
      <c r="A21" s="59">
        <v>16</v>
      </c>
      <c r="B21" s="60">
        <v>45314.555775462963</v>
      </c>
      <c r="C21" s="61" t="s">
        <v>291</v>
      </c>
      <c r="D21" s="62">
        <v>26217135586</v>
      </c>
      <c r="E21" s="63" t="s">
        <v>292</v>
      </c>
      <c r="F21" s="61" t="s">
        <v>293</v>
      </c>
      <c r="G21" s="63" t="s">
        <v>258</v>
      </c>
      <c r="H21" s="63" t="s">
        <v>20</v>
      </c>
      <c r="I21" s="61" t="s">
        <v>55</v>
      </c>
      <c r="J21" s="61" t="s">
        <v>202</v>
      </c>
      <c r="K21" s="63" t="s">
        <v>294</v>
      </c>
      <c r="L21" s="63" t="s">
        <v>62</v>
      </c>
      <c r="M21" s="63" t="s">
        <v>295</v>
      </c>
      <c r="N21" s="63" t="s">
        <v>39</v>
      </c>
      <c r="O21" s="61" t="s">
        <v>191</v>
      </c>
      <c r="P21" s="64"/>
      <c r="Q21" s="65" t="s">
        <v>228</v>
      </c>
      <c r="R21" s="66"/>
      <c r="S21" s="67" t="s">
        <v>195</v>
      </c>
      <c r="T21" s="67"/>
      <c r="U21" s="68" t="s">
        <v>57</v>
      </c>
      <c r="V21" s="68" t="s">
        <v>39</v>
      </c>
      <c r="W21" s="69" t="s">
        <v>229</v>
      </c>
      <c r="X21" s="50"/>
      <c r="Y21" s="51"/>
    </row>
    <row r="22" spans="1:25" ht="47.25" customHeight="1">
      <c r="A22" s="59">
        <v>17</v>
      </c>
      <c r="B22" s="60">
        <v>45317.427812499998</v>
      </c>
      <c r="C22" s="61" t="s">
        <v>296</v>
      </c>
      <c r="D22" s="62">
        <v>26207120293</v>
      </c>
      <c r="E22" s="63" t="s">
        <v>297</v>
      </c>
      <c r="F22" s="61" t="s">
        <v>298</v>
      </c>
      <c r="G22" s="63" t="s">
        <v>299</v>
      </c>
      <c r="H22" s="63" t="s">
        <v>20</v>
      </c>
      <c r="I22" s="61" t="s">
        <v>55</v>
      </c>
      <c r="J22" s="61" t="s">
        <v>202</v>
      </c>
      <c r="K22" s="63" t="s">
        <v>300</v>
      </c>
      <c r="L22" s="63" t="s">
        <v>59</v>
      </c>
      <c r="M22" s="63" t="s">
        <v>301</v>
      </c>
      <c r="N22" s="63" t="s">
        <v>41</v>
      </c>
      <c r="O22" s="61" t="s">
        <v>191</v>
      </c>
      <c r="P22" s="64"/>
      <c r="Q22" s="65" t="s">
        <v>228</v>
      </c>
      <c r="R22" s="66"/>
      <c r="S22" s="67" t="s">
        <v>195</v>
      </c>
      <c r="T22" s="67"/>
      <c r="U22" s="68" t="s">
        <v>57</v>
      </c>
      <c r="V22" s="68" t="s">
        <v>41</v>
      </c>
      <c r="W22" s="69" t="s">
        <v>229</v>
      </c>
      <c r="X22" s="50"/>
      <c r="Y22" s="51"/>
    </row>
    <row r="23" spans="1:25" ht="47.25" customHeight="1">
      <c r="A23" s="59">
        <v>18</v>
      </c>
      <c r="B23" s="60">
        <v>45317.376747685186</v>
      </c>
      <c r="C23" s="61" t="s">
        <v>302</v>
      </c>
      <c r="D23" s="62">
        <v>26207122483</v>
      </c>
      <c r="E23" s="63" t="s">
        <v>303</v>
      </c>
      <c r="F23" s="61" t="s">
        <v>225</v>
      </c>
      <c r="G23" s="63" t="s">
        <v>304</v>
      </c>
      <c r="H23" s="63" t="s">
        <v>20</v>
      </c>
      <c r="I23" s="61" t="s">
        <v>55</v>
      </c>
      <c r="J23" s="61" t="s">
        <v>202</v>
      </c>
      <c r="K23" s="63" t="s">
        <v>305</v>
      </c>
      <c r="L23" s="63" t="s">
        <v>59</v>
      </c>
      <c r="M23" s="63" t="s">
        <v>306</v>
      </c>
      <c r="N23" s="63" t="s">
        <v>41</v>
      </c>
      <c r="O23" s="61" t="s">
        <v>191</v>
      </c>
      <c r="P23" s="64"/>
      <c r="Q23" s="65" t="s">
        <v>228</v>
      </c>
      <c r="R23" s="66"/>
      <c r="S23" s="67" t="s">
        <v>195</v>
      </c>
      <c r="T23" s="67"/>
      <c r="U23" s="68" t="s">
        <v>57</v>
      </c>
      <c r="V23" s="68" t="s">
        <v>41</v>
      </c>
      <c r="W23" s="69" t="s">
        <v>229</v>
      </c>
      <c r="X23" s="50"/>
      <c r="Y23" s="51"/>
    </row>
    <row r="24" spans="1:25" ht="47.25" customHeight="1">
      <c r="A24" s="59">
        <v>19</v>
      </c>
      <c r="B24" s="60">
        <v>45314.700509259259</v>
      </c>
      <c r="C24" s="61" t="s">
        <v>307</v>
      </c>
      <c r="D24" s="62">
        <v>26211324103</v>
      </c>
      <c r="E24" s="63" t="s">
        <v>308</v>
      </c>
      <c r="F24" s="61" t="s">
        <v>309</v>
      </c>
      <c r="G24" s="63" t="s">
        <v>81</v>
      </c>
      <c r="H24" s="63" t="s">
        <v>20</v>
      </c>
      <c r="I24" s="61" t="s">
        <v>55</v>
      </c>
      <c r="J24" s="61" t="s">
        <v>202</v>
      </c>
      <c r="K24" s="63" t="s">
        <v>238</v>
      </c>
      <c r="L24" s="63" t="s">
        <v>62</v>
      </c>
      <c r="M24" s="63" t="s">
        <v>310</v>
      </c>
      <c r="N24" s="63" t="s">
        <v>41</v>
      </c>
      <c r="O24" s="61" t="s">
        <v>191</v>
      </c>
      <c r="P24" s="64"/>
      <c r="Q24" s="65" t="s">
        <v>228</v>
      </c>
      <c r="R24" s="66"/>
      <c r="S24" s="67" t="s">
        <v>195</v>
      </c>
      <c r="T24" s="67"/>
      <c r="U24" s="68" t="s">
        <v>57</v>
      </c>
      <c r="V24" s="68" t="s">
        <v>41</v>
      </c>
      <c r="W24" s="69" t="s">
        <v>229</v>
      </c>
      <c r="X24" s="50"/>
      <c r="Y24" s="51"/>
    </row>
    <row r="25" spans="1:25" ht="60.75" customHeight="1">
      <c r="A25" s="59">
        <v>20</v>
      </c>
      <c r="B25" s="60">
        <v>45314.811435185184</v>
      </c>
      <c r="C25" s="61" t="s">
        <v>311</v>
      </c>
      <c r="D25" s="62">
        <v>26207127807</v>
      </c>
      <c r="E25" s="63" t="s">
        <v>312</v>
      </c>
      <c r="F25" s="61" t="s">
        <v>225</v>
      </c>
      <c r="G25" s="63" t="s">
        <v>313</v>
      </c>
      <c r="H25" s="63" t="s">
        <v>20</v>
      </c>
      <c r="I25" s="61" t="s">
        <v>55</v>
      </c>
      <c r="J25" s="61" t="s">
        <v>202</v>
      </c>
      <c r="K25" s="63" t="s">
        <v>305</v>
      </c>
      <c r="L25" s="63" t="s">
        <v>62</v>
      </c>
      <c r="M25" s="63" t="s">
        <v>314</v>
      </c>
      <c r="N25" s="63" t="s">
        <v>41</v>
      </c>
      <c r="O25" s="61" t="s">
        <v>191</v>
      </c>
      <c r="P25" s="64"/>
      <c r="Q25" s="65" t="s">
        <v>228</v>
      </c>
      <c r="R25" s="66"/>
      <c r="S25" s="67" t="s">
        <v>195</v>
      </c>
      <c r="T25" s="67"/>
      <c r="U25" s="68" t="s">
        <v>57</v>
      </c>
      <c r="V25" s="68" t="s">
        <v>41</v>
      </c>
      <c r="W25" s="69" t="s">
        <v>229</v>
      </c>
      <c r="X25" s="50"/>
      <c r="Y25" s="51"/>
    </row>
    <row r="26" spans="1:25" ht="47.25" customHeight="1">
      <c r="A26" s="59">
        <v>21</v>
      </c>
      <c r="B26" s="60">
        <v>45314.795312499999</v>
      </c>
      <c r="C26" s="61" t="s">
        <v>315</v>
      </c>
      <c r="D26" s="62">
        <v>26217131692</v>
      </c>
      <c r="E26" s="63" t="s">
        <v>316</v>
      </c>
      <c r="F26" s="61" t="s">
        <v>225</v>
      </c>
      <c r="G26" s="63" t="s">
        <v>237</v>
      </c>
      <c r="H26" s="63" t="s">
        <v>20</v>
      </c>
      <c r="I26" s="61" t="s">
        <v>55</v>
      </c>
      <c r="J26" s="61" t="s">
        <v>202</v>
      </c>
      <c r="K26" s="63" t="s">
        <v>238</v>
      </c>
      <c r="L26" s="63" t="s">
        <v>62</v>
      </c>
      <c r="M26" s="63" t="s">
        <v>317</v>
      </c>
      <c r="N26" s="63" t="s">
        <v>41</v>
      </c>
      <c r="O26" s="61" t="s">
        <v>191</v>
      </c>
      <c r="P26" s="64"/>
      <c r="Q26" s="65" t="s">
        <v>228</v>
      </c>
      <c r="R26" s="66"/>
      <c r="S26" s="67" t="s">
        <v>195</v>
      </c>
      <c r="T26" s="67"/>
      <c r="U26" s="68" t="s">
        <v>57</v>
      </c>
      <c r="V26" s="68" t="s">
        <v>41</v>
      </c>
      <c r="W26" s="69" t="s">
        <v>229</v>
      </c>
      <c r="X26" s="50"/>
      <c r="Y26" s="51"/>
    </row>
    <row r="27" spans="1:25" ht="47.25" customHeight="1">
      <c r="A27" s="59">
        <v>22</v>
      </c>
      <c r="B27" s="60">
        <v>45322.425451388888</v>
      </c>
      <c r="C27" s="61" t="s">
        <v>318</v>
      </c>
      <c r="D27" s="62">
        <v>26207128175</v>
      </c>
      <c r="E27" s="63" t="s">
        <v>319</v>
      </c>
      <c r="F27" s="61" t="s">
        <v>293</v>
      </c>
      <c r="G27" s="63" t="s">
        <v>320</v>
      </c>
      <c r="H27" s="63" t="s">
        <v>20</v>
      </c>
      <c r="I27" s="61" t="s">
        <v>55</v>
      </c>
      <c r="J27" s="61" t="s">
        <v>202</v>
      </c>
      <c r="K27" s="63" t="s">
        <v>321</v>
      </c>
      <c r="L27" s="63" t="s">
        <v>62</v>
      </c>
      <c r="M27" s="63" t="s">
        <v>322</v>
      </c>
      <c r="N27" s="63" t="s">
        <v>41</v>
      </c>
      <c r="O27" s="61" t="s">
        <v>191</v>
      </c>
      <c r="P27" s="64"/>
      <c r="Q27" s="65" t="s">
        <v>228</v>
      </c>
      <c r="R27" s="66"/>
      <c r="S27" s="67" t="s">
        <v>195</v>
      </c>
      <c r="T27" s="67"/>
      <c r="U27" s="68" t="s">
        <v>270</v>
      </c>
      <c r="V27" s="68" t="s">
        <v>41</v>
      </c>
      <c r="W27" s="69"/>
      <c r="X27" s="50"/>
      <c r="Y27" s="51"/>
    </row>
    <row r="28" spans="1:25" ht="47.25" customHeight="1">
      <c r="A28" s="59">
        <v>23</v>
      </c>
      <c r="B28" s="60">
        <v>45317.371249999997</v>
      </c>
      <c r="C28" s="61" t="s">
        <v>323</v>
      </c>
      <c r="D28" s="62">
        <v>26217126889</v>
      </c>
      <c r="E28" s="63" t="s">
        <v>324</v>
      </c>
      <c r="F28" s="61" t="s">
        <v>325</v>
      </c>
      <c r="G28" s="63" t="s">
        <v>289</v>
      </c>
      <c r="H28" s="63" t="s">
        <v>20</v>
      </c>
      <c r="I28" s="61" t="s">
        <v>55</v>
      </c>
      <c r="J28" s="61" t="s">
        <v>202</v>
      </c>
      <c r="K28" s="63" t="s">
        <v>94</v>
      </c>
      <c r="L28" s="63" t="s">
        <v>59</v>
      </c>
      <c r="M28" s="63" t="s">
        <v>326</v>
      </c>
      <c r="N28" s="63" t="s">
        <v>41</v>
      </c>
      <c r="O28" s="61" t="s">
        <v>191</v>
      </c>
      <c r="P28" s="64"/>
      <c r="Q28" s="65" t="s">
        <v>228</v>
      </c>
      <c r="R28" s="66"/>
      <c r="S28" s="67" t="s">
        <v>195</v>
      </c>
      <c r="T28" s="67"/>
      <c r="U28" s="68" t="s">
        <v>57</v>
      </c>
      <c r="V28" s="68" t="s">
        <v>41</v>
      </c>
      <c r="W28" s="69" t="s">
        <v>229</v>
      </c>
      <c r="X28" s="50"/>
      <c r="Y28" s="51"/>
    </row>
    <row r="29" spans="1:25" ht="47.25" customHeight="1">
      <c r="A29" s="59">
        <v>24</v>
      </c>
      <c r="B29" s="60">
        <v>45315.002546296295</v>
      </c>
      <c r="C29" s="61" t="s">
        <v>327</v>
      </c>
      <c r="D29" s="62">
        <v>26207132129</v>
      </c>
      <c r="E29" s="63" t="s">
        <v>328</v>
      </c>
      <c r="F29" s="61" t="s">
        <v>225</v>
      </c>
      <c r="G29" s="63" t="s">
        <v>54</v>
      </c>
      <c r="H29" s="63" t="s">
        <v>20</v>
      </c>
      <c r="I29" s="61" t="s">
        <v>55</v>
      </c>
      <c r="J29" s="61" t="s">
        <v>202</v>
      </c>
      <c r="K29" s="63" t="s">
        <v>329</v>
      </c>
      <c r="L29" s="63" t="s">
        <v>59</v>
      </c>
      <c r="M29" s="63" t="s">
        <v>330</v>
      </c>
      <c r="N29" s="63" t="s">
        <v>37</v>
      </c>
      <c r="O29" s="61" t="s">
        <v>191</v>
      </c>
      <c r="P29" s="64"/>
      <c r="Q29" s="65" t="s">
        <v>228</v>
      </c>
      <c r="R29" s="66"/>
      <c r="S29" s="67" t="s">
        <v>195</v>
      </c>
      <c r="T29" s="67"/>
      <c r="U29" s="68" t="s">
        <v>57</v>
      </c>
      <c r="V29" s="68" t="s">
        <v>37</v>
      </c>
      <c r="W29" s="69" t="s">
        <v>229</v>
      </c>
      <c r="X29" s="50"/>
      <c r="Y29" s="51"/>
    </row>
    <row r="30" spans="1:25" ht="47.25" customHeight="1">
      <c r="A30" s="59">
        <v>25</v>
      </c>
      <c r="B30" s="60">
        <v>45315.008125</v>
      </c>
      <c r="C30" s="61" t="s">
        <v>331</v>
      </c>
      <c r="D30" s="62">
        <v>26207122490</v>
      </c>
      <c r="E30" s="63" t="s">
        <v>332</v>
      </c>
      <c r="F30" s="61" t="s">
        <v>333</v>
      </c>
      <c r="G30" s="63" t="s">
        <v>289</v>
      </c>
      <c r="H30" s="63" t="s">
        <v>20</v>
      </c>
      <c r="I30" s="61" t="s">
        <v>55</v>
      </c>
      <c r="J30" s="61" t="s">
        <v>202</v>
      </c>
      <c r="K30" s="63" t="s">
        <v>334</v>
      </c>
      <c r="L30" s="63" t="s">
        <v>61</v>
      </c>
      <c r="M30" s="63" t="s">
        <v>335</v>
      </c>
      <c r="N30" s="63" t="s">
        <v>36</v>
      </c>
      <c r="O30" s="61" t="s">
        <v>191</v>
      </c>
      <c r="P30" s="64"/>
      <c r="Q30" s="65" t="s">
        <v>228</v>
      </c>
      <c r="R30" s="66"/>
      <c r="S30" s="67" t="s">
        <v>195</v>
      </c>
      <c r="T30" s="67"/>
      <c r="U30" s="68" t="s">
        <v>57</v>
      </c>
      <c r="V30" s="68" t="s">
        <v>36</v>
      </c>
      <c r="W30" s="69" t="s">
        <v>229</v>
      </c>
      <c r="X30" s="50"/>
      <c r="Y30" s="51"/>
    </row>
    <row r="31" spans="1:25" ht="47.25" customHeight="1">
      <c r="A31" s="59">
        <v>26</v>
      </c>
      <c r="B31" s="60">
        <v>45319.824062500003</v>
      </c>
      <c r="C31" s="61" t="s">
        <v>336</v>
      </c>
      <c r="D31" s="62">
        <v>26207120384</v>
      </c>
      <c r="E31" s="63" t="s">
        <v>337</v>
      </c>
      <c r="F31" s="61" t="s">
        <v>338</v>
      </c>
      <c r="G31" s="63" t="s">
        <v>226</v>
      </c>
      <c r="H31" s="63" t="s">
        <v>20</v>
      </c>
      <c r="I31" s="61" t="s">
        <v>55</v>
      </c>
      <c r="J31" s="61" t="s">
        <v>202</v>
      </c>
      <c r="K31" s="63" t="s">
        <v>339</v>
      </c>
      <c r="L31" s="63" t="s">
        <v>61</v>
      </c>
      <c r="M31" s="63" t="s">
        <v>340</v>
      </c>
      <c r="N31" s="63" t="s">
        <v>36</v>
      </c>
      <c r="O31" s="61" t="s">
        <v>191</v>
      </c>
      <c r="P31" s="64"/>
      <c r="Q31" s="65" t="s">
        <v>228</v>
      </c>
      <c r="R31" s="66"/>
      <c r="S31" s="67" t="s">
        <v>195</v>
      </c>
      <c r="T31" s="67"/>
      <c r="U31" s="68" t="s">
        <v>57</v>
      </c>
      <c r="V31" s="68" t="s">
        <v>36</v>
      </c>
      <c r="W31" s="69" t="s">
        <v>229</v>
      </c>
      <c r="X31" s="50"/>
      <c r="Y31" s="51"/>
    </row>
    <row r="32" spans="1:25" ht="47.25" customHeight="1">
      <c r="A32" s="59">
        <v>27</v>
      </c>
      <c r="B32" s="60">
        <v>45323.99695601852</v>
      </c>
      <c r="C32" s="61" t="s">
        <v>341</v>
      </c>
      <c r="D32" s="62">
        <v>26217135203</v>
      </c>
      <c r="E32" s="63" t="s">
        <v>342</v>
      </c>
      <c r="F32" s="61" t="s">
        <v>343</v>
      </c>
      <c r="G32" s="63" t="s">
        <v>54</v>
      </c>
      <c r="H32" s="63" t="s">
        <v>20</v>
      </c>
      <c r="I32" s="61" t="s">
        <v>55</v>
      </c>
      <c r="J32" s="61" t="s">
        <v>202</v>
      </c>
      <c r="K32" s="63" t="s">
        <v>108</v>
      </c>
      <c r="L32" s="63" t="s">
        <v>62</v>
      </c>
      <c r="M32" s="63" t="s">
        <v>344</v>
      </c>
      <c r="N32" s="63" t="s">
        <v>244</v>
      </c>
      <c r="O32" s="61" t="s">
        <v>191</v>
      </c>
      <c r="P32" s="64"/>
      <c r="Q32" s="65" t="s">
        <v>228</v>
      </c>
      <c r="R32" s="66"/>
      <c r="S32" s="67" t="s">
        <v>195</v>
      </c>
      <c r="T32" s="67"/>
      <c r="U32" s="68" t="s">
        <v>57</v>
      </c>
      <c r="V32" s="68" t="s">
        <v>39</v>
      </c>
      <c r="W32" s="69" t="s">
        <v>229</v>
      </c>
      <c r="X32" s="50"/>
      <c r="Y32" s="51"/>
    </row>
    <row r="33" spans="1:25" ht="47.25" customHeight="1">
      <c r="A33" s="59">
        <v>28</v>
      </c>
      <c r="B33" s="60">
        <v>45315.312152777777</v>
      </c>
      <c r="C33" s="61" t="s">
        <v>345</v>
      </c>
      <c r="D33" s="62">
        <v>26207100463</v>
      </c>
      <c r="E33" s="63" t="s">
        <v>346</v>
      </c>
      <c r="F33" s="61" t="s">
        <v>347</v>
      </c>
      <c r="G33" s="63" t="s">
        <v>348</v>
      </c>
      <c r="H33" s="63" t="s">
        <v>20</v>
      </c>
      <c r="I33" s="61" t="s">
        <v>55</v>
      </c>
      <c r="J33" s="61" t="s">
        <v>202</v>
      </c>
      <c r="K33" s="63" t="s">
        <v>349</v>
      </c>
      <c r="L33" s="63" t="s">
        <v>59</v>
      </c>
      <c r="M33" s="63" t="s">
        <v>350</v>
      </c>
      <c r="N33" s="63" t="s">
        <v>41</v>
      </c>
      <c r="O33" s="61" t="s">
        <v>191</v>
      </c>
      <c r="P33" s="64"/>
      <c r="Q33" s="65" t="s">
        <v>228</v>
      </c>
      <c r="R33" s="66"/>
      <c r="S33" s="67" t="s">
        <v>195</v>
      </c>
      <c r="T33" s="67"/>
      <c r="U33" s="68" t="s">
        <v>57</v>
      </c>
      <c r="V33" s="68" t="s">
        <v>41</v>
      </c>
      <c r="W33" s="69" t="s">
        <v>229</v>
      </c>
      <c r="X33" s="50"/>
      <c r="Y33" s="51"/>
    </row>
    <row r="34" spans="1:25" ht="47.25" customHeight="1">
      <c r="A34" s="59">
        <v>29</v>
      </c>
      <c r="B34" s="60">
        <v>45317.934629629628</v>
      </c>
      <c r="C34" s="61" t="s">
        <v>351</v>
      </c>
      <c r="D34" s="62">
        <v>25202403557</v>
      </c>
      <c r="E34" s="63" t="s">
        <v>352</v>
      </c>
      <c r="F34" s="61" t="s">
        <v>225</v>
      </c>
      <c r="G34" s="63" t="s">
        <v>353</v>
      </c>
      <c r="H34" s="63" t="s">
        <v>21</v>
      </c>
      <c r="I34" s="61" t="s">
        <v>44</v>
      </c>
      <c r="J34" s="61" t="s">
        <v>202</v>
      </c>
      <c r="K34" s="63" t="s">
        <v>35</v>
      </c>
      <c r="L34" s="63" t="s">
        <v>61</v>
      </c>
      <c r="M34" s="63" t="s">
        <v>354</v>
      </c>
      <c r="N34" s="63" t="s">
        <v>355</v>
      </c>
      <c r="O34" s="61" t="s">
        <v>191</v>
      </c>
      <c r="P34" s="64"/>
      <c r="Q34" s="65" t="s">
        <v>228</v>
      </c>
      <c r="R34" s="66"/>
      <c r="S34" s="67" t="s">
        <v>195</v>
      </c>
      <c r="T34" s="67"/>
      <c r="U34" s="68" t="s">
        <v>57</v>
      </c>
      <c r="V34" s="68" t="s">
        <v>40</v>
      </c>
      <c r="W34" s="69" t="s">
        <v>229</v>
      </c>
      <c r="X34" s="50"/>
      <c r="Y34" s="51"/>
    </row>
    <row r="35" spans="1:25" ht="59.25" customHeight="1">
      <c r="A35" s="81">
        <v>30</v>
      </c>
      <c r="B35" s="82">
        <v>45315.416319444441</v>
      </c>
      <c r="C35" s="83" t="s">
        <v>356</v>
      </c>
      <c r="D35" s="84">
        <v>26207142617</v>
      </c>
      <c r="E35" s="85" t="s">
        <v>357</v>
      </c>
      <c r="F35" s="83" t="s">
        <v>225</v>
      </c>
      <c r="G35" s="85" t="s">
        <v>358</v>
      </c>
      <c r="H35" s="85" t="s">
        <v>21</v>
      </c>
      <c r="I35" s="83" t="s">
        <v>55</v>
      </c>
      <c r="J35" s="83" t="s">
        <v>202</v>
      </c>
      <c r="K35" s="85" t="s">
        <v>359</v>
      </c>
      <c r="L35" s="85" t="s">
        <v>264</v>
      </c>
      <c r="M35" s="85" t="s">
        <v>360</v>
      </c>
      <c r="N35" s="85" t="s">
        <v>244</v>
      </c>
      <c r="O35" s="83" t="s">
        <v>191</v>
      </c>
      <c r="P35" s="86"/>
      <c r="Q35" s="87" t="s">
        <v>228</v>
      </c>
      <c r="R35" s="88"/>
      <c r="S35" s="89" t="s">
        <v>195</v>
      </c>
      <c r="T35" s="89"/>
      <c r="U35" s="90" t="s">
        <v>57</v>
      </c>
      <c r="V35" s="90" t="s">
        <v>29</v>
      </c>
      <c r="W35" s="91" t="s">
        <v>361</v>
      </c>
      <c r="X35" s="92"/>
      <c r="Y35" s="93"/>
    </row>
    <row r="36" spans="1:25" ht="47.25" customHeight="1">
      <c r="A36" s="59">
        <v>31</v>
      </c>
      <c r="B36" s="60">
        <v>45317.555613425924</v>
      </c>
      <c r="C36" s="61" t="s">
        <v>362</v>
      </c>
      <c r="D36" s="62">
        <v>26207133262</v>
      </c>
      <c r="E36" s="63" t="s">
        <v>363</v>
      </c>
      <c r="F36" s="61" t="s">
        <v>364</v>
      </c>
      <c r="G36" s="63" t="s">
        <v>365</v>
      </c>
      <c r="H36" s="63" t="s">
        <v>21</v>
      </c>
      <c r="I36" s="61" t="s">
        <v>55</v>
      </c>
      <c r="J36" s="61" t="s">
        <v>202</v>
      </c>
      <c r="K36" s="63" t="s">
        <v>35</v>
      </c>
      <c r="L36" s="63" t="s">
        <v>62</v>
      </c>
      <c r="M36" s="63" t="s">
        <v>366</v>
      </c>
      <c r="N36" s="63" t="s">
        <v>39</v>
      </c>
      <c r="O36" s="61" t="s">
        <v>191</v>
      </c>
      <c r="P36" s="64"/>
      <c r="Q36" s="65" t="s">
        <v>228</v>
      </c>
      <c r="R36" s="66"/>
      <c r="S36" s="67" t="s">
        <v>195</v>
      </c>
      <c r="T36" s="67"/>
      <c r="U36" s="68" t="s">
        <v>57</v>
      </c>
      <c r="V36" s="68" t="s">
        <v>39</v>
      </c>
      <c r="W36" s="69" t="s">
        <v>229</v>
      </c>
      <c r="X36" s="50"/>
      <c r="Y36" s="51"/>
    </row>
    <row r="37" spans="1:25" ht="47.25" customHeight="1">
      <c r="A37" s="59">
        <v>32</v>
      </c>
      <c r="B37" s="60">
        <v>45315.619479166664</v>
      </c>
      <c r="C37" s="61" t="s">
        <v>367</v>
      </c>
      <c r="D37" s="62">
        <v>26212130391</v>
      </c>
      <c r="E37" s="63" t="s">
        <v>368</v>
      </c>
      <c r="F37" s="61" t="s">
        <v>369</v>
      </c>
      <c r="G37" s="63" t="s">
        <v>370</v>
      </c>
      <c r="H37" s="63" t="s">
        <v>20</v>
      </c>
      <c r="I37" s="61" t="s">
        <v>55</v>
      </c>
      <c r="J37" s="61" t="s">
        <v>202</v>
      </c>
      <c r="K37" s="63" t="s">
        <v>371</v>
      </c>
      <c r="L37" s="63" t="s">
        <v>61</v>
      </c>
      <c r="M37" s="63" t="s">
        <v>372</v>
      </c>
      <c r="N37" s="63" t="s">
        <v>36</v>
      </c>
      <c r="O37" s="61" t="s">
        <v>191</v>
      </c>
      <c r="P37" s="64"/>
      <c r="Q37" s="65" t="s">
        <v>228</v>
      </c>
      <c r="R37" s="66"/>
      <c r="S37" s="67" t="s">
        <v>195</v>
      </c>
      <c r="T37" s="67"/>
      <c r="U37" s="68" t="s">
        <v>57</v>
      </c>
      <c r="V37" s="68" t="s">
        <v>36</v>
      </c>
      <c r="W37" s="69" t="s">
        <v>229</v>
      </c>
      <c r="X37" s="50"/>
      <c r="Y37" s="51"/>
    </row>
    <row r="38" spans="1:25" ht="47.25" customHeight="1">
      <c r="A38" s="59">
        <v>33</v>
      </c>
      <c r="B38" s="60">
        <v>45315.67050925926</v>
      </c>
      <c r="C38" s="61" t="s">
        <v>373</v>
      </c>
      <c r="D38" s="62">
        <v>26217134327</v>
      </c>
      <c r="E38" s="63" t="s">
        <v>374</v>
      </c>
      <c r="F38" s="61" t="s">
        <v>375</v>
      </c>
      <c r="G38" s="63" t="s">
        <v>81</v>
      </c>
      <c r="H38" s="63" t="s">
        <v>20</v>
      </c>
      <c r="I38" s="61" t="s">
        <v>55</v>
      </c>
      <c r="J38" s="61" t="s">
        <v>202</v>
      </c>
      <c r="K38" s="63" t="s">
        <v>329</v>
      </c>
      <c r="L38" s="63" t="s">
        <v>59</v>
      </c>
      <c r="M38" s="63" t="s">
        <v>376</v>
      </c>
      <c r="N38" s="63" t="s">
        <v>37</v>
      </c>
      <c r="O38" s="61" t="s">
        <v>191</v>
      </c>
      <c r="P38" s="64"/>
      <c r="Q38" s="65" t="s">
        <v>228</v>
      </c>
      <c r="R38" s="66"/>
      <c r="S38" s="67" t="s">
        <v>195</v>
      </c>
      <c r="T38" s="67"/>
      <c r="U38" s="68" t="s">
        <v>270</v>
      </c>
      <c r="V38" s="68" t="s">
        <v>37</v>
      </c>
      <c r="W38" s="69"/>
      <c r="X38" s="50"/>
      <c r="Y38" s="51"/>
    </row>
    <row r="39" spans="1:25" ht="47.25" customHeight="1">
      <c r="A39" s="59">
        <v>34</v>
      </c>
      <c r="B39" s="60">
        <v>45315.705578703702</v>
      </c>
      <c r="C39" s="61" t="s">
        <v>377</v>
      </c>
      <c r="D39" s="62">
        <v>26217133755</v>
      </c>
      <c r="E39" s="63" t="s">
        <v>378</v>
      </c>
      <c r="F39" s="61" t="s">
        <v>379</v>
      </c>
      <c r="G39" s="63" t="s">
        <v>380</v>
      </c>
      <c r="H39" s="63" t="s">
        <v>20</v>
      </c>
      <c r="I39" s="61" t="s">
        <v>55</v>
      </c>
      <c r="J39" s="61" t="s">
        <v>202</v>
      </c>
      <c r="K39" s="63" t="s">
        <v>371</v>
      </c>
      <c r="L39" s="63" t="s">
        <v>61</v>
      </c>
      <c r="M39" s="63" t="s">
        <v>381</v>
      </c>
      <c r="N39" s="63" t="s">
        <v>36</v>
      </c>
      <c r="O39" s="61" t="s">
        <v>191</v>
      </c>
      <c r="P39" s="64"/>
      <c r="Q39" s="65" t="s">
        <v>228</v>
      </c>
      <c r="R39" s="66"/>
      <c r="S39" s="67" t="s">
        <v>195</v>
      </c>
      <c r="T39" s="67"/>
      <c r="U39" s="68" t="s">
        <v>57</v>
      </c>
      <c r="V39" s="68" t="s">
        <v>36</v>
      </c>
      <c r="W39" s="69" t="s">
        <v>229</v>
      </c>
      <c r="X39" s="50"/>
      <c r="Y39" s="51"/>
    </row>
    <row r="40" spans="1:25" ht="61.5" customHeight="1">
      <c r="A40" s="59">
        <v>35</v>
      </c>
      <c r="B40" s="60">
        <v>45315.706469907411</v>
      </c>
      <c r="C40" s="61" t="s">
        <v>382</v>
      </c>
      <c r="D40" s="62">
        <v>26207124078</v>
      </c>
      <c r="E40" s="63" t="s">
        <v>383</v>
      </c>
      <c r="F40" s="61" t="s">
        <v>225</v>
      </c>
      <c r="G40" s="63" t="s">
        <v>304</v>
      </c>
      <c r="H40" s="63" t="s">
        <v>20</v>
      </c>
      <c r="I40" s="61" t="s">
        <v>55</v>
      </c>
      <c r="J40" s="61" t="s">
        <v>202</v>
      </c>
      <c r="K40" s="63" t="s">
        <v>305</v>
      </c>
      <c r="L40" s="63" t="s">
        <v>59</v>
      </c>
      <c r="M40" s="63" t="s">
        <v>384</v>
      </c>
      <c r="N40" s="63" t="s">
        <v>385</v>
      </c>
      <c r="O40" s="61" t="s">
        <v>191</v>
      </c>
      <c r="P40" s="64"/>
      <c r="Q40" s="65" t="s">
        <v>228</v>
      </c>
      <c r="R40" s="94"/>
      <c r="S40" s="67" t="s">
        <v>195</v>
      </c>
      <c r="T40" s="67"/>
      <c r="U40" s="68" t="s">
        <v>57</v>
      </c>
      <c r="V40" s="68" t="s">
        <v>41</v>
      </c>
      <c r="W40" s="69" t="s">
        <v>229</v>
      </c>
      <c r="X40" s="50"/>
      <c r="Y40" s="51"/>
    </row>
    <row r="41" spans="1:25" ht="47.25" customHeight="1">
      <c r="A41" s="59">
        <v>36</v>
      </c>
      <c r="B41" s="60">
        <v>45322.393483796295</v>
      </c>
      <c r="C41" s="61" t="s">
        <v>386</v>
      </c>
      <c r="D41" s="62">
        <v>26207131636</v>
      </c>
      <c r="E41" s="63" t="s">
        <v>387</v>
      </c>
      <c r="F41" s="61" t="s">
        <v>388</v>
      </c>
      <c r="G41" s="63" t="s">
        <v>389</v>
      </c>
      <c r="H41" s="63" t="s">
        <v>20</v>
      </c>
      <c r="I41" s="61" t="s">
        <v>55</v>
      </c>
      <c r="J41" s="61" t="s">
        <v>202</v>
      </c>
      <c r="K41" s="63" t="s">
        <v>56</v>
      </c>
      <c r="L41" s="63" t="s">
        <v>61</v>
      </c>
      <c r="M41" s="63" t="s">
        <v>390</v>
      </c>
      <c r="N41" s="63" t="s">
        <v>391</v>
      </c>
      <c r="O41" s="61" t="s">
        <v>191</v>
      </c>
      <c r="P41" s="64"/>
      <c r="Q41" s="65" t="s">
        <v>228</v>
      </c>
      <c r="R41" s="94"/>
      <c r="S41" s="67" t="s">
        <v>195</v>
      </c>
      <c r="T41" s="67"/>
      <c r="U41" s="68" t="s">
        <v>270</v>
      </c>
      <c r="V41" s="68" t="s">
        <v>391</v>
      </c>
      <c r="W41" s="69"/>
      <c r="X41" s="50"/>
      <c r="Y41" s="51"/>
    </row>
    <row r="42" spans="1:25" ht="47.25" customHeight="1">
      <c r="A42" s="59">
        <v>37</v>
      </c>
      <c r="B42" s="60">
        <v>45316.911736111113</v>
      </c>
      <c r="C42" s="61" t="s">
        <v>392</v>
      </c>
      <c r="D42" s="62">
        <v>26207131722</v>
      </c>
      <c r="E42" s="63" t="s">
        <v>393</v>
      </c>
      <c r="F42" s="61" t="s">
        <v>394</v>
      </c>
      <c r="G42" s="63" t="s">
        <v>395</v>
      </c>
      <c r="H42" s="63" t="s">
        <v>20</v>
      </c>
      <c r="I42" s="61" t="s">
        <v>55</v>
      </c>
      <c r="J42" s="61" t="s">
        <v>202</v>
      </c>
      <c r="K42" s="63" t="s">
        <v>349</v>
      </c>
      <c r="L42" s="63" t="s">
        <v>61</v>
      </c>
      <c r="M42" s="63" t="s">
        <v>396</v>
      </c>
      <c r="N42" s="63" t="s">
        <v>397</v>
      </c>
      <c r="O42" s="61" t="s">
        <v>191</v>
      </c>
      <c r="P42" s="64"/>
      <c r="Q42" s="65" t="s">
        <v>228</v>
      </c>
      <c r="R42" s="94"/>
      <c r="S42" s="67" t="s">
        <v>195</v>
      </c>
      <c r="T42" s="67"/>
      <c r="U42" s="68" t="s">
        <v>57</v>
      </c>
      <c r="V42" s="68" t="s">
        <v>391</v>
      </c>
      <c r="W42" s="69" t="s">
        <v>229</v>
      </c>
      <c r="X42" s="50"/>
      <c r="Y42" s="51"/>
    </row>
    <row r="43" spans="1:25" ht="47.25" customHeight="1">
      <c r="A43" s="59">
        <v>38</v>
      </c>
      <c r="B43" s="60">
        <v>45315.909537037034</v>
      </c>
      <c r="C43" s="61" t="s">
        <v>398</v>
      </c>
      <c r="D43" s="62">
        <v>26207100811</v>
      </c>
      <c r="E43" s="63" t="s">
        <v>399</v>
      </c>
      <c r="F43" s="61" t="s">
        <v>225</v>
      </c>
      <c r="G43" s="63" t="s">
        <v>400</v>
      </c>
      <c r="H43" s="63" t="s">
        <v>20</v>
      </c>
      <c r="I43" s="61" t="s">
        <v>55</v>
      </c>
      <c r="J43" s="61" t="s">
        <v>202</v>
      </c>
      <c r="K43" s="63" t="s">
        <v>401</v>
      </c>
      <c r="L43" s="63" t="s">
        <v>61</v>
      </c>
      <c r="M43" s="63" t="s">
        <v>402</v>
      </c>
      <c r="N43" s="63" t="s">
        <v>391</v>
      </c>
      <c r="O43" s="61" t="s">
        <v>191</v>
      </c>
      <c r="P43" s="64"/>
      <c r="Q43" s="65" t="s">
        <v>228</v>
      </c>
      <c r="R43" s="66"/>
      <c r="S43" s="67" t="s">
        <v>195</v>
      </c>
      <c r="T43" s="67"/>
      <c r="U43" s="68" t="s">
        <v>57</v>
      </c>
      <c r="V43" s="68" t="s">
        <v>391</v>
      </c>
      <c r="W43" s="69" t="s">
        <v>229</v>
      </c>
      <c r="X43" s="50"/>
      <c r="Y43" s="51"/>
    </row>
    <row r="44" spans="1:25" ht="47.25" customHeight="1">
      <c r="A44" s="59">
        <v>39</v>
      </c>
      <c r="B44" s="60">
        <v>45322.429259259261</v>
      </c>
      <c r="C44" s="61" t="s">
        <v>403</v>
      </c>
      <c r="D44" s="62">
        <v>26207127317</v>
      </c>
      <c r="E44" s="63" t="s">
        <v>404</v>
      </c>
      <c r="F44" s="61" t="s">
        <v>405</v>
      </c>
      <c r="G44" s="63" t="s">
        <v>313</v>
      </c>
      <c r="H44" s="63" t="s">
        <v>20</v>
      </c>
      <c r="I44" s="61" t="s">
        <v>55</v>
      </c>
      <c r="J44" s="61" t="s">
        <v>202</v>
      </c>
      <c r="K44" s="63" t="s">
        <v>305</v>
      </c>
      <c r="L44" s="63" t="s">
        <v>61</v>
      </c>
      <c r="M44" s="63" t="s">
        <v>406</v>
      </c>
      <c r="N44" s="63" t="s">
        <v>391</v>
      </c>
      <c r="O44" s="61" t="s">
        <v>191</v>
      </c>
      <c r="P44" s="64"/>
      <c r="Q44" s="65" t="s">
        <v>228</v>
      </c>
      <c r="R44" s="94"/>
      <c r="S44" s="67" t="s">
        <v>195</v>
      </c>
      <c r="T44" s="67"/>
      <c r="U44" s="68" t="s">
        <v>57</v>
      </c>
      <c r="V44" s="68" t="s">
        <v>391</v>
      </c>
      <c r="W44" s="69" t="s">
        <v>229</v>
      </c>
      <c r="X44" s="50"/>
      <c r="Y44" s="51"/>
    </row>
    <row r="45" spans="1:25" ht="47.25" customHeight="1">
      <c r="A45" s="59">
        <v>40</v>
      </c>
      <c r="B45" s="60">
        <v>45315.726481481484</v>
      </c>
      <c r="C45" s="61" t="s">
        <v>407</v>
      </c>
      <c r="D45" s="62">
        <v>25217104248</v>
      </c>
      <c r="E45" s="63" t="s">
        <v>408</v>
      </c>
      <c r="F45" s="61" t="s">
        <v>409</v>
      </c>
      <c r="G45" s="63" t="s">
        <v>67</v>
      </c>
      <c r="H45" s="63" t="s">
        <v>20</v>
      </c>
      <c r="I45" s="61" t="s">
        <v>44</v>
      </c>
      <c r="J45" s="61" t="s">
        <v>202</v>
      </c>
      <c r="K45" s="63" t="s">
        <v>349</v>
      </c>
      <c r="L45" s="63" t="s">
        <v>59</v>
      </c>
      <c r="M45" s="63" t="s">
        <v>410</v>
      </c>
      <c r="N45" s="63" t="s">
        <v>41</v>
      </c>
      <c r="O45" s="61" t="s">
        <v>191</v>
      </c>
      <c r="P45" s="64"/>
      <c r="Q45" s="65" t="s">
        <v>228</v>
      </c>
      <c r="R45" s="66"/>
      <c r="S45" s="67" t="s">
        <v>195</v>
      </c>
      <c r="T45" s="67"/>
      <c r="U45" s="68" t="s">
        <v>57</v>
      </c>
      <c r="V45" s="68" t="s">
        <v>41</v>
      </c>
      <c r="W45" s="69" t="s">
        <v>229</v>
      </c>
      <c r="X45" s="50"/>
      <c r="Y45" s="51"/>
    </row>
    <row r="46" spans="1:25" ht="47.25" customHeight="1">
      <c r="A46" s="59">
        <v>41</v>
      </c>
      <c r="B46" s="60">
        <v>45315.727719907409</v>
      </c>
      <c r="C46" s="61" t="s">
        <v>411</v>
      </c>
      <c r="D46" s="62">
        <v>26217133251</v>
      </c>
      <c r="E46" s="63" t="s">
        <v>412</v>
      </c>
      <c r="F46" s="61" t="s">
        <v>405</v>
      </c>
      <c r="G46" s="63" t="s">
        <v>304</v>
      </c>
      <c r="H46" s="63" t="s">
        <v>20</v>
      </c>
      <c r="I46" s="61" t="s">
        <v>55</v>
      </c>
      <c r="J46" s="61" t="s">
        <v>202</v>
      </c>
      <c r="K46" s="63" t="s">
        <v>413</v>
      </c>
      <c r="L46" s="63" t="s">
        <v>61</v>
      </c>
      <c r="M46" s="63" t="s">
        <v>414</v>
      </c>
      <c r="N46" s="63" t="s">
        <v>36</v>
      </c>
      <c r="O46" s="61" t="s">
        <v>191</v>
      </c>
      <c r="P46" s="64"/>
      <c r="Q46" s="65" t="s">
        <v>228</v>
      </c>
      <c r="R46" s="66"/>
      <c r="S46" s="67" t="s">
        <v>195</v>
      </c>
      <c r="T46" s="67"/>
      <c r="U46" s="68" t="s">
        <v>270</v>
      </c>
      <c r="V46" s="68" t="s">
        <v>36</v>
      </c>
      <c r="W46" s="69"/>
      <c r="X46" s="50"/>
      <c r="Y46" s="51"/>
    </row>
    <row r="47" spans="1:25" ht="47.25" customHeight="1">
      <c r="A47" s="59">
        <v>42</v>
      </c>
      <c r="B47" s="60">
        <v>45316.901342592595</v>
      </c>
      <c r="C47" s="61" t="s">
        <v>415</v>
      </c>
      <c r="D47" s="62">
        <v>26207121430</v>
      </c>
      <c r="E47" s="63" t="s">
        <v>416</v>
      </c>
      <c r="F47" s="61" t="s">
        <v>417</v>
      </c>
      <c r="G47" s="63" t="s">
        <v>370</v>
      </c>
      <c r="H47" s="63" t="s">
        <v>20</v>
      </c>
      <c r="I47" s="61" t="s">
        <v>55</v>
      </c>
      <c r="J47" s="61" t="s">
        <v>202</v>
      </c>
      <c r="K47" s="63" t="s">
        <v>294</v>
      </c>
      <c r="L47" s="63" t="s">
        <v>61</v>
      </c>
      <c r="M47" s="63" t="s">
        <v>418</v>
      </c>
      <c r="N47" s="63" t="s">
        <v>36</v>
      </c>
      <c r="O47" s="61" t="s">
        <v>191</v>
      </c>
      <c r="P47" s="64"/>
      <c r="Q47" s="65" t="s">
        <v>228</v>
      </c>
      <c r="R47" s="66"/>
      <c r="S47" s="67" t="s">
        <v>195</v>
      </c>
      <c r="T47" s="67"/>
      <c r="U47" s="68" t="s">
        <v>57</v>
      </c>
      <c r="V47" s="68" t="s">
        <v>36</v>
      </c>
      <c r="W47" s="69" t="s">
        <v>229</v>
      </c>
      <c r="X47" s="50"/>
      <c r="Y47" s="51"/>
    </row>
    <row r="48" spans="1:25" ht="47.25" customHeight="1">
      <c r="A48" s="59">
        <v>43</v>
      </c>
      <c r="B48" s="60">
        <v>45315.731053240743</v>
      </c>
      <c r="C48" s="61" t="s">
        <v>419</v>
      </c>
      <c r="D48" s="62">
        <v>26207134672</v>
      </c>
      <c r="E48" s="63" t="s">
        <v>420</v>
      </c>
      <c r="F48" s="61" t="s">
        <v>225</v>
      </c>
      <c r="G48" s="63" t="s">
        <v>92</v>
      </c>
      <c r="H48" s="63" t="s">
        <v>20</v>
      </c>
      <c r="I48" s="61" t="s">
        <v>55</v>
      </c>
      <c r="J48" s="61" t="s">
        <v>202</v>
      </c>
      <c r="K48" s="63" t="s">
        <v>421</v>
      </c>
      <c r="L48" s="63" t="s">
        <v>61</v>
      </c>
      <c r="M48" s="63" t="s">
        <v>422</v>
      </c>
      <c r="N48" s="63" t="s">
        <v>36</v>
      </c>
      <c r="O48" s="61" t="s">
        <v>191</v>
      </c>
      <c r="P48" s="64"/>
      <c r="Q48" s="65" t="s">
        <v>228</v>
      </c>
      <c r="R48" s="66"/>
      <c r="S48" s="67" t="s">
        <v>195</v>
      </c>
      <c r="T48" s="67"/>
      <c r="U48" s="68" t="s">
        <v>57</v>
      </c>
      <c r="V48" s="68" t="s">
        <v>36</v>
      </c>
      <c r="W48" s="69" t="s">
        <v>229</v>
      </c>
      <c r="X48" s="50"/>
      <c r="Y48" s="51"/>
    </row>
    <row r="49" spans="1:25" ht="47.25" customHeight="1">
      <c r="A49" s="59">
        <v>44</v>
      </c>
      <c r="B49" s="60">
        <v>45318.622337962966</v>
      </c>
      <c r="C49" s="61" t="s">
        <v>423</v>
      </c>
      <c r="D49" s="62">
        <v>26207126894</v>
      </c>
      <c r="E49" s="63" t="s">
        <v>424</v>
      </c>
      <c r="F49" s="61" t="s">
        <v>425</v>
      </c>
      <c r="G49" s="63" t="s">
        <v>426</v>
      </c>
      <c r="H49" s="63" t="s">
        <v>20</v>
      </c>
      <c r="I49" s="61" t="s">
        <v>55</v>
      </c>
      <c r="J49" s="61" t="s">
        <v>202</v>
      </c>
      <c r="K49" s="63" t="s">
        <v>108</v>
      </c>
      <c r="L49" s="63" t="s">
        <v>61</v>
      </c>
      <c r="M49" s="63" t="s">
        <v>427</v>
      </c>
      <c r="N49" s="63" t="s">
        <v>36</v>
      </c>
      <c r="O49" s="61" t="s">
        <v>191</v>
      </c>
      <c r="P49" s="64"/>
      <c r="Q49" s="65" t="s">
        <v>228</v>
      </c>
      <c r="R49" s="66"/>
      <c r="S49" s="67" t="s">
        <v>195</v>
      </c>
      <c r="T49" s="67"/>
      <c r="U49" s="68" t="s">
        <v>57</v>
      </c>
      <c r="V49" s="68" t="s">
        <v>36</v>
      </c>
      <c r="W49" s="69" t="s">
        <v>229</v>
      </c>
      <c r="X49" s="50"/>
      <c r="Y49" s="51"/>
    </row>
    <row r="50" spans="1:25" ht="47.25" customHeight="1">
      <c r="A50" s="59">
        <v>45</v>
      </c>
      <c r="B50" s="60">
        <v>45315.764861111114</v>
      </c>
      <c r="C50" s="61" t="s">
        <v>428</v>
      </c>
      <c r="D50" s="62">
        <v>26207133801</v>
      </c>
      <c r="E50" s="63" t="s">
        <v>429</v>
      </c>
      <c r="F50" s="61" t="s">
        <v>225</v>
      </c>
      <c r="G50" s="63" t="s">
        <v>54</v>
      </c>
      <c r="H50" s="63" t="s">
        <v>20</v>
      </c>
      <c r="I50" s="61" t="s">
        <v>55</v>
      </c>
      <c r="J50" s="61" t="s">
        <v>202</v>
      </c>
      <c r="K50" s="63" t="s">
        <v>108</v>
      </c>
      <c r="L50" s="63" t="s">
        <v>61</v>
      </c>
      <c r="M50" s="63" t="s">
        <v>430</v>
      </c>
      <c r="N50" s="63" t="s">
        <v>36</v>
      </c>
      <c r="O50" s="61" t="s">
        <v>191</v>
      </c>
      <c r="P50" s="64"/>
      <c r="Q50" s="65" t="s">
        <v>228</v>
      </c>
      <c r="R50" s="66"/>
      <c r="S50" s="67" t="s">
        <v>195</v>
      </c>
      <c r="T50" s="67"/>
      <c r="U50" s="68" t="s">
        <v>57</v>
      </c>
      <c r="V50" s="68" t="s">
        <v>36</v>
      </c>
      <c r="W50" s="69" t="s">
        <v>229</v>
      </c>
      <c r="X50" s="50"/>
      <c r="Y50" s="51"/>
    </row>
    <row r="51" spans="1:25" ht="47.25" customHeight="1">
      <c r="A51" s="59">
        <v>46</v>
      </c>
      <c r="B51" s="60">
        <v>45338.416064814817</v>
      </c>
      <c r="C51" s="61" t="s">
        <v>431</v>
      </c>
      <c r="D51" s="62">
        <v>25207109515</v>
      </c>
      <c r="E51" s="63" t="s">
        <v>432</v>
      </c>
      <c r="F51" s="61" t="s">
        <v>433</v>
      </c>
      <c r="G51" s="63" t="s">
        <v>71</v>
      </c>
      <c r="H51" s="63" t="s">
        <v>20</v>
      </c>
      <c r="I51" s="61" t="s">
        <v>44</v>
      </c>
      <c r="J51" s="61" t="s">
        <v>202</v>
      </c>
      <c r="K51" s="63" t="s">
        <v>45</v>
      </c>
      <c r="L51" s="63" t="s">
        <v>62</v>
      </c>
      <c r="M51" s="63" t="s">
        <v>434</v>
      </c>
      <c r="N51" s="63" t="s">
        <v>244</v>
      </c>
      <c r="O51" s="61" t="s">
        <v>191</v>
      </c>
      <c r="P51" s="64"/>
      <c r="Q51" s="65" t="s">
        <v>228</v>
      </c>
      <c r="R51" s="66"/>
      <c r="S51" s="67" t="s">
        <v>195</v>
      </c>
      <c r="T51" s="67"/>
      <c r="U51" s="68" t="s">
        <v>57</v>
      </c>
      <c r="V51" s="68" t="s">
        <v>39</v>
      </c>
      <c r="W51" s="69" t="s">
        <v>229</v>
      </c>
      <c r="X51" s="50"/>
      <c r="Y51" s="51"/>
    </row>
    <row r="52" spans="1:25" ht="47.25" customHeight="1">
      <c r="A52" s="59">
        <v>47</v>
      </c>
      <c r="B52" s="60">
        <v>45315.787002314813</v>
      </c>
      <c r="C52" s="61" t="s">
        <v>435</v>
      </c>
      <c r="D52" s="62">
        <v>24217106307</v>
      </c>
      <c r="E52" s="63" t="s">
        <v>436</v>
      </c>
      <c r="F52" s="61" t="s">
        <v>225</v>
      </c>
      <c r="G52" s="63" t="s">
        <v>437</v>
      </c>
      <c r="H52" s="63" t="s">
        <v>21</v>
      </c>
      <c r="I52" s="61" t="s">
        <v>43</v>
      </c>
      <c r="J52" s="61" t="s">
        <v>202</v>
      </c>
      <c r="K52" s="63" t="s">
        <v>359</v>
      </c>
      <c r="L52" s="63" t="s">
        <v>59</v>
      </c>
      <c r="M52" s="63" t="s">
        <v>438</v>
      </c>
      <c r="N52" s="63" t="s">
        <v>38</v>
      </c>
      <c r="O52" s="61" t="s">
        <v>191</v>
      </c>
      <c r="P52" s="64"/>
      <c r="Q52" s="65" t="s">
        <v>228</v>
      </c>
      <c r="R52" s="66"/>
      <c r="S52" s="67" t="s">
        <v>195</v>
      </c>
      <c r="T52" s="67"/>
      <c r="U52" s="68" t="s">
        <v>57</v>
      </c>
      <c r="V52" s="68" t="s">
        <v>38</v>
      </c>
      <c r="W52" s="69" t="s">
        <v>229</v>
      </c>
      <c r="X52" s="50"/>
      <c r="Y52" s="51"/>
    </row>
    <row r="53" spans="1:25" ht="47.25" customHeight="1">
      <c r="A53" s="59">
        <v>48</v>
      </c>
      <c r="B53" s="60">
        <v>45315.78665509259</v>
      </c>
      <c r="C53" s="61" t="s">
        <v>439</v>
      </c>
      <c r="D53" s="62">
        <v>26207134538</v>
      </c>
      <c r="E53" s="63" t="s">
        <v>440</v>
      </c>
      <c r="F53" s="61" t="s">
        <v>225</v>
      </c>
      <c r="G53" s="63" t="s">
        <v>426</v>
      </c>
      <c r="H53" s="63" t="s">
        <v>20</v>
      </c>
      <c r="I53" s="61" t="s">
        <v>55</v>
      </c>
      <c r="J53" s="61" t="s">
        <v>202</v>
      </c>
      <c r="K53" s="63" t="s">
        <v>441</v>
      </c>
      <c r="L53" s="63" t="s">
        <v>59</v>
      </c>
      <c r="M53" s="63" t="s">
        <v>442</v>
      </c>
      <c r="N53" s="63" t="s">
        <v>443</v>
      </c>
      <c r="O53" s="61" t="s">
        <v>191</v>
      </c>
      <c r="P53" s="64"/>
      <c r="Q53" s="65" t="s">
        <v>228</v>
      </c>
      <c r="R53" s="66"/>
      <c r="S53" s="67" t="s">
        <v>195</v>
      </c>
      <c r="T53" s="67"/>
      <c r="U53" s="68" t="s">
        <v>270</v>
      </c>
      <c r="V53" s="68" t="s">
        <v>38</v>
      </c>
      <c r="W53" s="69"/>
      <c r="X53" s="50"/>
      <c r="Y53" s="51"/>
    </row>
    <row r="54" spans="1:25" ht="47.25" customHeight="1">
      <c r="A54" s="59">
        <v>49</v>
      </c>
      <c r="B54" s="60">
        <v>45315.785358796296</v>
      </c>
      <c r="C54" s="61" t="s">
        <v>444</v>
      </c>
      <c r="D54" s="62">
        <v>26207125473</v>
      </c>
      <c r="E54" s="63" t="s">
        <v>445</v>
      </c>
      <c r="F54" s="61" t="s">
        <v>225</v>
      </c>
      <c r="G54" s="63" t="s">
        <v>289</v>
      </c>
      <c r="H54" s="63" t="s">
        <v>20</v>
      </c>
      <c r="I54" s="61" t="s">
        <v>55</v>
      </c>
      <c r="J54" s="61" t="s">
        <v>202</v>
      </c>
      <c r="K54" s="63" t="s">
        <v>441</v>
      </c>
      <c r="L54" s="63" t="s">
        <v>59</v>
      </c>
      <c r="M54" s="63" t="s">
        <v>446</v>
      </c>
      <c r="N54" s="63" t="s">
        <v>38</v>
      </c>
      <c r="O54" s="61" t="s">
        <v>191</v>
      </c>
      <c r="P54" s="64"/>
      <c r="Q54" s="65" t="s">
        <v>228</v>
      </c>
      <c r="R54" s="66"/>
      <c r="S54" s="67" t="s">
        <v>195</v>
      </c>
      <c r="T54" s="67"/>
      <c r="U54" s="68" t="s">
        <v>270</v>
      </c>
      <c r="V54" s="68" t="s">
        <v>38</v>
      </c>
      <c r="W54" s="69"/>
      <c r="X54" s="50"/>
      <c r="Y54" s="51"/>
    </row>
    <row r="55" spans="1:25" ht="47.25" customHeight="1">
      <c r="A55" s="59">
        <v>50</v>
      </c>
      <c r="B55" s="60">
        <v>45322.391736111109</v>
      </c>
      <c r="C55" s="61" t="s">
        <v>447</v>
      </c>
      <c r="D55" s="62">
        <v>26207126608</v>
      </c>
      <c r="E55" s="63" t="s">
        <v>448</v>
      </c>
      <c r="F55" s="61" t="s">
        <v>225</v>
      </c>
      <c r="G55" s="63" t="s">
        <v>426</v>
      </c>
      <c r="H55" s="63" t="s">
        <v>20</v>
      </c>
      <c r="I55" s="61" t="s">
        <v>55</v>
      </c>
      <c r="J55" s="61" t="s">
        <v>202</v>
      </c>
      <c r="K55" s="63" t="s">
        <v>72</v>
      </c>
      <c r="L55" s="63" t="s">
        <v>59</v>
      </c>
      <c r="M55" s="63" t="s">
        <v>449</v>
      </c>
      <c r="N55" s="63" t="s">
        <v>443</v>
      </c>
      <c r="O55" s="61" t="s">
        <v>191</v>
      </c>
      <c r="P55" s="64"/>
      <c r="Q55" s="65" t="s">
        <v>228</v>
      </c>
      <c r="R55" s="66"/>
      <c r="S55" s="67" t="s">
        <v>195</v>
      </c>
      <c r="T55" s="67"/>
      <c r="U55" s="68" t="s">
        <v>57</v>
      </c>
      <c r="V55" s="68" t="s">
        <v>38</v>
      </c>
      <c r="W55" s="69" t="s">
        <v>229</v>
      </c>
      <c r="X55" s="50"/>
      <c r="Y55" s="51"/>
    </row>
    <row r="56" spans="1:25" ht="47.25" customHeight="1">
      <c r="A56" s="59">
        <v>51</v>
      </c>
      <c r="B56" s="60">
        <v>45315.786782407406</v>
      </c>
      <c r="C56" s="61" t="s">
        <v>450</v>
      </c>
      <c r="D56" s="62">
        <v>26207240046</v>
      </c>
      <c r="E56" s="63" t="s">
        <v>451</v>
      </c>
      <c r="F56" s="61" t="s">
        <v>452</v>
      </c>
      <c r="G56" s="63" t="s">
        <v>365</v>
      </c>
      <c r="H56" s="63" t="s">
        <v>21</v>
      </c>
      <c r="I56" s="61" t="s">
        <v>55</v>
      </c>
      <c r="J56" s="61" t="s">
        <v>202</v>
      </c>
      <c r="K56" s="63" t="s">
        <v>359</v>
      </c>
      <c r="L56" s="63" t="s">
        <v>59</v>
      </c>
      <c r="M56" s="63" t="s">
        <v>453</v>
      </c>
      <c r="N56" s="63" t="s">
        <v>38</v>
      </c>
      <c r="O56" s="61" t="s">
        <v>191</v>
      </c>
      <c r="P56" s="64"/>
      <c r="Q56" s="65" t="s">
        <v>228</v>
      </c>
      <c r="R56" s="66"/>
      <c r="S56" s="67" t="s">
        <v>195</v>
      </c>
      <c r="T56" s="67"/>
      <c r="U56" s="68" t="s">
        <v>57</v>
      </c>
      <c r="V56" s="68" t="s">
        <v>38</v>
      </c>
      <c r="W56" s="69" t="s">
        <v>229</v>
      </c>
      <c r="X56" s="50"/>
      <c r="Y56" s="51"/>
    </row>
    <row r="57" spans="1:25" ht="68.25" customHeight="1">
      <c r="A57" s="59">
        <v>52</v>
      </c>
      <c r="B57" s="60">
        <v>45315.78702546296</v>
      </c>
      <c r="C57" s="61" t="s">
        <v>454</v>
      </c>
      <c r="D57" s="62">
        <v>26207132825</v>
      </c>
      <c r="E57" s="63" t="s">
        <v>455</v>
      </c>
      <c r="F57" s="61" t="s">
        <v>456</v>
      </c>
      <c r="G57" s="63" t="s">
        <v>380</v>
      </c>
      <c r="H57" s="63" t="s">
        <v>20</v>
      </c>
      <c r="I57" s="61" t="s">
        <v>55</v>
      </c>
      <c r="J57" s="61" t="s">
        <v>202</v>
      </c>
      <c r="K57" s="63" t="s">
        <v>457</v>
      </c>
      <c r="L57" s="63" t="s">
        <v>59</v>
      </c>
      <c r="M57" s="63" t="s">
        <v>458</v>
      </c>
      <c r="N57" s="63" t="s">
        <v>38</v>
      </c>
      <c r="O57" s="61" t="s">
        <v>191</v>
      </c>
      <c r="P57" s="64"/>
      <c r="Q57" s="65" t="s">
        <v>228</v>
      </c>
      <c r="R57" s="66"/>
      <c r="S57" s="67" t="s">
        <v>195</v>
      </c>
      <c r="T57" s="67"/>
      <c r="U57" s="68" t="s">
        <v>57</v>
      </c>
      <c r="V57" s="68" t="s">
        <v>38</v>
      </c>
      <c r="W57" s="69" t="s">
        <v>229</v>
      </c>
      <c r="X57" s="50"/>
      <c r="Y57" s="51"/>
    </row>
    <row r="58" spans="1:25" s="147" customFormat="1" ht="59.25" customHeight="1">
      <c r="A58" s="134">
        <v>53</v>
      </c>
      <c r="B58" s="135">
        <v>45315.78800925926</v>
      </c>
      <c r="C58" s="136" t="s">
        <v>459</v>
      </c>
      <c r="D58" s="137">
        <v>25207102832</v>
      </c>
      <c r="E58" s="138" t="s">
        <v>460</v>
      </c>
      <c r="F58" s="136" t="s">
        <v>461</v>
      </c>
      <c r="G58" s="138" t="s">
        <v>462</v>
      </c>
      <c r="H58" s="138" t="s">
        <v>21</v>
      </c>
      <c r="I58" s="136" t="s">
        <v>44</v>
      </c>
      <c r="J58" s="136" t="s">
        <v>202</v>
      </c>
      <c r="K58" s="138" t="s">
        <v>46</v>
      </c>
      <c r="L58" s="138" t="s">
        <v>59</v>
      </c>
      <c r="M58" s="138" t="s">
        <v>463</v>
      </c>
      <c r="N58" s="138" t="s">
        <v>443</v>
      </c>
      <c r="O58" s="136" t="s">
        <v>191</v>
      </c>
      <c r="P58" s="139"/>
      <c r="Q58" s="140" t="s">
        <v>228</v>
      </c>
      <c r="R58" s="141"/>
      <c r="S58" s="142" t="s">
        <v>195</v>
      </c>
      <c r="T58" s="142"/>
      <c r="U58" s="143" t="s">
        <v>57</v>
      </c>
      <c r="V58" s="143" t="s">
        <v>38</v>
      </c>
      <c r="W58" s="144" t="s">
        <v>229</v>
      </c>
      <c r="X58" s="145"/>
      <c r="Y58" s="146"/>
    </row>
    <row r="59" spans="1:25" ht="47.25" customHeight="1">
      <c r="A59" s="59">
        <v>54</v>
      </c>
      <c r="B59" s="60">
        <v>45315.790069444447</v>
      </c>
      <c r="C59" s="61" t="s">
        <v>464</v>
      </c>
      <c r="D59" s="62">
        <v>26207135136</v>
      </c>
      <c r="E59" s="63" t="s">
        <v>465</v>
      </c>
      <c r="F59" s="61" t="s">
        <v>466</v>
      </c>
      <c r="G59" s="63" t="s">
        <v>467</v>
      </c>
      <c r="H59" s="63" t="s">
        <v>21</v>
      </c>
      <c r="I59" s="61" t="s">
        <v>55</v>
      </c>
      <c r="J59" s="61" t="s">
        <v>202</v>
      </c>
      <c r="K59" s="63" t="s">
        <v>35</v>
      </c>
      <c r="L59" s="63" t="s">
        <v>59</v>
      </c>
      <c r="M59" s="63" t="s">
        <v>468</v>
      </c>
      <c r="N59" s="63" t="s">
        <v>469</v>
      </c>
      <c r="O59" s="61" t="s">
        <v>191</v>
      </c>
      <c r="P59" s="64"/>
      <c r="Q59" s="65" t="s">
        <v>228</v>
      </c>
      <c r="R59" s="66"/>
      <c r="S59" s="67" t="s">
        <v>195</v>
      </c>
      <c r="T59" s="67"/>
      <c r="U59" s="68" t="s">
        <v>57</v>
      </c>
      <c r="V59" s="68" t="s">
        <v>38</v>
      </c>
      <c r="W59" s="69" t="s">
        <v>229</v>
      </c>
      <c r="X59" s="50"/>
      <c r="Y59" s="51"/>
    </row>
    <row r="60" spans="1:25" s="147" customFormat="1" ht="65.25" customHeight="1">
      <c r="A60" s="134">
        <v>55</v>
      </c>
      <c r="B60" s="135">
        <v>45315.790567129632</v>
      </c>
      <c r="C60" s="136" t="s">
        <v>470</v>
      </c>
      <c r="D60" s="137">
        <v>26207100735</v>
      </c>
      <c r="E60" s="138" t="s">
        <v>471</v>
      </c>
      <c r="F60" s="136" t="s">
        <v>472</v>
      </c>
      <c r="G60" s="138" t="s">
        <v>54</v>
      </c>
      <c r="H60" s="138" t="s">
        <v>20</v>
      </c>
      <c r="I60" s="136" t="s">
        <v>55</v>
      </c>
      <c r="J60" s="136" t="s">
        <v>202</v>
      </c>
      <c r="K60" s="138" t="s">
        <v>46</v>
      </c>
      <c r="L60" s="138" t="s">
        <v>59</v>
      </c>
      <c r="M60" s="138" t="s">
        <v>2525</v>
      </c>
      <c r="N60" s="138" t="s">
        <v>443</v>
      </c>
      <c r="O60" s="136" t="s">
        <v>191</v>
      </c>
      <c r="P60" s="139"/>
      <c r="Q60" s="140" t="s">
        <v>228</v>
      </c>
      <c r="R60" s="141"/>
      <c r="S60" s="142" t="s">
        <v>195</v>
      </c>
      <c r="T60" s="142"/>
      <c r="U60" s="143" t="s">
        <v>57</v>
      </c>
      <c r="V60" s="143" t="s">
        <v>38</v>
      </c>
      <c r="W60" s="144" t="s">
        <v>229</v>
      </c>
      <c r="X60" s="145"/>
      <c r="Y60" s="146"/>
    </row>
    <row r="61" spans="1:25" ht="60" customHeight="1">
      <c r="A61" s="59">
        <v>56</v>
      </c>
      <c r="B61" s="60">
        <v>45322.394166666665</v>
      </c>
      <c r="C61" s="61" t="s">
        <v>473</v>
      </c>
      <c r="D61" s="62">
        <v>26207134226</v>
      </c>
      <c r="E61" s="63" t="s">
        <v>474</v>
      </c>
      <c r="F61" s="61" t="s">
        <v>475</v>
      </c>
      <c r="G61" s="63" t="s">
        <v>54</v>
      </c>
      <c r="H61" s="63" t="s">
        <v>20</v>
      </c>
      <c r="I61" s="61" t="s">
        <v>55</v>
      </c>
      <c r="J61" s="61" t="s">
        <v>202</v>
      </c>
      <c r="K61" s="63" t="s">
        <v>46</v>
      </c>
      <c r="L61" s="63" t="s">
        <v>59</v>
      </c>
      <c r="M61" s="63" t="s">
        <v>476</v>
      </c>
      <c r="N61" s="63" t="s">
        <v>443</v>
      </c>
      <c r="O61" s="61" t="s">
        <v>191</v>
      </c>
      <c r="P61" s="64"/>
      <c r="Q61" s="65" t="s">
        <v>228</v>
      </c>
      <c r="R61" s="66"/>
      <c r="S61" s="67" t="s">
        <v>195</v>
      </c>
      <c r="T61" s="67"/>
      <c r="U61" s="68" t="s">
        <v>57</v>
      </c>
      <c r="V61" s="68" t="s">
        <v>38</v>
      </c>
      <c r="W61" s="69" t="s">
        <v>229</v>
      </c>
      <c r="X61" s="50"/>
      <c r="Y61" s="51"/>
    </row>
    <row r="62" spans="1:25" ht="47.25" customHeight="1">
      <c r="A62" s="59">
        <v>57</v>
      </c>
      <c r="B62" s="60">
        <v>45322.405555555553</v>
      </c>
      <c r="C62" s="61" t="s">
        <v>477</v>
      </c>
      <c r="D62" s="62">
        <v>26207120677</v>
      </c>
      <c r="E62" s="63" t="s">
        <v>478</v>
      </c>
      <c r="F62" s="61" t="s">
        <v>225</v>
      </c>
      <c r="G62" s="63" t="s">
        <v>426</v>
      </c>
      <c r="H62" s="63" t="s">
        <v>20</v>
      </c>
      <c r="I62" s="61" t="s">
        <v>55</v>
      </c>
      <c r="J62" s="61" t="s">
        <v>202</v>
      </c>
      <c r="K62" s="63" t="s">
        <v>56</v>
      </c>
      <c r="L62" s="63" t="s">
        <v>62</v>
      </c>
      <c r="M62" s="63" t="s">
        <v>479</v>
      </c>
      <c r="N62" s="63" t="s">
        <v>244</v>
      </c>
      <c r="O62" s="61" t="s">
        <v>191</v>
      </c>
      <c r="P62" s="64"/>
      <c r="Q62" s="65" t="s">
        <v>228</v>
      </c>
      <c r="R62" s="66"/>
      <c r="S62" s="67" t="s">
        <v>195</v>
      </c>
      <c r="T62" s="67"/>
      <c r="U62" s="68" t="s">
        <v>57</v>
      </c>
      <c r="V62" s="68" t="s">
        <v>39</v>
      </c>
      <c r="W62" s="69" t="s">
        <v>229</v>
      </c>
      <c r="X62" s="50"/>
      <c r="Y62" s="51"/>
    </row>
    <row r="63" spans="1:25" ht="47.25" customHeight="1">
      <c r="A63" s="59">
        <v>58</v>
      </c>
      <c r="B63" s="60">
        <v>45315.796956018516</v>
      </c>
      <c r="C63" s="61" t="s">
        <v>480</v>
      </c>
      <c r="D63" s="62">
        <v>26217126199</v>
      </c>
      <c r="E63" s="63" t="s">
        <v>481</v>
      </c>
      <c r="F63" s="61" t="s">
        <v>482</v>
      </c>
      <c r="G63" s="63" t="s">
        <v>483</v>
      </c>
      <c r="H63" s="63" t="s">
        <v>20</v>
      </c>
      <c r="I63" s="61" t="s">
        <v>55</v>
      </c>
      <c r="J63" s="61" t="s">
        <v>202</v>
      </c>
      <c r="K63" s="63" t="s">
        <v>108</v>
      </c>
      <c r="L63" s="63" t="s">
        <v>62</v>
      </c>
      <c r="M63" s="63" t="s">
        <v>484</v>
      </c>
      <c r="N63" s="63" t="s">
        <v>485</v>
      </c>
      <c r="O63" s="61" t="s">
        <v>191</v>
      </c>
      <c r="P63" s="64"/>
      <c r="Q63" s="65" t="s">
        <v>228</v>
      </c>
      <c r="R63" s="66"/>
      <c r="S63" s="67" t="s">
        <v>195</v>
      </c>
      <c r="T63" s="67"/>
      <c r="U63" s="68" t="s">
        <v>57</v>
      </c>
      <c r="V63" s="68" t="s">
        <v>39</v>
      </c>
      <c r="W63" s="69" t="s">
        <v>229</v>
      </c>
      <c r="X63" s="50"/>
      <c r="Y63" s="51"/>
    </row>
    <row r="64" spans="1:25" ht="47.25" customHeight="1">
      <c r="A64" s="59">
        <v>59</v>
      </c>
      <c r="B64" s="60">
        <v>45315.807152777779</v>
      </c>
      <c r="C64" s="61" t="s">
        <v>486</v>
      </c>
      <c r="D64" s="62">
        <v>26207100276</v>
      </c>
      <c r="E64" s="63" t="s">
        <v>487</v>
      </c>
      <c r="F64" s="61" t="s">
        <v>247</v>
      </c>
      <c r="G64" s="63" t="s">
        <v>380</v>
      </c>
      <c r="H64" s="63" t="s">
        <v>20</v>
      </c>
      <c r="I64" s="61" t="s">
        <v>55</v>
      </c>
      <c r="J64" s="61" t="s">
        <v>202</v>
      </c>
      <c r="K64" s="63" t="s">
        <v>457</v>
      </c>
      <c r="L64" s="63" t="s">
        <v>59</v>
      </c>
      <c r="M64" s="63" t="s">
        <v>488</v>
      </c>
      <c r="N64" s="63" t="s">
        <v>443</v>
      </c>
      <c r="O64" s="61" t="s">
        <v>191</v>
      </c>
      <c r="P64" s="64"/>
      <c r="Q64" s="65" t="s">
        <v>228</v>
      </c>
      <c r="R64" s="66"/>
      <c r="S64" s="67" t="s">
        <v>195</v>
      </c>
      <c r="T64" s="67"/>
      <c r="U64" s="68" t="s">
        <v>57</v>
      </c>
      <c r="V64" s="68" t="s">
        <v>38</v>
      </c>
      <c r="W64" s="69" t="s">
        <v>229</v>
      </c>
      <c r="X64" s="50"/>
      <c r="Y64" s="51"/>
    </row>
    <row r="65" spans="1:25" ht="47.25" customHeight="1">
      <c r="A65" s="59">
        <v>60</v>
      </c>
      <c r="B65" s="60">
        <v>45315.810682870368</v>
      </c>
      <c r="C65" s="61" t="s">
        <v>489</v>
      </c>
      <c r="D65" s="62">
        <v>26217125553</v>
      </c>
      <c r="E65" s="63" t="s">
        <v>490</v>
      </c>
      <c r="F65" s="61" t="s">
        <v>491</v>
      </c>
      <c r="G65" s="63" t="s">
        <v>289</v>
      </c>
      <c r="H65" s="63" t="s">
        <v>20</v>
      </c>
      <c r="I65" s="61" t="s">
        <v>55</v>
      </c>
      <c r="J65" s="61" t="s">
        <v>202</v>
      </c>
      <c r="K65" s="63" t="s">
        <v>441</v>
      </c>
      <c r="L65" s="63" t="s">
        <v>59</v>
      </c>
      <c r="M65" s="63" t="s">
        <v>492</v>
      </c>
      <c r="N65" s="63" t="s">
        <v>38</v>
      </c>
      <c r="O65" s="61" t="s">
        <v>191</v>
      </c>
      <c r="P65" s="64"/>
      <c r="Q65" s="65" t="s">
        <v>228</v>
      </c>
      <c r="R65" s="66"/>
      <c r="S65" s="67" t="s">
        <v>195</v>
      </c>
      <c r="T65" s="67"/>
      <c r="U65" s="68" t="s">
        <v>270</v>
      </c>
      <c r="V65" s="68" t="s">
        <v>38</v>
      </c>
      <c r="W65" s="69"/>
      <c r="X65" s="50"/>
      <c r="Y65" s="51"/>
    </row>
    <row r="66" spans="1:25" ht="47.25" customHeight="1">
      <c r="A66" s="59">
        <v>61</v>
      </c>
      <c r="B66" s="60">
        <v>45315.811331018522</v>
      </c>
      <c r="C66" s="61" t="s">
        <v>493</v>
      </c>
      <c r="D66" s="62">
        <v>26207100641</v>
      </c>
      <c r="E66" s="63" t="s">
        <v>494</v>
      </c>
      <c r="F66" s="61" t="s">
        <v>495</v>
      </c>
      <c r="G66" s="63" t="s">
        <v>313</v>
      </c>
      <c r="H66" s="63" t="s">
        <v>21</v>
      </c>
      <c r="I66" s="61" t="s">
        <v>55</v>
      </c>
      <c r="J66" s="61" t="s">
        <v>202</v>
      </c>
      <c r="K66" s="63" t="s">
        <v>35</v>
      </c>
      <c r="L66" s="63" t="s">
        <v>59</v>
      </c>
      <c r="M66" s="63" t="s">
        <v>496</v>
      </c>
      <c r="N66" s="63" t="s">
        <v>443</v>
      </c>
      <c r="O66" s="61" t="s">
        <v>191</v>
      </c>
      <c r="P66" s="64"/>
      <c r="Q66" s="65" t="s">
        <v>228</v>
      </c>
      <c r="R66" s="66"/>
      <c r="S66" s="67" t="s">
        <v>195</v>
      </c>
      <c r="T66" s="67"/>
      <c r="U66" s="68" t="s">
        <v>57</v>
      </c>
      <c r="V66" s="68" t="s">
        <v>38</v>
      </c>
      <c r="W66" s="69" t="s">
        <v>229</v>
      </c>
      <c r="X66" s="50"/>
      <c r="Y66" s="51"/>
    </row>
    <row r="67" spans="1:25" s="147" customFormat="1" ht="60" customHeight="1">
      <c r="A67" s="134">
        <v>62</v>
      </c>
      <c r="B67" s="135">
        <v>45315.812719907408</v>
      </c>
      <c r="C67" s="136" t="s">
        <v>497</v>
      </c>
      <c r="D67" s="137">
        <v>26207124542</v>
      </c>
      <c r="E67" s="138" t="s">
        <v>498</v>
      </c>
      <c r="F67" s="136" t="s">
        <v>499</v>
      </c>
      <c r="G67" s="138" t="s">
        <v>289</v>
      </c>
      <c r="H67" s="138" t="s">
        <v>20</v>
      </c>
      <c r="I67" s="136" t="s">
        <v>55</v>
      </c>
      <c r="J67" s="136" t="s">
        <v>202</v>
      </c>
      <c r="K67" s="138" t="s">
        <v>441</v>
      </c>
      <c r="L67" s="138" t="s">
        <v>59</v>
      </c>
      <c r="M67" s="138" t="s">
        <v>500</v>
      </c>
      <c r="N67" s="138" t="s">
        <v>443</v>
      </c>
      <c r="O67" s="136" t="s">
        <v>191</v>
      </c>
      <c r="P67" s="139"/>
      <c r="Q67" s="140" t="s">
        <v>228</v>
      </c>
      <c r="R67" s="141"/>
      <c r="S67" s="142" t="s">
        <v>195</v>
      </c>
      <c r="T67" s="142"/>
      <c r="U67" s="143" t="s">
        <v>57</v>
      </c>
      <c r="V67" s="143" t="s">
        <v>38</v>
      </c>
      <c r="W67" s="69" t="s">
        <v>229</v>
      </c>
      <c r="X67" s="145"/>
      <c r="Y67" s="146"/>
    </row>
    <row r="68" spans="1:25" ht="55.5" customHeight="1">
      <c r="A68" s="59">
        <v>63</v>
      </c>
      <c r="B68" s="60">
        <v>45315.821875000001</v>
      </c>
      <c r="C68" s="61" t="s">
        <v>501</v>
      </c>
      <c r="D68" s="62">
        <v>26207227201</v>
      </c>
      <c r="E68" s="63" t="s">
        <v>502</v>
      </c>
      <c r="F68" s="61" t="s">
        <v>225</v>
      </c>
      <c r="G68" s="63" t="s">
        <v>380</v>
      </c>
      <c r="H68" s="63" t="s">
        <v>20</v>
      </c>
      <c r="I68" s="61" t="s">
        <v>55</v>
      </c>
      <c r="J68" s="61" t="s">
        <v>202</v>
      </c>
      <c r="K68" s="63" t="s">
        <v>503</v>
      </c>
      <c r="L68" s="63" t="s">
        <v>61</v>
      </c>
      <c r="M68" s="63" t="s">
        <v>504</v>
      </c>
      <c r="N68" s="63" t="s">
        <v>36</v>
      </c>
      <c r="O68" s="61" t="s">
        <v>191</v>
      </c>
      <c r="P68" s="64"/>
      <c r="Q68" s="65" t="s">
        <v>228</v>
      </c>
      <c r="R68" s="66"/>
      <c r="S68" s="67" t="s">
        <v>195</v>
      </c>
      <c r="T68" s="67"/>
      <c r="U68" s="68" t="s">
        <v>57</v>
      </c>
      <c r="V68" s="68" t="s">
        <v>36</v>
      </c>
      <c r="W68" s="69" t="s">
        <v>229</v>
      </c>
      <c r="X68" s="50"/>
      <c r="Y68" s="51"/>
    </row>
    <row r="69" spans="1:25" ht="57.75" customHeight="1">
      <c r="A69" s="59">
        <v>64</v>
      </c>
      <c r="B69" s="60">
        <v>45322.434664351851</v>
      </c>
      <c r="C69" s="61" t="s">
        <v>505</v>
      </c>
      <c r="D69" s="62">
        <v>26207130024</v>
      </c>
      <c r="E69" s="63" t="s">
        <v>506</v>
      </c>
      <c r="F69" s="61" t="s">
        <v>507</v>
      </c>
      <c r="G69" s="63" t="s">
        <v>69</v>
      </c>
      <c r="H69" s="63" t="s">
        <v>20</v>
      </c>
      <c r="I69" s="61" t="s">
        <v>55</v>
      </c>
      <c r="J69" s="61" t="s">
        <v>202</v>
      </c>
      <c r="K69" s="63" t="s">
        <v>508</v>
      </c>
      <c r="L69" s="63" t="s">
        <v>62</v>
      </c>
      <c r="M69" s="63" t="s">
        <v>509</v>
      </c>
      <c r="N69" s="63" t="s">
        <v>41</v>
      </c>
      <c r="O69" s="61" t="s">
        <v>191</v>
      </c>
      <c r="P69" s="64"/>
      <c r="Q69" s="65" t="s">
        <v>228</v>
      </c>
      <c r="R69" s="66"/>
      <c r="S69" s="67" t="s">
        <v>195</v>
      </c>
      <c r="T69" s="67"/>
      <c r="U69" s="68" t="s">
        <v>57</v>
      </c>
      <c r="V69" s="68" t="s">
        <v>41</v>
      </c>
      <c r="W69" s="69" t="s">
        <v>229</v>
      </c>
      <c r="X69" s="50"/>
      <c r="Y69" s="51"/>
    </row>
    <row r="70" spans="1:25" s="147" customFormat="1" ht="56.25" customHeight="1">
      <c r="A70" s="134">
        <v>65</v>
      </c>
      <c r="B70" s="135">
        <v>45315.834594907406</v>
      </c>
      <c r="C70" s="136" t="s">
        <v>510</v>
      </c>
      <c r="D70" s="137">
        <v>25207117145</v>
      </c>
      <c r="E70" s="138" t="s">
        <v>511</v>
      </c>
      <c r="F70" s="136" t="s">
        <v>512</v>
      </c>
      <c r="G70" s="138" t="s">
        <v>513</v>
      </c>
      <c r="H70" s="138" t="s">
        <v>21</v>
      </c>
      <c r="I70" s="136" t="s">
        <v>44</v>
      </c>
      <c r="J70" s="136" t="s">
        <v>202</v>
      </c>
      <c r="K70" s="138" t="s">
        <v>35</v>
      </c>
      <c r="L70" s="138" t="s">
        <v>59</v>
      </c>
      <c r="M70" s="138" t="s">
        <v>514</v>
      </c>
      <c r="N70" s="138" t="s">
        <v>38</v>
      </c>
      <c r="O70" s="136" t="s">
        <v>191</v>
      </c>
      <c r="P70" s="139"/>
      <c r="Q70" s="140" t="s">
        <v>228</v>
      </c>
      <c r="R70" s="141"/>
      <c r="S70" s="142" t="s">
        <v>195</v>
      </c>
      <c r="T70" s="142"/>
      <c r="U70" s="143" t="s">
        <v>57</v>
      </c>
      <c r="V70" s="143" t="s">
        <v>38</v>
      </c>
      <c r="W70" s="69" t="s">
        <v>229</v>
      </c>
      <c r="X70" s="145"/>
      <c r="Y70" s="146"/>
    </row>
    <row r="71" spans="1:25" s="147" customFormat="1" ht="66.75" customHeight="1">
      <c r="A71" s="134">
        <v>66</v>
      </c>
      <c r="B71" s="135">
        <v>45315.839537037034</v>
      </c>
      <c r="C71" s="136" t="s">
        <v>515</v>
      </c>
      <c r="D71" s="137">
        <v>25207107196</v>
      </c>
      <c r="E71" s="138" t="s">
        <v>516</v>
      </c>
      <c r="F71" s="136" t="s">
        <v>225</v>
      </c>
      <c r="G71" s="138" t="s">
        <v>517</v>
      </c>
      <c r="H71" s="138" t="s">
        <v>21</v>
      </c>
      <c r="I71" s="136" t="s">
        <v>44</v>
      </c>
      <c r="J71" s="136" t="s">
        <v>202</v>
      </c>
      <c r="K71" s="138" t="s">
        <v>35</v>
      </c>
      <c r="L71" s="138" t="s">
        <v>59</v>
      </c>
      <c r="M71" s="138" t="s">
        <v>518</v>
      </c>
      <c r="N71" s="138" t="s">
        <v>443</v>
      </c>
      <c r="O71" s="136" t="s">
        <v>191</v>
      </c>
      <c r="P71" s="139"/>
      <c r="Q71" s="140" t="s">
        <v>228</v>
      </c>
      <c r="R71" s="141"/>
      <c r="S71" s="142" t="s">
        <v>195</v>
      </c>
      <c r="T71" s="142"/>
      <c r="U71" s="143" t="s">
        <v>57</v>
      </c>
      <c r="V71" s="143" t="s">
        <v>38</v>
      </c>
      <c r="W71" s="144" t="s">
        <v>229</v>
      </c>
      <c r="X71" s="145"/>
      <c r="Y71" s="146"/>
    </row>
    <row r="72" spans="1:25" ht="47.25" customHeight="1">
      <c r="A72" s="59">
        <v>67</v>
      </c>
      <c r="B72" s="60">
        <v>45319.749085648145</v>
      </c>
      <c r="C72" s="61" t="s">
        <v>519</v>
      </c>
      <c r="D72" s="62">
        <v>26207126881</v>
      </c>
      <c r="E72" s="63" t="s">
        <v>520</v>
      </c>
      <c r="F72" s="61" t="s">
        <v>425</v>
      </c>
      <c r="G72" s="63" t="s">
        <v>313</v>
      </c>
      <c r="H72" s="63" t="s">
        <v>20</v>
      </c>
      <c r="I72" s="61" t="s">
        <v>55</v>
      </c>
      <c r="J72" s="61" t="s">
        <v>202</v>
      </c>
      <c r="K72" s="63" t="s">
        <v>45</v>
      </c>
      <c r="L72" s="63" t="s">
        <v>61</v>
      </c>
      <c r="M72" s="63" t="s">
        <v>521</v>
      </c>
      <c r="N72" s="63" t="s">
        <v>36</v>
      </c>
      <c r="O72" s="61" t="s">
        <v>191</v>
      </c>
      <c r="P72" s="64"/>
      <c r="Q72" s="65" t="s">
        <v>228</v>
      </c>
      <c r="R72" s="66"/>
      <c r="S72" s="67" t="s">
        <v>195</v>
      </c>
      <c r="T72" s="67"/>
      <c r="U72" s="68" t="s">
        <v>57</v>
      </c>
      <c r="V72" s="68" t="s">
        <v>36</v>
      </c>
      <c r="W72" s="69" t="s">
        <v>229</v>
      </c>
      <c r="X72" s="50"/>
      <c r="Y72" s="51"/>
    </row>
    <row r="73" spans="1:25" ht="47.25" customHeight="1">
      <c r="A73" s="59">
        <v>68</v>
      </c>
      <c r="B73" s="60">
        <v>45315.874351851853</v>
      </c>
      <c r="C73" s="61" t="s">
        <v>522</v>
      </c>
      <c r="D73" s="62">
        <v>26207122600</v>
      </c>
      <c r="E73" s="63" t="s">
        <v>523</v>
      </c>
      <c r="F73" s="61" t="s">
        <v>524</v>
      </c>
      <c r="G73" s="63" t="s">
        <v>525</v>
      </c>
      <c r="H73" s="63" t="s">
        <v>21</v>
      </c>
      <c r="I73" s="61" t="s">
        <v>55</v>
      </c>
      <c r="J73" s="61" t="s">
        <v>202</v>
      </c>
      <c r="K73" s="63" t="s">
        <v>359</v>
      </c>
      <c r="L73" s="63" t="s">
        <v>59</v>
      </c>
      <c r="M73" s="63" t="s">
        <v>526</v>
      </c>
      <c r="N73" s="63" t="s">
        <v>38</v>
      </c>
      <c r="O73" s="61" t="s">
        <v>191</v>
      </c>
      <c r="P73" s="64"/>
      <c r="Q73" s="65" t="s">
        <v>228</v>
      </c>
      <c r="R73" s="66"/>
      <c r="S73" s="67" t="s">
        <v>195</v>
      </c>
      <c r="T73" s="67"/>
      <c r="U73" s="68" t="s">
        <v>57</v>
      </c>
      <c r="V73" s="68" t="s">
        <v>38</v>
      </c>
      <c r="W73" s="69" t="s">
        <v>229</v>
      </c>
      <c r="X73" s="50"/>
      <c r="Y73" s="51"/>
    </row>
    <row r="74" spans="1:25" ht="47.25" customHeight="1">
      <c r="A74" s="59">
        <v>69</v>
      </c>
      <c r="B74" s="60">
        <v>45316.855173611111</v>
      </c>
      <c r="C74" s="61" t="s">
        <v>527</v>
      </c>
      <c r="D74" s="62">
        <v>26207132185</v>
      </c>
      <c r="E74" s="63" t="s">
        <v>528</v>
      </c>
      <c r="F74" s="61" t="s">
        <v>529</v>
      </c>
      <c r="G74" s="63" t="s">
        <v>313</v>
      </c>
      <c r="H74" s="63" t="s">
        <v>20</v>
      </c>
      <c r="I74" s="61" t="s">
        <v>55</v>
      </c>
      <c r="J74" s="61" t="s">
        <v>202</v>
      </c>
      <c r="K74" s="63" t="s">
        <v>56</v>
      </c>
      <c r="L74" s="63" t="s">
        <v>61</v>
      </c>
      <c r="M74" s="63" t="s">
        <v>530</v>
      </c>
      <c r="N74" s="63" t="s">
        <v>391</v>
      </c>
      <c r="O74" s="61" t="s">
        <v>191</v>
      </c>
      <c r="P74" s="64"/>
      <c r="Q74" s="65" t="s">
        <v>228</v>
      </c>
      <c r="R74" s="66"/>
      <c r="S74" s="67" t="s">
        <v>195</v>
      </c>
      <c r="T74" s="67"/>
      <c r="U74" s="68" t="s">
        <v>57</v>
      </c>
      <c r="V74" s="68" t="s">
        <v>391</v>
      </c>
      <c r="W74" s="69" t="s">
        <v>229</v>
      </c>
      <c r="X74" s="50"/>
      <c r="Y74" s="51"/>
    </row>
    <row r="75" spans="1:25" ht="47.25" customHeight="1">
      <c r="A75" s="59">
        <v>70</v>
      </c>
      <c r="B75" s="60">
        <v>45322.485717592594</v>
      </c>
      <c r="C75" s="61" t="s">
        <v>531</v>
      </c>
      <c r="D75" s="62">
        <v>26217131279</v>
      </c>
      <c r="E75" s="63" t="s">
        <v>532</v>
      </c>
      <c r="F75" s="61" t="s">
        <v>533</v>
      </c>
      <c r="G75" s="63" t="s">
        <v>534</v>
      </c>
      <c r="H75" s="63" t="s">
        <v>20</v>
      </c>
      <c r="I75" s="61" t="s">
        <v>55</v>
      </c>
      <c r="J75" s="61" t="s">
        <v>202</v>
      </c>
      <c r="K75" s="63" t="s">
        <v>349</v>
      </c>
      <c r="L75" s="63" t="s">
        <v>61</v>
      </c>
      <c r="M75" s="63" t="s">
        <v>535</v>
      </c>
      <c r="N75" s="63" t="s">
        <v>391</v>
      </c>
      <c r="O75" s="61" t="s">
        <v>191</v>
      </c>
      <c r="P75" s="64"/>
      <c r="Q75" s="65" t="s">
        <v>228</v>
      </c>
      <c r="R75" s="66"/>
      <c r="S75" s="67" t="s">
        <v>195</v>
      </c>
      <c r="T75" s="67"/>
      <c r="U75" s="68" t="s">
        <v>57</v>
      </c>
      <c r="V75" s="68" t="s">
        <v>391</v>
      </c>
      <c r="W75" s="69" t="s">
        <v>229</v>
      </c>
      <c r="X75" s="50"/>
      <c r="Y75" s="51"/>
    </row>
    <row r="76" spans="1:25" ht="59.25" customHeight="1">
      <c r="A76" s="81">
        <v>71</v>
      </c>
      <c r="B76" s="82">
        <v>45317.904710648145</v>
      </c>
      <c r="C76" s="83" t="s">
        <v>536</v>
      </c>
      <c r="D76" s="84">
        <v>26217100406</v>
      </c>
      <c r="E76" s="85" t="s">
        <v>537</v>
      </c>
      <c r="F76" s="83" t="s">
        <v>225</v>
      </c>
      <c r="G76" s="85" t="s">
        <v>54</v>
      </c>
      <c r="H76" s="85" t="s">
        <v>20</v>
      </c>
      <c r="I76" s="83" t="s">
        <v>55</v>
      </c>
      <c r="J76" s="83" t="s">
        <v>202</v>
      </c>
      <c r="K76" s="85" t="s">
        <v>35</v>
      </c>
      <c r="L76" s="85" t="s">
        <v>59</v>
      </c>
      <c r="M76" s="85" t="s">
        <v>538</v>
      </c>
      <c r="N76" s="85" t="s">
        <v>38</v>
      </c>
      <c r="O76" s="83" t="s">
        <v>191</v>
      </c>
      <c r="P76" s="86"/>
      <c r="Q76" s="87" t="s">
        <v>228</v>
      </c>
      <c r="R76" s="88"/>
      <c r="S76" s="89" t="s">
        <v>195</v>
      </c>
      <c r="T76" s="89"/>
      <c r="U76" s="90" t="s">
        <v>57</v>
      </c>
      <c r="V76" s="90" t="s">
        <v>38</v>
      </c>
      <c r="W76" s="91"/>
      <c r="X76" s="92"/>
      <c r="Y76" s="93"/>
    </row>
    <row r="77" spans="1:25" ht="47.25" customHeight="1">
      <c r="A77" s="59">
        <v>72</v>
      </c>
      <c r="B77" s="60">
        <v>45322.409398148149</v>
      </c>
      <c r="C77" s="61" t="s">
        <v>539</v>
      </c>
      <c r="D77" s="62">
        <v>26207220101</v>
      </c>
      <c r="E77" s="63" t="s">
        <v>540</v>
      </c>
      <c r="F77" s="61" t="s">
        <v>225</v>
      </c>
      <c r="G77" s="63" t="s">
        <v>96</v>
      </c>
      <c r="H77" s="63" t="s">
        <v>20</v>
      </c>
      <c r="I77" s="61" t="s">
        <v>55</v>
      </c>
      <c r="J77" s="61" t="s">
        <v>202</v>
      </c>
      <c r="K77" s="63" t="s">
        <v>329</v>
      </c>
      <c r="L77" s="63" t="s">
        <v>59</v>
      </c>
      <c r="M77" s="63" t="s">
        <v>541</v>
      </c>
      <c r="N77" s="63" t="s">
        <v>24</v>
      </c>
      <c r="O77" s="61" t="s">
        <v>191</v>
      </c>
      <c r="P77" s="64"/>
      <c r="Q77" s="65" t="s">
        <v>228</v>
      </c>
      <c r="R77" s="66"/>
      <c r="S77" s="67" t="s">
        <v>195</v>
      </c>
      <c r="T77" s="67"/>
      <c r="U77" s="68" t="s">
        <v>57</v>
      </c>
      <c r="V77" s="68" t="s">
        <v>24</v>
      </c>
      <c r="W77" s="69" t="s">
        <v>229</v>
      </c>
      <c r="X77" s="50"/>
      <c r="Y77" s="51"/>
    </row>
    <row r="78" spans="1:25" ht="47.25" customHeight="1">
      <c r="A78" s="59">
        <v>73</v>
      </c>
      <c r="B78" s="60">
        <v>45315.892384259256</v>
      </c>
      <c r="C78" s="61" t="s">
        <v>542</v>
      </c>
      <c r="D78" s="62">
        <v>26207127364</v>
      </c>
      <c r="E78" s="63" t="s">
        <v>543</v>
      </c>
      <c r="F78" s="61" t="s">
        <v>544</v>
      </c>
      <c r="G78" s="63" t="s">
        <v>313</v>
      </c>
      <c r="H78" s="63" t="s">
        <v>20</v>
      </c>
      <c r="I78" s="61" t="s">
        <v>55</v>
      </c>
      <c r="J78" s="61" t="s">
        <v>202</v>
      </c>
      <c r="K78" s="63" t="s">
        <v>56</v>
      </c>
      <c r="L78" s="63" t="s">
        <v>61</v>
      </c>
      <c r="M78" s="63" t="s">
        <v>545</v>
      </c>
      <c r="N78" s="63" t="s">
        <v>391</v>
      </c>
      <c r="O78" s="61" t="s">
        <v>191</v>
      </c>
      <c r="P78" s="64"/>
      <c r="Q78" s="65" t="s">
        <v>228</v>
      </c>
      <c r="R78" s="66"/>
      <c r="S78" s="67" t="s">
        <v>195</v>
      </c>
      <c r="T78" s="67"/>
      <c r="U78" s="68" t="s">
        <v>57</v>
      </c>
      <c r="V78" s="68" t="s">
        <v>391</v>
      </c>
      <c r="W78" s="69" t="s">
        <v>229</v>
      </c>
      <c r="X78" s="50"/>
      <c r="Y78" s="51"/>
    </row>
    <row r="79" spans="1:25" ht="63.75" customHeight="1">
      <c r="A79" s="59">
        <v>74</v>
      </c>
      <c r="B79" s="60">
        <v>45322.467951388891</v>
      </c>
      <c r="C79" s="61" t="s">
        <v>546</v>
      </c>
      <c r="D79" s="62">
        <v>25207117608</v>
      </c>
      <c r="E79" s="63" t="s">
        <v>547</v>
      </c>
      <c r="F79" s="61" t="s">
        <v>548</v>
      </c>
      <c r="G79" s="63" t="s">
        <v>74</v>
      </c>
      <c r="H79" s="63" t="s">
        <v>20</v>
      </c>
      <c r="I79" s="61" t="s">
        <v>44</v>
      </c>
      <c r="J79" s="61" t="s">
        <v>202</v>
      </c>
      <c r="K79" s="63" t="s">
        <v>305</v>
      </c>
      <c r="L79" s="63" t="s">
        <v>61</v>
      </c>
      <c r="M79" s="63" t="s">
        <v>549</v>
      </c>
      <c r="N79" s="63" t="s">
        <v>391</v>
      </c>
      <c r="O79" s="61" t="s">
        <v>191</v>
      </c>
      <c r="P79" s="64"/>
      <c r="Q79" s="65" t="s">
        <v>228</v>
      </c>
      <c r="R79" s="94"/>
      <c r="S79" s="67" t="s">
        <v>195</v>
      </c>
      <c r="T79" s="67"/>
      <c r="U79" s="68" t="s">
        <v>57</v>
      </c>
      <c r="V79" s="68" t="s">
        <v>391</v>
      </c>
      <c r="W79" s="69" t="s">
        <v>229</v>
      </c>
      <c r="X79" s="50"/>
      <c r="Y79" s="51"/>
    </row>
    <row r="80" spans="1:25" ht="47.25" customHeight="1">
      <c r="A80" s="59">
        <v>75</v>
      </c>
      <c r="B80" s="60">
        <v>45322.399780092594</v>
      </c>
      <c r="C80" s="61" t="s">
        <v>550</v>
      </c>
      <c r="D80" s="62">
        <v>26207122337</v>
      </c>
      <c r="E80" s="63" t="s">
        <v>551</v>
      </c>
      <c r="F80" s="61" t="s">
        <v>552</v>
      </c>
      <c r="G80" s="63" t="s">
        <v>237</v>
      </c>
      <c r="H80" s="63" t="s">
        <v>20</v>
      </c>
      <c r="I80" s="61" t="s">
        <v>55</v>
      </c>
      <c r="J80" s="61" t="s">
        <v>202</v>
      </c>
      <c r="K80" s="63" t="s">
        <v>94</v>
      </c>
      <c r="L80" s="63" t="s">
        <v>61</v>
      </c>
      <c r="M80" s="63" t="s">
        <v>553</v>
      </c>
      <c r="N80" s="63" t="s">
        <v>391</v>
      </c>
      <c r="O80" s="61" t="s">
        <v>191</v>
      </c>
      <c r="P80" s="64"/>
      <c r="Q80" s="65" t="s">
        <v>228</v>
      </c>
      <c r="R80" s="66"/>
      <c r="S80" s="67" t="s">
        <v>195</v>
      </c>
      <c r="T80" s="67"/>
      <c r="U80" s="68" t="s">
        <v>57</v>
      </c>
      <c r="V80" s="68" t="s">
        <v>391</v>
      </c>
      <c r="W80" s="69" t="s">
        <v>229</v>
      </c>
      <c r="X80" s="50"/>
      <c r="Y80" s="51"/>
    </row>
    <row r="81" spans="1:25" ht="47.25" customHeight="1">
      <c r="A81" s="59">
        <v>76</v>
      </c>
      <c r="B81" s="60">
        <v>45315.90892361111</v>
      </c>
      <c r="C81" s="61" t="s">
        <v>554</v>
      </c>
      <c r="D81" s="62">
        <v>26207125492</v>
      </c>
      <c r="E81" s="63" t="s">
        <v>555</v>
      </c>
      <c r="F81" s="61" t="s">
        <v>556</v>
      </c>
      <c r="G81" s="63" t="s">
        <v>226</v>
      </c>
      <c r="H81" s="63" t="s">
        <v>20</v>
      </c>
      <c r="I81" s="61" t="s">
        <v>55</v>
      </c>
      <c r="J81" s="61" t="s">
        <v>202</v>
      </c>
      <c r="K81" s="63" t="s">
        <v>305</v>
      </c>
      <c r="L81" s="63" t="s">
        <v>61</v>
      </c>
      <c r="M81" s="63" t="s">
        <v>557</v>
      </c>
      <c r="N81" s="63" t="s">
        <v>391</v>
      </c>
      <c r="O81" s="61" t="s">
        <v>191</v>
      </c>
      <c r="P81" s="64"/>
      <c r="Q81" s="65" t="s">
        <v>228</v>
      </c>
      <c r="R81" s="66"/>
      <c r="S81" s="67" t="s">
        <v>195</v>
      </c>
      <c r="T81" s="67"/>
      <c r="U81" s="68" t="s">
        <v>57</v>
      </c>
      <c r="V81" s="68" t="s">
        <v>391</v>
      </c>
      <c r="W81" s="69" t="s">
        <v>229</v>
      </c>
      <c r="X81" s="50"/>
      <c r="Y81" s="51"/>
    </row>
    <row r="82" spans="1:25" ht="47.25" customHeight="1">
      <c r="A82" s="59">
        <v>77</v>
      </c>
      <c r="B82" s="60">
        <v>45315.909386574072</v>
      </c>
      <c r="C82" s="61" t="s">
        <v>558</v>
      </c>
      <c r="D82" s="62">
        <v>26207240210</v>
      </c>
      <c r="E82" s="63" t="s">
        <v>559</v>
      </c>
      <c r="F82" s="61" t="s">
        <v>225</v>
      </c>
      <c r="G82" s="63" t="s">
        <v>281</v>
      </c>
      <c r="H82" s="63" t="s">
        <v>20</v>
      </c>
      <c r="I82" s="61" t="s">
        <v>55</v>
      </c>
      <c r="J82" s="61" t="s">
        <v>202</v>
      </c>
      <c r="K82" s="63" t="s">
        <v>94</v>
      </c>
      <c r="L82" s="63" t="s">
        <v>59</v>
      </c>
      <c r="M82" s="63" t="s">
        <v>560</v>
      </c>
      <c r="N82" s="63" t="s">
        <v>391</v>
      </c>
      <c r="O82" s="61" t="s">
        <v>191</v>
      </c>
      <c r="P82" s="64"/>
      <c r="Q82" s="65" t="s">
        <v>228</v>
      </c>
      <c r="R82" s="66"/>
      <c r="S82" s="67" t="s">
        <v>195</v>
      </c>
      <c r="T82" s="67"/>
      <c r="U82" s="68" t="s">
        <v>57</v>
      </c>
      <c r="V82" s="68" t="s">
        <v>391</v>
      </c>
      <c r="W82" s="69" t="s">
        <v>229</v>
      </c>
      <c r="X82" s="50"/>
      <c r="Y82" s="51"/>
    </row>
    <row r="83" spans="1:25" ht="47.25" customHeight="1">
      <c r="A83" s="59">
        <v>78</v>
      </c>
      <c r="B83" s="60">
        <v>45315.912777777776</v>
      </c>
      <c r="C83" s="61" t="s">
        <v>561</v>
      </c>
      <c r="D83" s="62">
        <v>26207131369</v>
      </c>
      <c r="E83" s="63" t="s">
        <v>562</v>
      </c>
      <c r="F83" s="61" t="s">
        <v>563</v>
      </c>
      <c r="G83" s="63" t="s">
        <v>564</v>
      </c>
      <c r="H83" s="63" t="s">
        <v>20</v>
      </c>
      <c r="I83" s="61" t="s">
        <v>55</v>
      </c>
      <c r="J83" s="61" t="s">
        <v>202</v>
      </c>
      <c r="K83" s="63" t="s">
        <v>94</v>
      </c>
      <c r="L83" s="63" t="s">
        <v>61</v>
      </c>
      <c r="M83" s="63" t="s">
        <v>565</v>
      </c>
      <c r="N83" s="63" t="s">
        <v>566</v>
      </c>
      <c r="O83" s="61" t="s">
        <v>191</v>
      </c>
      <c r="P83" s="64"/>
      <c r="Q83" s="65" t="s">
        <v>228</v>
      </c>
      <c r="R83" s="66"/>
      <c r="S83" s="67" t="s">
        <v>195</v>
      </c>
      <c r="T83" s="67"/>
      <c r="U83" s="68" t="s">
        <v>57</v>
      </c>
      <c r="V83" s="68" t="s">
        <v>391</v>
      </c>
      <c r="W83" s="69" t="s">
        <v>229</v>
      </c>
      <c r="X83" s="50"/>
      <c r="Y83" s="51"/>
    </row>
    <row r="84" spans="1:25" ht="47.25" customHeight="1">
      <c r="A84" s="59">
        <v>79</v>
      </c>
      <c r="B84" s="60">
        <v>45316.937060185184</v>
      </c>
      <c r="C84" s="61" t="s">
        <v>567</v>
      </c>
      <c r="D84" s="62">
        <v>26207123301</v>
      </c>
      <c r="E84" s="63" t="s">
        <v>568</v>
      </c>
      <c r="F84" s="61" t="s">
        <v>225</v>
      </c>
      <c r="G84" s="63" t="s">
        <v>226</v>
      </c>
      <c r="H84" s="63" t="s">
        <v>20</v>
      </c>
      <c r="I84" s="61" t="s">
        <v>55</v>
      </c>
      <c r="J84" s="61" t="s">
        <v>202</v>
      </c>
      <c r="K84" s="63" t="s">
        <v>28</v>
      </c>
      <c r="L84" s="63" t="s">
        <v>61</v>
      </c>
      <c r="M84" s="63" t="s">
        <v>569</v>
      </c>
      <c r="N84" s="63" t="s">
        <v>391</v>
      </c>
      <c r="O84" s="61" t="s">
        <v>191</v>
      </c>
      <c r="P84" s="64"/>
      <c r="Q84" s="65" t="s">
        <v>228</v>
      </c>
      <c r="R84" s="66"/>
      <c r="S84" s="67" t="s">
        <v>195</v>
      </c>
      <c r="T84" s="67"/>
      <c r="U84" s="68" t="s">
        <v>57</v>
      </c>
      <c r="V84" s="68" t="s">
        <v>391</v>
      </c>
      <c r="W84" s="69" t="s">
        <v>229</v>
      </c>
      <c r="X84" s="50"/>
      <c r="Y84" s="51"/>
    </row>
    <row r="85" spans="1:25" ht="47.25" customHeight="1">
      <c r="A85" s="59">
        <v>80</v>
      </c>
      <c r="B85" s="60">
        <v>45315.917615740742</v>
      </c>
      <c r="C85" s="61" t="s">
        <v>570</v>
      </c>
      <c r="D85" s="62">
        <v>26207229674</v>
      </c>
      <c r="E85" s="63" t="s">
        <v>571</v>
      </c>
      <c r="F85" s="61" t="s">
        <v>225</v>
      </c>
      <c r="G85" s="63" t="s">
        <v>54</v>
      </c>
      <c r="H85" s="63" t="s">
        <v>20</v>
      </c>
      <c r="I85" s="61" t="s">
        <v>55</v>
      </c>
      <c r="J85" s="61" t="s">
        <v>202</v>
      </c>
      <c r="K85" s="63" t="s">
        <v>94</v>
      </c>
      <c r="L85" s="63" t="s">
        <v>61</v>
      </c>
      <c r="M85" s="63" t="s">
        <v>572</v>
      </c>
      <c r="N85" s="63" t="s">
        <v>391</v>
      </c>
      <c r="O85" s="61" t="s">
        <v>191</v>
      </c>
      <c r="P85" s="64"/>
      <c r="Q85" s="65" t="s">
        <v>228</v>
      </c>
      <c r="R85" s="66"/>
      <c r="S85" s="67" t="s">
        <v>195</v>
      </c>
      <c r="T85" s="67"/>
      <c r="U85" s="68" t="s">
        <v>270</v>
      </c>
      <c r="V85" s="68" t="s">
        <v>391</v>
      </c>
      <c r="W85" s="69"/>
      <c r="X85" s="50"/>
      <c r="Y85" s="51"/>
    </row>
    <row r="86" spans="1:25" ht="76.5" customHeight="1">
      <c r="A86" s="59">
        <v>81</v>
      </c>
      <c r="B86" s="60">
        <v>45322.411134259259</v>
      </c>
      <c r="C86" s="61" t="s">
        <v>573</v>
      </c>
      <c r="D86" s="62">
        <v>26207124697</v>
      </c>
      <c r="E86" s="63" t="s">
        <v>574</v>
      </c>
      <c r="F86" s="61" t="s">
        <v>575</v>
      </c>
      <c r="G86" s="63" t="s">
        <v>576</v>
      </c>
      <c r="H86" s="63" t="s">
        <v>20</v>
      </c>
      <c r="I86" s="61" t="s">
        <v>55</v>
      </c>
      <c r="J86" s="61" t="s">
        <v>202</v>
      </c>
      <c r="K86" s="63" t="s">
        <v>577</v>
      </c>
      <c r="L86" s="63" t="s">
        <v>61</v>
      </c>
      <c r="M86" s="63" t="s">
        <v>578</v>
      </c>
      <c r="N86" s="63" t="s">
        <v>579</v>
      </c>
      <c r="O86" s="61" t="s">
        <v>191</v>
      </c>
      <c r="P86" s="64"/>
      <c r="Q86" s="65" t="s">
        <v>228</v>
      </c>
      <c r="R86" s="66"/>
      <c r="S86" s="67" t="s">
        <v>195</v>
      </c>
      <c r="T86" s="67"/>
      <c r="U86" s="68" t="s">
        <v>270</v>
      </c>
      <c r="V86" s="68" t="s">
        <v>391</v>
      </c>
      <c r="W86" s="69"/>
      <c r="X86" s="50"/>
      <c r="Y86" s="51"/>
    </row>
    <row r="87" spans="1:25" ht="47.25" customHeight="1">
      <c r="A87" s="59">
        <v>82</v>
      </c>
      <c r="B87" s="60">
        <v>45322.448865740742</v>
      </c>
      <c r="C87" s="61" t="s">
        <v>580</v>
      </c>
      <c r="D87" s="62">
        <v>26217135821</v>
      </c>
      <c r="E87" s="63" t="s">
        <v>581</v>
      </c>
      <c r="F87" s="61" t="s">
        <v>582</v>
      </c>
      <c r="G87" s="63" t="s">
        <v>583</v>
      </c>
      <c r="H87" s="63" t="s">
        <v>20</v>
      </c>
      <c r="I87" s="61" t="s">
        <v>55</v>
      </c>
      <c r="J87" s="61" t="s">
        <v>202</v>
      </c>
      <c r="K87" s="63" t="s">
        <v>108</v>
      </c>
      <c r="L87" s="63" t="s">
        <v>62</v>
      </c>
      <c r="M87" s="63" t="s">
        <v>584</v>
      </c>
      <c r="N87" s="63" t="s">
        <v>39</v>
      </c>
      <c r="O87" s="61" t="s">
        <v>191</v>
      </c>
      <c r="P87" s="64"/>
      <c r="Q87" s="65" t="s">
        <v>228</v>
      </c>
      <c r="R87" s="66"/>
      <c r="S87" s="67" t="s">
        <v>195</v>
      </c>
      <c r="T87" s="67"/>
      <c r="U87" s="68" t="s">
        <v>270</v>
      </c>
      <c r="V87" s="68" t="s">
        <v>39</v>
      </c>
      <c r="W87" s="69"/>
      <c r="X87" s="50"/>
      <c r="Y87" s="51"/>
    </row>
    <row r="88" spans="1:25" ht="47.25" customHeight="1">
      <c r="A88" s="70">
        <v>83</v>
      </c>
      <c r="B88" s="71">
        <v>45339.657094907408</v>
      </c>
      <c r="C88" s="72" t="s">
        <v>585</v>
      </c>
      <c r="D88" s="73">
        <v>26207120077</v>
      </c>
      <c r="E88" s="74" t="s">
        <v>586</v>
      </c>
      <c r="F88" s="72" t="s">
        <v>409</v>
      </c>
      <c r="G88" s="74" t="s">
        <v>299</v>
      </c>
      <c r="H88" s="74" t="s">
        <v>20</v>
      </c>
      <c r="I88" s="72" t="s">
        <v>55</v>
      </c>
      <c r="J88" s="72" t="s">
        <v>202</v>
      </c>
      <c r="K88" s="74" t="s">
        <v>587</v>
      </c>
      <c r="L88" s="74" t="s">
        <v>61</v>
      </c>
      <c r="M88" s="74" t="s">
        <v>588</v>
      </c>
      <c r="N88" s="74" t="s">
        <v>579</v>
      </c>
      <c r="O88" s="72" t="s">
        <v>191</v>
      </c>
      <c r="P88" s="75"/>
      <c r="Q88" s="76" t="s">
        <v>228</v>
      </c>
      <c r="R88" s="80"/>
      <c r="S88" s="78" t="s">
        <v>195</v>
      </c>
      <c r="T88" s="78"/>
      <c r="U88" s="79" t="s">
        <v>57</v>
      </c>
      <c r="V88" s="79" t="s">
        <v>391</v>
      </c>
      <c r="W88" s="69" t="s">
        <v>229</v>
      </c>
      <c r="X88" s="50"/>
      <c r="Y88" s="51"/>
    </row>
    <row r="89" spans="1:25" ht="47.25" customHeight="1">
      <c r="A89" s="59">
        <v>84</v>
      </c>
      <c r="B89" s="60">
        <v>45315.94290509259</v>
      </c>
      <c r="C89" s="61" t="s">
        <v>589</v>
      </c>
      <c r="D89" s="62">
        <v>26207127340</v>
      </c>
      <c r="E89" s="63" t="s">
        <v>590</v>
      </c>
      <c r="F89" s="61" t="s">
        <v>591</v>
      </c>
      <c r="G89" s="63" t="s">
        <v>304</v>
      </c>
      <c r="H89" s="63" t="s">
        <v>20</v>
      </c>
      <c r="I89" s="61" t="s">
        <v>55</v>
      </c>
      <c r="J89" s="61" t="s">
        <v>202</v>
      </c>
      <c r="K89" s="63" t="s">
        <v>72</v>
      </c>
      <c r="L89" s="63" t="s">
        <v>61</v>
      </c>
      <c r="M89" s="63" t="s">
        <v>592</v>
      </c>
      <c r="N89" s="63" t="s">
        <v>25</v>
      </c>
      <c r="O89" s="61" t="s">
        <v>191</v>
      </c>
      <c r="P89" s="64"/>
      <c r="Q89" s="65" t="s">
        <v>228</v>
      </c>
      <c r="R89" s="66"/>
      <c r="S89" s="67" t="s">
        <v>195</v>
      </c>
      <c r="T89" s="67"/>
      <c r="U89" s="68" t="s">
        <v>57</v>
      </c>
      <c r="V89" s="68" t="s">
        <v>25</v>
      </c>
      <c r="W89" s="69" t="s">
        <v>229</v>
      </c>
      <c r="X89" s="50"/>
      <c r="Y89" s="51"/>
    </row>
    <row r="90" spans="1:25" ht="47.25" customHeight="1">
      <c r="A90" s="70">
        <v>85</v>
      </c>
      <c r="B90" s="71">
        <v>45316.39329861111</v>
      </c>
      <c r="C90" s="72" t="s">
        <v>593</v>
      </c>
      <c r="D90" s="73">
        <v>26207128059</v>
      </c>
      <c r="E90" s="74" t="s">
        <v>594</v>
      </c>
      <c r="F90" s="72" t="s">
        <v>225</v>
      </c>
      <c r="G90" s="74" t="s">
        <v>365</v>
      </c>
      <c r="H90" s="74" t="s">
        <v>21</v>
      </c>
      <c r="I90" s="72" t="s">
        <v>55</v>
      </c>
      <c r="J90" s="72" t="s">
        <v>202</v>
      </c>
      <c r="K90" s="74" t="s">
        <v>359</v>
      </c>
      <c r="L90" s="74" t="s">
        <v>61</v>
      </c>
      <c r="M90" s="74" t="s">
        <v>595</v>
      </c>
      <c r="N90" s="74" t="s">
        <v>25</v>
      </c>
      <c r="O90" s="72" t="s">
        <v>191</v>
      </c>
      <c r="P90" s="75"/>
      <c r="Q90" s="76" t="s">
        <v>228</v>
      </c>
      <c r="R90" s="77"/>
      <c r="S90" s="78" t="s">
        <v>195</v>
      </c>
      <c r="T90" s="78"/>
      <c r="U90" s="79" t="s">
        <v>57</v>
      </c>
      <c r="V90" s="79" t="s">
        <v>25</v>
      </c>
      <c r="W90" s="69" t="s">
        <v>229</v>
      </c>
      <c r="X90" s="50"/>
      <c r="Y90" s="51"/>
    </row>
    <row r="91" spans="1:25" ht="59.25" customHeight="1">
      <c r="A91" s="59">
        <v>86</v>
      </c>
      <c r="B91" s="60">
        <v>45322.393171296295</v>
      </c>
      <c r="C91" s="61" t="s">
        <v>596</v>
      </c>
      <c r="D91" s="62">
        <v>26207128172</v>
      </c>
      <c r="E91" s="63" t="s">
        <v>597</v>
      </c>
      <c r="F91" s="61" t="s">
        <v>598</v>
      </c>
      <c r="G91" s="63" t="s">
        <v>81</v>
      </c>
      <c r="H91" s="63" t="s">
        <v>20</v>
      </c>
      <c r="I91" s="61" t="s">
        <v>55</v>
      </c>
      <c r="J91" s="61" t="s">
        <v>202</v>
      </c>
      <c r="K91" s="63" t="s">
        <v>599</v>
      </c>
      <c r="L91" s="63" t="s">
        <v>61</v>
      </c>
      <c r="M91" s="63" t="s">
        <v>600</v>
      </c>
      <c r="N91" s="63" t="s">
        <v>391</v>
      </c>
      <c r="O91" s="61" t="s">
        <v>191</v>
      </c>
      <c r="P91" s="64"/>
      <c r="Q91" s="65" t="s">
        <v>228</v>
      </c>
      <c r="R91" s="94"/>
      <c r="S91" s="67" t="s">
        <v>195</v>
      </c>
      <c r="T91" s="67"/>
      <c r="U91" s="68" t="s">
        <v>57</v>
      </c>
      <c r="V91" s="68" t="s">
        <v>391</v>
      </c>
      <c r="W91" s="69" t="s">
        <v>229</v>
      </c>
      <c r="X91" s="50"/>
      <c r="Y91" s="51"/>
    </row>
    <row r="92" spans="1:25" ht="47.25" customHeight="1">
      <c r="A92" s="59">
        <v>87</v>
      </c>
      <c r="B92" s="60">
        <v>45323.642812500002</v>
      </c>
      <c r="C92" s="61" t="s">
        <v>601</v>
      </c>
      <c r="D92" s="62">
        <v>26207135033</v>
      </c>
      <c r="E92" s="63" t="s">
        <v>602</v>
      </c>
      <c r="F92" s="61" t="s">
        <v>225</v>
      </c>
      <c r="G92" s="63" t="s">
        <v>289</v>
      </c>
      <c r="H92" s="63" t="s">
        <v>20</v>
      </c>
      <c r="I92" s="61" t="s">
        <v>55</v>
      </c>
      <c r="J92" s="61" t="s">
        <v>202</v>
      </c>
      <c r="K92" s="63" t="s">
        <v>441</v>
      </c>
      <c r="L92" s="63" t="s">
        <v>59</v>
      </c>
      <c r="M92" s="63" t="s">
        <v>603</v>
      </c>
      <c r="N92" s="63" t="s">
        <v>443</v>
      </c>
      <c r="O92" s="61" t="s">
        <v>191</v>
      </c>
      <c r="P92" s="64"/>
      <c r="Q92" s="65" t="s">
        <v>228</v>
      </c>
      <c r="R92" s="66"/>
      <c r="S92" s="67" t="s">
        <v>195</v>
      </c>
      <c r="T92" s="67"/>
      <c r="U92" s="68" t="s">
        <v>270</v>
      </c>
      <c r="V92" s="68" t="s">
        <v>38</v>
      </c>
      <c r="W92" s="69"/>
      <c r="X92" s="50"/>
      <c r="Y92" s="51"/>
    </row>
    <row r="93" spans="1:25" ht="47.25" customHeight="1">
      <c r="A93" s="59">
        <v>88</v>
      </c>
      <c r="B93" s="60">
        <v>45315.995254629626</v>
      </c>
      <c r="C93" s="61" t="s">
        <v>604</v>
      </c>
      <c r="D93" s="62">
        <v>24207116076</v>
      </c>
      <c r="E93" s="63" t="s">
        <v>605</v>
      </c>
      <c r="F93" s="61" t="s">
        <v>606</v>
      </c>
      <c r="G93" s="63" t="s">
        <v>380</v>
      </c>
      <c r="H93" s="63" t="s">
        <v>20</v>
      </c>
      <c r="I93" s="61" t="s">
        <v>55</v>
      </c>
      <c r="J93" s="61" t="s">
        <v>202</v>
      </c>
      <c r="K93" s="63" t="s">
        <v>607</v>
      </c>
      <c r="L93" s="63" t="s">
        <v>62</v>
      </c>
      <c r="M93" s="63" t="s">
        <v>608</v>
      </c>
      <c r="N93" s="63" t="s">
        <v>41</v>
      </c>
      <c r="O93" s="61" t="s">
        <v>191</v>
      </c>
      <c r="P93" s="64"/>
      <c r="Q93" s="65" t="s">
        <v>228</v>
      </c>
      <c r="R93" s="66"/>
      <c r="S93" s="67" t="s">
        <v>195</v>
      </c>
      <c r="T93" s="67"/>
      <c r="U93" s="68" t="s">
        <v>57</v>
      </c>
      <c r="V93" s="68" t="s">
        <v>41</v>
      </c>
      <c r="W93" s="69" t="s">
        <v>229</v>
      </c>
      <c r="X93" s="50"/>
      <c r="Y93" s="51"/>
    </row>
    <row r="94" spans="1:25" ht="47.25" customHeight="1">
      <c r="A94" s="59">
        <v>89</v>
      </c>
      <c r="B94" s="60">
        <v>45318.643067129633</v>
      </c>
      <c r="C94" s="61" t="s">
        <v>609</v>
      </c>
      <c r="D94" s="62">
        <v>26207141361</v>
      </c>
      <c r="E94" s="63" t="s">
        <v>610</v>
      </c>
      <c r="F94" s="61" t="s">
        <v>225</v>
      </c>
      <c r="G94" s="63" t="s">
        <v>611</v>
      </c>
      <c r="H94" s="63" t="s">
        <v>20</v>
      </c>
      <c r="I94" s="61" t="s">
        <v>55</v>
      </c>
      <c r="J94" s="61" t="s">
        <v>202</v>
      </c>
      <c r="K94" s="63" t="s">
        <v>108</v>
      </c>
      <c r="L94" s="63" t="s">
        <v>61</v>
      </c>
      <c r="M94" s="63" t="s">
        <v>612</v>
      </c>
      <c r="N94" s="63" t="s">
        <v>36</v>
      </c>
      <c r="O94" s="61" t="s">
        <v>191</v>
      </c>
      <c r="P94" s="64"/>
      <c r="Q94" s="65" t="s">
        <v>228</v>
      </c>
      <c r="R94" s="66"/>
      <c r="S94" s="67" t="s">
        <v>195</v>
      </c>
      <c r="T94" s="67"/>
      <c r="U94" s="68" t="s">
        <v>57</v>
      </c>
      <c r="V94" s="68" t="s">
        <v>36</v>
      </c>
      <c r="W94" s="69" t="s">
        <v>229</v>
      </c>
      <c r="X94" s="50"/>
      <c r="Y94" s="51"/>
    </row>
    <row r="95" spans="1:25" ht="47.25" customHeight="1">
      <c r="A95" s="59">
        <v>90</v>
      </c>
      <c r="B95" s="60">
        <v>45322.53402777778</v>
      </c>
      <c r="C95" s="61" t="s">
        <v>613</v>
      </c>
      <c r="D95" s="62">
        <v>26207141978</v>
      </c>
      <c r="E95" s="63" t="s">
        <v>614</v>
      </c>
      <c r="F95" s="61" t="s">
        <v>225</v>
      </c>
      <c r="G95" s="63" t="s">
        <v>281</v>
      </c>
      <c r="H95" s="63" t="s">
        <v>20</v>
      </c>
      <c r="I95" s="61" t="s">
        <v>55</v>
      </c>
      <c r="J95" s="61" t="s">
        <v>202</v>
      </c>
      <c r="K95" s="63" t="s">
        <v>238</v>
      </c>
      <c r="L95" s="63" t="s">
        <v>62</v>
      </c>
      <c r="M95" s="63" t="s">
        <v>615</v>
      </c>
      <c r="N95" s="63" t="s">
        <v>38</v>
      </c>
      <c r="O95" s="61" t="s">
        <v>191</v>
      </c>
      <c r="P95" s="64"/>
      <c r="Q95" s="65" t="s">
        <v>228</v>
      </c>
      <c r="R95" s="66"/>
      <c r="S95" s="67" t="s">
        <v>195</v>
      </c>
      <c r="T95" s="67"/>
      <c r="U95" s="68" t="s">
        <v>57</v>
      </c>
      <c r="V95" s="68" t="s">
        <v>38</v>
      </c>
      <c r="W95" s="69" t="s">
        <v>229</v>
      </c>
      <c r="X95" s="50"/>
      <c r="Y95" s="51"/>
    </row>
    <row r="96" spans="1:25" ht="47.25" customHeight="1">
      <c r="A96" s="59">
        <v>91</v>
      </c>
      <c r="B96" s="60">
        <v>45316.366122685184</v>
      </c>
      <c r="C96" s="61" t="s">
        <v>616</v>
      </c>
      <c r="D96" s="62">
        <v>26207120003</v>
      </c>
      <c r="E96" s="63" t="s">
        <v>617</v>
      </c>
      <c r="F96" s="61" t="s">
        <v>225</v>
      </c>
      <c r="G96" s="63" t="s">
        <v>348</v>
      </c>
      <c r="H96" s="63" t="s">
        <v>20</v>
      </c>
      <c r="I96" s="61" t="s">
        <v>55</v>
      </c>
      <c r="J96" s="61" t="s">
        <v>202</v>
      </c>
      <c r="K96" s="63" t="s">
        <v>618</v>
      </c>
      <c r="L96" s="63" t="s">
        <v>59</v>
      </c>
      <c r="M96" s="63" t="s">
        <v>619</v>
      </c>
      <c r="N96" s="63" t="s">
        <v>37</v>
      </c>
      <c r="O96" s="61" t="s">
        <v>191</v>
      </c>
      <c r="P96" s="64"/>
      <c r="Q96" s="65" t="s">
        <v>228</v>
      </c>
      <c r="R96" s="66"/>
      <c r="S96" s="67" t="s">
        <v>195</v>
      </c>
      <c r="T96" s="67"/>
      <c r="U96" s="68" t="s">
        <v>57</v>
      </c>
      <c r="V96" s="68" t="s">
        <v>37</v>
      </c>
      <c r="W96" s="69" t="s">
        <v>229</v>
      </c>
      <c r="X96" s="50"/>
      <c r="Y96" s="51"/>
    </row>
    <row r="97" spans="1:25" ht="47.25" customHeight="1">
      <c r="A97" s="59">
        <v>92</v>
      </c>
      <c r="B97" s="60">
        <v>45316.765127314815</v>
      </c>
      <c r="C97" s="61" t="s">
        <v>620</v>
      </c>
      <c r="D97" s="62">
        <v>26207134291</v>
      </c>
      <c r="E97" s="63" t="s">
        <v>621</v>
      </c>
      <c r="F97" s="61" t="s">
        <v>622</v>
      </c>
      <c r="G97" s="63" t="s">
        <v>370</v>
      </c>
      <c r="H97" s="63" t="s">
        <v>20</v>
      </c>
      <c r="I97" s="61" t="s">
        <v>55</v>
      </c>
      <c r="J97" s="61" t="s">
        <v>202</v>
      </c>
      <c r="K97" s="63" t="s">
        <v>294</v>
      </c>
      <c r="L97" s="63" t="s">
        <v>59</v>
      </c>
      <c r="M97" s="63" t="s">
        <v>623</v>
      </c>
      <c r="N97" s="63" t="s">
        <v>37</v>
      </c>
      <c r="O97" s="61" t="s">
        <v>191</v>
      </c>
      <c r="P97" s="64"/>
      <c r="Q97" s="65" t="s">
        <v>228</v>
      </c>
      <c r="R97" s="66"/>
      <c r="S97" s="67" t="s">
        <v>195</v>
      </c>
      <c r="T97" s="67"/>
      <c r="U97" s="68" t="s">
        <v>57</v>
      </c>
      <c r="V97" s="68" t="s">
        <v>37</v>
      </c>
      <c r="W97" s="69" t="s">
        <v>229</v>
      </c>
      <c r="X97" s="50"/>
      <c r="Y97" s="51"/>
    </row>
    <row r="98" spans="1:25" ht="47.25" customHeight="1">
      <c r="A98" s="70">
        <v>93</v>
      </c>
      <c r="B98" s="71">
        <v>45316.384814814817</v>
      </c>
      <c r="C98" s="72" t="s">
        <v>624</v>
      </c>
      <c r="D98" s="73">
        <v>26207141497</v>
      </c>
      <c r="E98" s="74" t="s">
        <v>625</v>
      </c>
      <c r="F98" s="72" t="s">
        <v>225</v>
      </c>
      <c r="G98" s="74" t="s">
        <v>626</v>
      </c>
      <c r="H98" s="74" t="s">
        <v>21</v>
      </c>
      <c r="I98" s="72" t="s">
        <v>55</v>
      </c>
      <c r="J98" s="72" t="s">
        <v>202</v>
      </c>
      <c r="K98" s="74" t="s">
        <v>359</v>
      </c>
      <c r="L98" s="74" t="s">
        <v>61</v>
      </c>
      <c r="M98" s="74" t="s">
        <v>627</v>
      </c>
      <c r="N98" s="74" t="s">
        <v>25</v>
      </c>
      <c r="O98" s="72" t="s">
        <v>191</v>
      </c>
      <c r="P98" s="75"/>
      <c r="Q98" s="76" t="s">
        <v>228</v>
      </c>
      <c r="R98" s="77"/>
      <c r="S98" s="78" t="s">
        <v>195</v>
      </c>
      <c r="T98" s="78"/>
      <c r="U98" s="79" t="s">
        <v>57</v>
      </c>
      <c r="V98" s="79" t="s">
        <v>25</v>
      </c>
      <c r="W98" s="69" t="s">
        <v>229</v>
      </c>
      <c r="X98" s="50"/>
      <c r="Y98" s="51"/>
    </row>
    <row r="99" spans="1:25" ht="70.5" customHeight="1">
      <c r="A99" s="59">
        <v>94</v>
      </c>
      <c r="B99" s="60">
        <v>45316.386724537035</v>
      </c>
      <c r="C99" s="61" t="s">
        <v>628</v>
      </c>
      <c r="D99" s="62">
        <v>26217100387</v>
      </c>
      <c r="E99" s="63" t="s">
        <v>629</v>
      </c>
      <c r="F99" s="61" t="s">
        <v>630</v>
      </c>
      <c r="G99" s="63" t="s">
        <v>611</v>
      </c>
      <c r="H99" s="63" t="s">
        <v>20</v>
      </c>
      <c r="I99" s="61" t="s">
        <v>55</v>
      </c>
      <c r="J99" s="61" t="s">
        <v>202</v>
      </c>
      <c r="K99" s="63" t="s">
        <v>441</v>
      </c>
      <c r="L99" s="63" t="s">
        <v>61</v>
      </c>
      <c r="M99" s="63" t="s">
        <v>631</v>
      </c>
      <c r="N99" s="63" t="s">
        <v>355</v>
      </c>
      <c r="O99" s="61" t="s">
        <v>191</v>
      </c>
      <c r="P99" s="64"/>
      <c r="Q99" s="65" t="s">
        <v>228</v>
      </c>
      <c r="R99" s="66"/>
      <c r="S99" s="67" t="s">
        <v>195</v>
      </c>
      <c r="T99" s="67"/>
      <c r="U99" s="68" t="s">
        <v>270</v>
      </c>
      <c r="V99" s="68" t="s">
        <v>40</v>
      </c>
      <c r="W99" s="69"/>
      <c r="X99" s="50"/>
      <c r="Y99" s="51"/>
    </row>
    <row r="100" spans="1:25" ht="47.25" customHeight="1">
      <c r="A100" s="59">
        <v>95</v>
      </c>
      <c r="B100" s="60">
        <v>45316.721203703702</v>
      </c>
      <c r="C100" s="61" t="s">
        <v>632</v>
      </c>
      <c r="D100" s="62">
        <v>26207233153</v>
      </c>
      <c r="E100" s="63" t="s">
        <v>633</v>
      </c>
      <c r="F100" s="61" t="s">
        <v>634</v>
      </c>
      <c r="G100" s="63" t="s">
        <v>635</v>
      </c>
      <c r="H100" s="63" t="s">
        <v>21</v>
      </c>
      <c r="I100" s="61" t="s">
        <v>55</v>
      </c>
      <c r="J100" s="61" t="s">
        <v>202</v>
      </c>
      <c r="K100" s="63" t="s">
        <v>64</v>
      </c>
      <c r="L100" s="63" t="s">
        <v>61</v>
      </c>
      <c r="M100" s="63" t="s">
        <v>636</v>
      </c>
      <c r="N100" s="63" t="s">
        <v>36</v>
      </c>
      <c r="O100" s="61" t="s">
        <v>191</v>
      </c>
      <c r="P100" s="64"/>
      <c r="Q100" s="65" t="s">
        <v>228</v>
      </c>
      <c r="R100" s="66"/>
      <c r="S100" s="67" t="s">
        <v>195</v>
      </c>
      <c r="T100" s="67"/>
      <c r="U100" s="68" t="s">
        <v>57</v>
      </c>
      <c r="V100" s="68" t="s">
        <v>36</v>
      </c>
      <c r="W100" s="69" t="s">
        <v>229</v>
      </c>
      <c r="X100" s="50"/>
      <c r="Y100" s="51"/>
    </row>
    <row r="101" spans="1:25" ht="47.25" customHeight="1">
      <c r="A101" s="59">
        <v>96</v>
      </c>
      <c r="B101" s="60">
        <v>45317.406539351854</v>
      </c>
      <c r="C101" s="61" t="s">
        <v>637</v>
      </c>
      <c r="D101" s="62">
        <v>26207130936</v>
      </c>
      <c r="E101" s="63" t="s">
        <v>638</v>
      </c>
      <c r="F101" s="61" t="s">
        <v>225</v>
      </c>
      <c r="G101" s="63" t="s">
        <v>81</v>
      </c>
      <c r="H101" s="63" t="s">
        <v>20</v>
      </c>
      <c r="I101" s="61" t="s">
        <v>55</v>
      </c>
      <c r="J101" s="61" t="s">
        <v>202</v>
      </c>
      <c r="K101" s="63" t="s">
        <v>94</v>
      </c>
      <c r="L101" s="63" t="s">
        <v>59</v>
      </c>
      <c r="M101" s="63" t="s">
        <v>639</v>
      </c>
      <c r="N101" s="63" t="s">
        <v>41</v>
      </c>
      <c r="O101" s="61" t="s">
        <v>191</v>
      </c>
      <c r="P101" s="64"/>
      <c r="Q101" s="65" t="s">
        <v>228</v>
      </c>
      <c r="R101" s="66"/>
      <c r="S101" s="67" t="s">
        <v>195</v>
      </c>
      <c r="T101" s="67"/>
      <c r="U101" s="68" t="s">
        <v>57</v>
      </c>
      <c r="V101" s="68" t="s">
        <v>41</v>
      </c>
      <c r="W101" s="69" t="s">
        <v>229</v>
      </c>
      <c r="X101" s="50"/>
      <c r="Y101" s="51"/>
    </row>
    <row r="102" spans="1:25" ht="47.25" customHeight="1">
      <c r="A102" s="59">
        <v>97</v>
      </c>
      <c r="B102" s="60">
        <v>45318.860347222224</v>
      </c>
      <c r="C102" s="61" t="s">
        <v>640</v>
      </c>
      <c r="D102" s="62">
        <v>26207124465</v>
      </c>
      <c r="E102" s="63" t="s">
        <v>641</v>
      </c>
      <c r="F102" s="61" t="s">
        <v>642</v>
      </c>
      <c r="G102" s="63" t="s">
        <v>81</v>
      </c>
      <c r="H102" s="63" t="s">
        <v>20</v>
      </c>
      <c r="I102" s="61" t="s">
        <v>55</v>
      </c>
      <c r="J102" s="61" t="s">
        <v>202</v>
      </c>
      <c r="K102" s="63" t="s">
        <v>238</v>
      </c>
      <c r="L102" s="63" t="s">
        <v>61</v>
      </c>
      <c r="M102" s="63" t="s">
        <v>643</v>
      </c>
      <c r="N102" s="63" t="s">
        <v>40</v>
      </c>
      <c r="O102" s="61" t="s">
        <v>191</v>
      </c>
      <c r="P102" s="64"/>
      <c r="Q102" s="65" t="s">
        <v>228</v>
      </c>
      <c r="R102" s="66"/>
      <c r="S102" s="67" t="s">
        <v>195</v>
      </c>
      <c r="T102" s="67"/>
      <c r="U102" s="68" t="s">
        <v>57</v>
      </c>
      <c r="V102" s="68" t="s">
        <v>40</v>
      </c>
      <c r="W102" s="69" t="s">
        <v>229</v>
      </c>
      <c r="X102" s="50"/>
      <c r="Y102" s="51"/>
    </row>
    <row r="103" spans="1:25" ht="47.25" customHeight="1">
      <c r="A103" s="59">
        <v>98</v>
      </c>
      <c r="B103" s="60">
        <v>45316.403182870374</v>
      </c>
      <c r="C103" s="61" t="s">
        <v>644</v>
      </c>
      <c r="D103" s="62">
        <v>26217134325</v>
      </c>
      <c r="E103" s="63" t="s">
        <v>645</v>
      </c>
      <c r="F103" s="61" t="s">
        <v>225</v>
      </c>
      <c r="G103" s="63" t="s">
        <v>54</v>
      </c>
      <c r="H103" s="63" t="s">
        <v>20</v>
      </c>
      <c r="I103" s="61" t="s">
        <v>55</v>
      </c>
      <c r="J103" s="61" t="s">
        <v>202</v>
      </c>
      <c r="K103" s="63" t="s">
        <v>646</v>
      </c>
      <c r="L103" s="63" t="s">
        <v>61</v>
      </c>
      <c r="M103" s="63" t="s">
        <v>647</v>
      </c>
      <c r="N103" s="63" t="s">
        <v>38</v>
      </c>
      <c r="O103" s="61" t="s">
        <v>191</v>
      </c>
      <c r="P103" s="64"/>
      <c r="Q103" s="65" t="s">
        <v>228</v>
      </c>
      <c r="R103" s="66"/>
      <c r="S103" s="67" t="s">
        <v>195</v>
      </c>
      <c r="T103" s="67"/>
      <c r="U103" s="68" t="s">
        <v>57</v>
      </c>
      <c r="V103" s="68" t="s">
        <v>38</v>
      </c>
      <c r="W103" s="69" t="s">
        <v>229</v>
      </c>
      <c r="X103" s="50"/>
      <c r="Y103" s="51"/>
    </row>
    <row r="104" spans="1:25" ht="47.25" customHeight="1">
      <c r="A104" s="59">
        <v>99</v>
      </c>
      <c r="B104" s="60">
        <v>45316.407743055555</v>
      </c>
      <c r="C104" s="61" t="s">
        <v>648</v>
      </c>
      <c r="D104" s="62">
        <v>26217127757</v>
      </c>
      <c r="E104" s="63" t="s">
        <v>649</v>
      </c>
      <c r="F104" s="61" t="s">
        <v>225</v>
      </c>
      <c r="G104" s="63" t="s">
        <v>92</v>
      </c>
      <c r="H104" s="63" t="s">
        <v>20</v>
      </c>
      <c r="I104" s="61" t="s">
        <v>55</v>
      </c>
      <c r="J104" s="61" t="s">
        <v>202</v>
      </c>
      <c r="K104" s="63" t="s">
        <v>33</v>
      </c>
      <c r="L104" s="63" t="s">
        <v>59</v>
      </c>
      <c r="M104" s="63" t="s">
        <v>650</v>
      </c>
      <c r="N104" s="63" t="s">
        <v>651</v>
      </c>
      <c r="O104" s="61" t="s">
        <v>191</v>
      </c>
      <c r="P104" s="64"/>
      <c r="Q104" s="65" t="s">
        <v>228</v>
      </c>
      <c r="R104" s="66"/>
      <c r="S104" s="67" t="s">
        <v>195</v>
      </c>
      <c r="T104" s="67"/>
      <c r="U104" s="68" t="s">
        <v>57</v>
      </c>
      <c r="V104" s="68" t="s">
        <v>37</v>
      </c>
      <c r="W104" s="69" t="s">
        <v>229</v>
      </c>
      <c r="X104" s="50"/>
      <c r="Y104" s="51"/>
    </row>
    <row r="105" spans="1:25" ht="47.25" customHeight="1">
      <c r="A105" s="59">
        <v>100</v>
      </c>
      <c r="B105" s="60">
        <v>45316.435555555552</v>
      </c>
      <c r="C105" s="61" t="s">
        <v>652</v>
      </c>
      <c r="D105" s="62">
        <v>26207135405</v>
      </c>
      <c r="E105" s="63" t="s">
        <v>653</v>
      </c>
      <c r="F105" s="61" t="s">
        <v>225</v>
      </c>
      <c r="G105" s="63" t="s">
        <v>654</v>
      </c>
      <c r="H105" s="63" t="s">
        <v>20</v>
      </c>
      <c r="I105" s="61" t="s">
        <v>55</v>
      </c>
      <c r="J105" s="61" t="s">
        <v>202</v>
      </c>
      <c r="K105" s="63" t="s">
        <v>421</v>
      </c>
      <c r="L105" s="63" t="s">
        <v>61</v>
      </c>
      <c r="M105" s="63" t="s">
        <v>655</v>
      </c>
      <c r="N105" s="63" t="s">
        <v>36</v>
      </c>
      <c r="O105" s="61" t="s">
        <v>191</v>
      </c>
      <c r="P105" s="64"/>
      <c r="Q105" s="65" t="s">
        <v>228</v>
      </c>
      <c r="R105" s="66"/>
      <c r="S105" s="67" t="s">
        <v>195</v>
      </c>
      <c r="T105" s="67"/>
      <c r="U105" s="68" t="s">
        <v>57</v>
      </c>
      <c r="V105" s="68" t="s">
        <v>36</v>
      </c>
      <c r="W105" s="69" t="s">
        <v>229</v>
      </c>
      <c r="X105" s="50"/>
      <c r="Y105" s="51"/>
    </row>
    <row r="106" spans="1:25" ht="60" customHeight="1">
      <c r="A106" s="59">
        <v>101</v>
      </c>
      <c r="B106" s="60">
        <v>45316.440023148149</v>
      </c>
      <c r="C106" s="61" t="s">
        <v>656</v>
      </c>
      <c r="D106" s="62">
        <v>26217135943</v>
      </c>
      <c r="E106" s="63" t="s">
        <v>657</v>
      </c>
      <c r="F106" s="61" t="s">
        <v>225</v>
      </c>
      <c r="G106" s="63" t="s">
        <v>54</v>
      </c>
      <c r="H106" s="63" t="s">
        <v>20</v>
      </c>
      <c r="I106" s="61" t="s">
        <v>55</v>
      </c>
      <c r="J106" s="61" t="s">
        <v>202</v>
      </c>
      <c r="K106" s="63" t="s">
        <v>108</v>
      </c>
      <c r="L106" s="63" t="s">
        <v>59</v>
      </c>
      <c r="M106" s="63" t="s">
        <v>658</v>
      </c>
      <c r="N106" s="63" t="s">
        <v>41</v>
      </c>
      <c r="O106" s="61" t="s">
        <v>191</v>
      </c>
      <c r="P106" s="64"/>
      <c r="Q106" s="65" t="s">
        <v>228</v>
      </c>
      <c r="R106" s="66"/>
      <c r="S106" s="67" t="s">
        <v>195</v>
      </c>
      <c r="T106" s="67"/>
      <c r="U106" s="68" t="s">
        <v>57</v>
      </c>
      <c r="V106" s="68" t="s">
        <v>41</v>
      </c>
      <c r="W106" s="69" t="s">
        <v>229</v>
      </c>
      <c r="X106" s="50"/>
      <c r="Y106" s="51"/>
    </row>
    <row r="107" spans="1:25" ht="57" customHeight="1">
      <c r="A107" s="59">
        <v>102</v>
      </c>
      <c r="B107" s="60">
        <v>45316.440682870372</v>
      </c>
      <c r="C107" s="61" t="s">
        <v>659</v>
      </c>
      <c r="D107" s="62">
        <v>25213405479</v>
      </c>
      <c r="E107" s="63" t="s">
        <v>660</v>
      </c>
      <c r="F107" s="61" t="s">
        <v>661</v>
      </c>
      <c r="G107" s="63" t="s">
        <v>82</v>
      </c>
      <c r="H107" s="63" t="s">
        <v>20</v>
      </c>
      <c r="I107" s="61" t="s">
        <v>44</v>
      </c>
      <c r="J107" s="61" t="s">
        <v>202</v>
      </c>
      <c r="K107" s="63" t="s">
        <v>108</v>
      </c>
      <c r="L107" s="63" t="s">
        <v>62</v>
      </c>
      <c r="M107" s="63" t="s">
        <v>662</v>
      </c>
      <c r="N107" s="63" t="s">
        <v>244</v>
      </c>
      <c r="O107" s="61" t="s">
        <v>191</v>
      </c>
      <c r="P107" s="64"/>
      <c r="Q107" s="65" t="s">
        <v>228</v>
      </c>
      <c r="R107" s="66"/>
      <c r="S107" s="67" t="s">
        <v>195</v>
      </c>
      <c r="T107" s="67"/>
      <c r="U107" s="68" t="s">
        <v>57</v>
      </c>
      <c r="V107" s="68" t="s">
        <v>39</v>
      </c>
      <c r="W107" s="69" t="s">
        <v>229</v>
      </c>
      <c r="X107" s="50"/>
      <c r="Y107" s="51"/>
    </row>
    <row r="108" spans="1:25" ht="47.25" customHeight="1">
      <c r="A108" s="59">
        <v>103</v>
      </c>
      <c r="B108" s="60">
        <v>45316.449282407404</v>
      </c>
      <c r="C108" s="61" t="s">
        <v>663</v>
      </c>
      <c r="D108" s="62">
        <v>26217100142</v>
      </c>
      <c r="E108" s="63" t="s">
        <v>664</v>
      </c>
      <c r="F108" s="61" t="s">
        <v>225</v>
      </c>
      <c r="G108" s="63" t="s">
        <v>281</v>
      </c>
      <c r="H108" s="63" t="s">
        <v>20</v>
      </c>
      <c r="I108" s="61" t="s">
        <v>55</v>
      </c>
      <c r="J108" s="61" t="s">
        <v>202</v>
      </c>
      <c r="K108" s="63" t="s">
        <v>72</v>
      </c>
      <c r="L108" s="63" t="s">
        <v>61</v>
      </c>
      <c r="M108" s="63" t="s">
        <v>665</v>
      </c>
      <c r="N108" s="63" t="s">
        <v>25</v>
      </c>
      <c r="O108" s="61" t="s">
        <v>191</v>
      </c>
      <c r="P108" s="64"/>
      <c r="Q108" s="65" t="s">
        <v>228</v>
      </c>
      <c r="R108" s="66"/>
      <c r="S108" s="67" t="s">
        <v>195</v>
      </c>
      <c r="T108" s="67"/>
      <c r="U108" s="68" t="s">
        <v>57</v>
      </c>
      <c r="V108" s="68" t="s">
        <v>25</v>
      </c>
      <c r="W108" s="69" t="s">
        <v>229</v>
      </c>
      <c r="X108" s="50"/>
      <c r="Y108" s="51"/>
    </row>
    <row r="109" spans="1:25" ht="47.25" customHeight="1">
      <c r="A109" s="59">
        <v>104</v>
      </c>
      <c r="B109" s="60">
        <v>45316.458078703705</v>
      </c>
      <c r="C109" s="61" t="s">
        <v>666</v>
      </c>
      <c r="D109" s="62">
        <v>24217105225</v>
      </c>
      <c r="E109" s="63" t="s">
        <v>667</v>
      </c>
      <c r="F109" s="61" t="s">
        <v>225</v>
      </c>
      <c r="G109" s="63" t="s">
        <v>85</v>
      </c>
      <c r="H109" s="63" t="s">
        <v>20</v>
      </c>
      <c r="I109" s="61" t="s">
        <v>44</v>
      </c>
      <c r="J109" s="61" t="s">
        <v>202</v>
      </c>
      <c r="K109" s="63" t="s">
        <v>371</v>
      </c>
      <c r="L109" s="63" t="s">
        <v>59</v>
      </c>
      <c r="M109" s="63" t="s">
        <v>668</v>
      </c>
      <c r="N109" s="63" t="s">
        <v>651</v>
      </c>
      <c r="O109" s="61" t="s">
        <v>191</v>
      </c>
      <c r="P109" s="64"/>
      <c r="Q109" s="65" t="s">
        <v>228</v>
      </c>
      <c r="R109" s="66"/>
      <c r="S109" s="67" t="s">
        <v>195</v>
      </c>
      <c r="T109" s="67"/>
      <c r="U109" s="68" t="s">
        <v>57</v>
      </c>
      <c r="V109" s="68" t="s">
        <v>37</v>
      </c>
      <c r="W109" s="69" t="s">
        <v>229</v>
      </c>
      <c r="X109" s="50"/>
      <c r="Y109" s="51"/>
    </row>
    <row r="110" spans="1:25" ht="47.25" customHeight="1">
      <c r="A110" s="59">
        <v>105</v>
      </c>
      <c r="B110" s="60">
        <v>45316.472893518519</v>
      </c>
      <c r="C110" s="61" t="s">
        <v>669</v>
      </c>
      <c r="D110" s="62">
        <v>26207126339</v>
      </c>
      <c r="E110" s="63" t="s">
        <v>670</v>
      </c>
      <c r="F110" s="61" t="s">
        <v>671</v>
      </c>
      <c r="G110" s="63" t="s">
        <v>313</v>
      </c>
      <c r="H110" s="63" t="s">
        <v>20</v>
      </c>
      <c r="I110" s="61" t="s">
        <v>55</v>
      </c>
      <c r="J110" s="61" t="s">
        <v>202</v>
      </c>
      <c r="K110" s="63" t="s">
        <v>421</v>
      </c>
      <c r="L110" s="63" t="s">
        <v>59</v>
      </c>
      <c r="M110" s="63" t="s">
        <v>672</v>
      </c>
      <c r="N110" s="63" t="s">
        <v>37</v>
      </c>
      <c r="O110" s="61" t="s">
        <v>191</v>
      </c>
      <c r="P110" s="64"/>
      <c r="Q110" s="65" t="s">
        <v>228</v>
      </c>
      <c r="R110" s="66"/>
      <c r="S110" s="67" t="s">
        <v>195</v>
      </c>
      <c r="T110" s="67"/>
      <c r="U110" s="68" t="s">
        <v>57</v>
      </c>
      <c r="V110" s="68" t="s">
        <v>37</v>
      </c>
      <c r="W110" s="69" t="s">
        <v>229</v>
      </c>
      <c r="X110" s="50"/>
      <c r="Y110" s="51"/>
    </row>
    <row r="111" spans="1:25" ht="47.25" customHeight="1">
      <c r="A111" s="59">
        <v>106</v>
      </c>
      <c r="B111" s="60">
        <v>45316.934965277775</v>
      </c>
      <c r="C111" s="61" t="s">
        <v>673</v>
      </c>
      <c r="D111" s="62">
        <v>26217131570</v>
      </c>
      <c r="E111" s="63" t="s">
        <v>674</v>
      </c>
      <c r="F111" s="61" t="s">
        <v>675</v>
      </c>
      <c r="G111" s="63" t="s">
        <v>348</v>
      </c>
      <c r="H111" s="63" t="s">
        <v>20</v>
      </c>
      <c r="I111" s="61" t="s">
        <v>55</v>
      </c>
      <c r="J111" s="61" t="s">
        <v>202</v>
      </c>
      <c r="K111" s="63" t="s">
        <v>294</v>
      </c>
      <c r="L111" s="63" t="s">
        <v>61</v>
      </c>
      <c r="M111" s="63" t="s">
        <v>676</v>
      </c>
      <c r="N111" s="63" t="s">
        <v>391</v>
      </c>
      <c r="O111" s="61" t="s">
        <v>191</v>
      </c>
      <c r="P111" s="64"/>
      <c r="Q111" s="65" t="s">
        <v>228</v>
      </c>
      <c r="R111" s="66"/>
      <c r="S111" s="67" t="s">
        <v>195</v>
      </c>
      <c r="T111" s="67"/>
      <c r="U111" s="68" t="s">
        <v>57</v>
      </c>
      <c r="V111" s="68" t="s">
        <v>391</v>
      </c>
      <c r="W111" s="69" t="s">
        <v>229</v>
      </c>
      <c r="X111" s="50"/>
      <c r="Y111" s="51"/>
    </row>
    <row r="112" spans="1:25" ht="47.25" customHeight="1">
      <c r="A112" s="59">
        <v>107</v>
      </c>
      <c r="B112" s="60">
        <v>45316.492592592593</v>
      </c>
      <c r="C112" s="61" t="s">
        <v>677</v>
      </c>
      <c r="D112" s="62">
        <v>26207122320</v>
      </c>
      <c r="E112" s="63" t="s">
        <v>678</v>
      </c>
      <c r="F112" s="61" t="s">
        <v>225</v>
      </c>
      <c r="G112" s="63" t="s">
        <v>583</v>
      </c>
      <c r="H112" s="63" t="s">
        <v>20</v>
      </c>
      <c r="I112" s="61" t="s">
        <v>55</v>
      </c>
      <c r="J112" s="61" t="s">
        <v>202</v>
      </c>
      <c r="K112" s="63" t="s">
        <v>46</v>
      </c>
      <c r="L112" s="63" t="s">
        <v>59</v>
      </c>
      <c r="M112" s="63" t="s">
        <v>679</v>
      </c>
      <c r="N112" s="63" t="s">
        <v>443</v>
      </c>
      <c r="O112" s="61" t="s">
        <v>191</v>
      </c>
      <c r="P112" s="64"/>
      <c r="Q112" s="65" t="s">
        <v>228</v>
      </c>
      <c r="R112" s="66"/>
      <c r="S112" s="67" t="s">
        <v>195</v>
      </c>
      <c r="T112" s="67"/>
      <c r="U112" s="68" t="s">
        <v>57</v>
      </c>
      <c r="V112" s="68" t="s">
        <v>38</v>
      </c>
      <c r="W112" s="69" t="s">
        <v>229</v>
      </c>
      <c r="X112" s="50"/>
      <c r="Y112" s="51"/>
    </row>
    <row r="113" spans="1:25" ht="47.25" customHeight="1">
      <c r="A113" s="59">
        <v>108</v>
      </c>
      <c r="B113" s="60">
        <v>45322.480023148149</v>
      </c>
      <c r="C113" s="61" t="s">
        <v>680</v>
      </c>
      <c r="D113" s="62">
        <v>26207134665</v>
      </c>
      <c r="E113" s="63" t="s">
        <v>681</v>
      </c>
      <c r="F113" s="61" t="s">
        <v>682</v>
      </c>
      <c r="G113" s="63" t="s">
        <v>226</v>
      </c>
      <c r="H113" s="63" t="s">
        <v>20</v>
      </c>
      <c r="I113" s="61" t="s">
        <v>55</v>
      </c>
      <c r="J113" s="61" t="s">
        <v>202</v>
      </c>
      <c r="K113" s="63" t="s">
        <v>46</v>
      </c>
      <c r="L113" s="63" t="s">
        <v>61</v>
      </c>
      <c r="M113" s="63" t="s">
        <v>683</v>
      </c>
      <c r="N113" s="63" t="s">
        <v>24</v>
      </c>
      <c r="O113" s="61" t="s">
        <v>191</v>
      </c>
      <c r="P113" s="64"/>
      <c r="Q113" s="65" t="s">
        <v>228</v>
      </c>
      <c r="R113" s="66"/>
      <c r="S113" s="67" t="s">
        <v>195</v>
      </c>
      <c r="T113" s="67"/>
      <c r="U113" s="68" t="s">
        <v>57</v>
      </c>
      <c r="V113" s="68" t="s">
        <v>24</v>
      </c>
      <c r="W113" s="69" t="s">
        <v>229</v>
      </c>
      <c r="X113" s="50"/>
      <c r="Y113" s="51"/>
    </row>
    <row r="114" spans="1:25" ht="60" customHeight="1">
      <c r="A114" s="59">
        <v>109</v>
      </c>
      <c r="B114" s="60">
        <v>45316.501504629632</v>
      </c>
      <c r="C114" s="61" t="s">
        <v>684</v>
      </c>
      <c r="D114" s="62">
        <v>26207141824</v>
      </c>
      <c r="E114" s="63" t="s">
        <v>685</v>
      </c>
      <c r="F114" s="61" t="s">
        <v>225</v>
      </c>
      <c r="G114" s="63" t="s">
        <v>380</v>
      </c>
      <c r="H114" s="63" t="s">
        <v>20</v>
      </c>
      <c r="I114" s="61" t="s">
        <v>55</v>
      </c>
      <c r="J114" s="61" t="s">
        <v>19</v>
      </c>
      <c r="K114" s="63" t="s">
        <v>46</v>
      </c>
      <c r="L114" s="63" t="s">
        <v>61</v>
      </c>
      <c r="M114" s="63" t="s">
        <v>686</v>
      </c>
      <c r="N114" s="63" t="s">
        <v>443</v>
      </c>
      <c r="O114" s="61" t="s">
        <v>191</v>
      </c>
      <c r="P114" s="64"/>
      <c r="Q114" s="65" t="s">
        <v>228</v>
      </c>
      <c r="R114" s="66"/>
      <c r="S114" s="67" t="s">
        <v>195</v>
      </c>
      <c r="T114" s="67"/>
      <c r="U114" s="68" t="s">
        <v>57</v>
      </c>
      <c r="V114" s="68" t="s">
        <v>38</v>
      </c>
      <c r="W114" s="69" t="s">
        <v>229</v>
      </c>
      <c r="X114" s="50"/>
      <c r="Y114" s="51"/>
    </row>
    <row r="115" spans="1:25" ht="47.25" customHeight="1">
      <c r="A115" s="59">
        <v>110</v>
      </c>
      <c r="B115" s="60">
        <v>45316.509687500002</v>
      </c>
      <c r="C115" s="61" t="s">
        <v>687</v>
      </c>
      <c r="D115" s="62">
        <v>26207121812</v>
      </c>
      <c r="E115" s="63" t="s">
        <v>688</v>
      </c>
      <c r="F115" s="61" t="s">
        <v>689</v>
      </c>
      <c r="G115" s="63" t="s">
        <v>289</v>
      </c>
      <c r="H115" s="63" t="s">
        <v>20</v>
      </c>
      <c r="I115" s="61" t="s">
        <v>55</v>
      </c>
      <c r="J115" s="61" t="s">
        <v>202</v>
      </c>
      <c r="K115" s="63" t="s">
        <v>294</v>
      </c>
      <c r="L115" s="63" t="s">
        <v>61</v>
      </c>
      <c r="M115" s="63" t="s">
        <v>690</v>
      </c>
      <c r="N115" s="63" t="s">
        <v>37</v>
      </c>
      <c r="O115" s="61" t="s">
        <v>191</v>
      </c>
      <c r="P115" s="64"/>
      <c r="Q115" s="65" t="s">
        <v>228</v>
      </c>
      <c r="R115" s="66"/>
      <c r="S115" s="67" t="s">
        <v>195</v>
      </c>
      <c r="T115" s="67"/>
      <c r="U115" s="68" t="s">
        <v>57</v>
      </c>
      <c r="V115" s="68" t="s">
        <v>37</v>
      </c>
      <c r="W115" s="69" t="s">
        <v>229</v>
      </c>
      <c r="X115" s="50"/>
      <c r="Y115" s="51"/>
    </row>
    <row r="116" spans="1:25" ht="47.25" customHeight="1">
      <c r="A116" s="59">
        <v>111</v>
      </c>
      <c r="B116" s="60">
        <v>45316.516967592594</v>
      </c>
      <c r="C116" s="61" t="s">
        <v>691</v>
      </c>
      <c r="D116" s="62">
        <v>26207126811</v>
      </c>
      <c r="E116" s="63" t="s">
        <v>692</v>
      </c>
      <c r="F116" s="61" t="s">
        <v>369</v>
      </c>
      <c r="G116" s="63" t="s">
        <v>693</v>
      </c>
      <c r="H116" s="63" t="s">
        <v>20</v>
      </c>
      <c r="I116" s="61" t="s">
        <v>55</v>
      </c>
      <c r="J116" s="61" t="s">
        <v>202</v>
      </c>
      <c r="K116" s="63" t="s">
        <v>194</v>
      </c>
      <c r="L116" s="63" t="s">
        <v>59</v>
      </c>
      <c r="M116" s="63" t="s">
        <v>694</v>
      </c>
      <c r="N116" s="63" t="s">
        <v>37</v>
      </c>
      <c r="O116" s="61" t="s">
        <v>191</v>
      </c>
      <c r="P116" s="64"/>
      <c r="Q116" s="65" t="s">
        <v>228</v>
      </c>
      <c r="R116" s="66"/>
      <c r="S116" s="67" t="s">
        <v>195</v>
      </c>
      <c r="T116" s="67"/>
      <c r="U116" s="68" t="s">
        <v>57</v>
      </c>
      <c r="V116" s="68" t="s">
        <v>37</v>
      </c>
      <c r="W116" s="69" t="s">
        <v>229</v>
      </c>
      <c r="X116" s="50"/>
      <c r="Y116" s="51"/>
    </row>
    <row r="117" spans="1:25" ht="47.25" customHeight="1">
      <c r="A117" s="59">
        <v>112</v>
      </c>
      <c r="B117" s="60">
        <v>45316.984282407408</v>
      </c>
      <c r="C117" s="61" t="s">
        <v>695</v>
      </c>
      <c r="D117" s="62">
        <v>25203409978</v>
      </c>
      <c r="E117" s="63" t="s">
        <v>696</v>
      </c>
      <c r="F117" s="61" t="s">
        <v>225</v>
      </c>
      <c r="G117" s="63" t="s">
        <v>697</v>
      </c>
      <c r="H117" s="63" t="s">
        <v>21</v>
      </c>
      <c r="I117" s="61" t="s">
        <v>44</v>
      </c>
      <c r="J117" s="61" t="s">
        <v>202</v>
      </c>
      <c r="K117" s="63" t="s">
        <v>359</v>
      </c>
      <c r="L117" s="63" t="s">
        <v>61</v>
      </c>
      <c r="M117" s="63" t="s">
        <v>698</v>
      </c>
      <c r="N117" s="63" t="s">
        <v>25</v>
      </c>
      <c r="O117" s="61" t="s">
        <v>191</v>
      </c>
      <c r="P117" s="64"/>
      <c r="Q117" s="65" t="s">
        <v>228</v>
      </c>
      <c r="R117" s="66"/>
      <c r="S117" s="67" t="s">
        <v>195</v>
      </c>
      <c r="T117" s="67"/>
      <c r="U117" s="68" t="s">
        <v>57</v>
      </c>
      <c r="V117" s="68" t="s">
        <v>25</v>
      </c>
      <c r="W117" s="69" t="s">
        <v>229</v>
      </c>
      <c r="X117" s="50"/>
      <c r="Y117" s="51"/>
    </row>
    <row r="118" spans="1:25" ht="60.75" customHeight="1">
      <c r="A118" s="59">
        <v>113</v>
      </c>
      <c r="B118" s="60">
        <v>45316.53465277778</v>
      </c>
      <c r="C118" s="61" t="s">
        <v>699</v>
      </c>
      <c r="D118" s="62">
        <v>26207136321</v>
      </c>
      <c r="E118" s="63" t="s">
        <v>700</v>
      </c>
      <c r="F118" s="61" t="s">
        <v>225</v>
      </c>
      <c r="G118" s="63" t="s">
        <v>77</v>
      </c>
      <c r="H118" s="63" t="s">
        <v>20</v>
      </c>
      <c r="I118" s="61" t="s">
        <v>55</v>
      </c>
      <c r="J118" s="61" t="s">
        <v>202</v>
      </c>
      <c r="K118" s="63" t="s">
        <v>339</v>
      </c>
      <c r="L118" s="63" t="s">
        <v>61</v>
      </c>
      <c r="M118" s="63" t="s">
        <v>701</v>
      </c>
      <c r="N118" s="63" t="s">
        <v>37</v>
      </c>
      <c r="O118" s="61" t="s">
        <v>191</v>
      </c>
      <c r="P118" s="64"/>
      <c r="Q118" s="65" t="s">
        <v>228</v>
      </c>
      <c r="R118" s="66"/>
      <c r="S118" s="67" t="s">
        <v>195</v>
      </c>
      <c r="T118" s="67"/>
      <c r="U118" s="68" t="s">
        <v>57</v>
      </c>
      <c r="V118" s="68" t="s">
        <v>37</v>
      </c>
      <c r="W118" s="69" t="s">
        <v>229</v>
      </c>
      <c r="X118" s="50"/>
      <c r="Y118" s="51"/>
    </row>
    <row r="119" spans="1:25" ht="55.5" customHeight="1">
      <c r="A119" s="59">
        <v>114</v>
      </c>
      <c r="B119" s="60">
        <v>45322.406898148147</v>
      </c>
      <c r="C119" s="61" t="s">
        <v>702</v>
      </c>
      <c r="D119" s="62">
        <v>26207121799</v>
      </c>
      <c r="E119" s="63" t="s">
        <v>703</v>
      </c>
      <c r="F119" s="61" t="s">
        <v>704</v>
      </c>
      <c r="G119" s="63" t="s">
        <v>81</v>
      </c>
      <c r="H119" s="63" t="s">
        <v>20</v>
      </c>
      <c r="I119" s="61" t="s">
        <v>55</v>
      </c>
      <c r="J119" s="61" t="s">
        <v>202</v>
      </c>
      <c r="K119" s="63" t="s">
        <v>72</v>
      </c>
      <c r="L119" s="63" t="s">
        <v>61</v>
      </c>
      <c r="M119" s="63" t="s">
        <v>705</v>
      </c>
      <c r="N119" s="63" t="s">
        <v>25</v>
      </c>
      <c r="O119" s="61" t="s">
        <v>191</v>
      </c>
      <c r="P119" s="64"/>
      <c r="Q119" s="65" t="s">
        <v>228</v>
      </c>
      <c r="R119" s="66"/>
      <c r="S119" s="67" t="s">
        <v>195</v>
      </c>
      <c r="T119" s="67"/>
      <c r="U119" s="68" t="s">
        <v>57</v>
      </c>
      <c r="V119" s="68" t="s">
        <v>25</v>
      </c>
      <c r="W119" s="69" t="s">
        <v>229</v>
      </c>
      <c r="X119" s="50"/>
      <c r="Y119" s="51"/>
    </row>
    <row r="120" spans="1:25" ht="47.25" customHeight="1">
      <c r="A120" s="59">
        <v>115</v>
      </c>
      <c r="B120" s="60">
        <v>45322.700069444443</v>
      </c>
      <c r="C120" s="61" t="s">
        <v>706</v>
      </c>
      <c r="D120" s="62">
        <v>26207133028</v>
      </c>
      <c r="E120" s="63" t="s">
        <v>707</v>
      </c>
      <c r="F120" s="95">
        <v>37472</v>
      </c>
      <c r="G120" s="63" t="s">
        <v>708</v>
      </c>
      <c r="H120" s="63" t="s">
        <v>20</v>
      </c>
      <c r="I120" s="61" t="s">
        <v>55</v>
      </c>
      <c r="J120" s="61" t="s">
        <v>202</v>
      </c>
      <c r="K120" s="63" t="s">
        <v>421</v>
      </c>
      <c r="L120" s="63" t="s">
        <v>61</v>
      </c>
      <c r="M120" s="63" t="s">
        <v>709</v>
      </c>
      <c r="N120" s="63" t="s">
        <v>25</v>
      </c>
      <c r="O120" s="61" t="s">
        <v>191</v>
      </c>
      <c r="P120" s="64"/>
      <c r="Q120" s="65" t="s">
        <v>228</v>
      </c>
      <c r="R120" s="66"/>
      <c r="S120" s="67" t="s">
        <v>195</v>
      </c>
      <c r="T120" s="67"/>
      <c r="U120" s="68" t="s">
        <v>57</v>
      </c>
      <c r="V120" s="68" t="s">
        <v>25</v>
      </c>
      <c r="W120" s="69" t="s">
        <v>229</v>
      </c>
      <c r="X120" s="50"/>
      <c r="Y120" s="51"/>
    </row>
    <row r="121" spans="1:25" ht="47.25" customHeight="1">
      <c r="A121" s="59">
        <v>116</v>
      </c>
      <c r="B121" s="60">
        <v>45316.66238425926</v>
      </c>
      <c r="C121" s="61" t="s">
        <v>710</v>
      </c>
      <c r="D121" s="62">
        <v>26207127745</v>
      </c>
      <c r="E121" s="63" t="s">
        <v>711</v>
      </c>
      <c r="F121" s="61" t="s">
        <v>225</v>
      </c>
      <c r="G121" s="63" t="s">
        <v>69</v>
      </c>
      <c r="H121" s="63" t="s">
        <v>20</v>
      </c>
      <c r="I121" s="61" t="s">
        <v>55</v>
      </c>
      <c r="J121" s="61" t="s">
        <v>202</v>
      </c>
      <c r="K121" s="63" t="s">
        <v>339</v>
      </c>
      <c r="L121" s="63" t="s">
        <v>61</v>
      </c>
      <c r="M121" s="63" t="s">
        <v>712</v>
      </c>
      <c r="N121" s="63" t="s">
        <v>25</v>
      </c>
      <c r="O121" s="61" t="s">
        <v>191</v>
      </c>
      <c r="P121" s="64"/>
      <c r="Q121" s="65" t="s">
        <v>228</v>
      </c>
      <c r="R121" s="66"/>
      <c r="S121" s="67" t="s">
        <v>195</v>
      </c>
      <c r="T121" s="67"/>
      <c r="U121" s="68" t="s">
        <v>57</v>
      </c>
      <c r="V121" s="68" t="s">
        <v>25</v>
      </c>
      <c r="W121" s="69" t="s">
        <v>229</v>
      </c>
      <c r="X121" s="50"/>
      <c r="Y121" s="51"/>
    </row>
    <row r="122" spans="1:25" ht="55.5" customHeight="1">
      <c r="A122" s="59">
        <v>117</v>
      </c>
      <c r="B122" s="60">
        <v>45322.421527777777</v>
      </c>
      <c r="C122" s="61" t="s">
        <v>713</v>
      </c>
      <c r="D122" s="62">
        <v>26217136268</v>
      </c>
      <c r="E122" s="63" t="s">
        <v>714</v>
      </c>
      <c r="F122" s="61" t="s">
        <v>715</v>
      </c>
      <c r="G122" s="63" t="s">
        <v>708</v>
      </c>
      <c r="H122" s="63" t="s">
        <v>20</v>
      </c>
      <c r="I122" s="61" t="s">
        <v>55</v>
      </c>
      <c r="J122" s="61" t="s">
        <v>202</v>
      </c>
      <c r="K122" s="63" t="s">
        <v>421</v>
      </c>
      <c r="L122" s="63" t="s">
        <v>61</v>
      </c>
      <c r="M122" s="63" t="s">
        <v>716</v>
      </c>
      <c r="N122" s="63" t="s">
        <v>25</v>
      </c>
      <c r="O122" s="61" t="s">
        <v>191</v>
      </c>
      <c r="P122" s="64"/>
      <c r="Q122" s="65" t="s">
        <v>228</v>
      </c>
      <c r="R122" s="66"/>
      <c r="S122" s="67" t="s">
        <v>195</v>
      </c>
      <c r="T122" s="67"/>
      <c r="U122" s="68" t="s">
        <v>57</v>
      </c>
      <c r="V122" s="68" t="s">
        <v>25</v>
      </c>
      <c r="W122" s="69" t="s">
        <v>229</v>
      </c>
      <c r="X122" s="50"/>
      <c r="Y122" s="51"/>
    </row>
    <row r="123" spans="1:25" ht="47.25" customHeight="1">
      <c r="A123" s="59">
        <v>118</v>
      </c>
      <c r="B123" s="60">
        <v>45316.639722222222</v>
      </c>
      <c r="C123" s="61" t="s">
        <v>717</v>
      </c>
      <c r="D123" s="62">
        <v>26207131626</v>
      </c>
      <c r="E123" s="63" t="s">
        <v>718</v>
      </c>
      <c r="F123" s="61" t="s">
        <v>719</v>
      </c>
      <c r="G123" s="63" t="s">
        <v>226</v>
      </c>
      <c r="H123" s="63" t="s">
        <v>20</v>
      </c>
      <c r="I123" s="61" t="s">
        <v>55</v>
      </c>
      <c r="J123" s="61" t="s">
        <v>202</v>
      </c>
      <c r="K123" s="63" t="s">
        <v>339</v>
      </c>
      <c r="L123" s="63" t="s">
        <v>61</v>
      </c>
      <c r="M123" s="63" t="s">
        <v>720</v>
      </c>
      <c r="N123" s="63" t="s">
        <v>25</v>
      </c>
      <c r="O123" s="61" t="s">
        <v>191</v>
      </c>
      <c r="P123" s="64"/>
      <c r="Q123" s="65" t="s">
        <v>228</v>
      </c>
      <c r="R123" s="66"/>
      <c r="S123" s="67" t="s">
        <v>195</v>
      </c>
      <c r="T123" s="67"/>
      <c r="U123" s="68" t="s">
        <v>57</v>
      </c>
      <c r="V123" s="68" t="s">
        <v>25</v>
      </c>
      <c r="W123" s="69" t="s">
        <v>229</v>
      </c>
      <c r="X123" s="50"/>
      <c r="Y123" s="51"/>
    </row>
    <row r="124" spans="1:25" ht="47.25" customHeight="1">
      <c r="A124" s="59">
        <v>119</v>
      </c>
      <c r="B124" s="60">
        <v>45323.601574074077</v>
      </c>
      <c r="C124" s="61" t="s">
        <v>721</v>
      </c>
      <c r="D124" s="62">
        <v>24207116223</v>
      </c>
      <c r="E124" s="63" t="s">
        <v>722</v>
      </c>
      <c r="F124" s="61" t="s">
        <v>225</v>
      </c>
      <c r="G124" s="63" t="s">
        <v>75</v>
      </c>
      <c r="H124" s="63" t="s">
        <v>20</v>
      </c>
      <c r="I124" s="61" t="s">
        <v>44</v>
      </c>
      <c r="J124" s="61" t="s">
        <v>202</v>
      </c>
      <c r="K124" s="63" t="s">
        <v>723</v>
      </c>
      <c r="L124" s="63" t="s">
        <v>264</v>
      </c>
      <c r="M124" s="63" t="s">
        <v>724</v>
      </c>
      <c r="N124" s="63" t="s">
        <v>244</v>
      </c>
      <c r="O124" s="61" t="s">
        <v>191</v>
      </c>
      <c r="P124" s="64"/>
      <c r="Q124" s="65" t="s">
        <v>228</v>
      </c>
      <c r="R124" s="66"/>
      <c r="S124" s="67" t="s">
        <v>195</v>
      </c>
      <c r="T124" s="67"/>
      <c r="U124" s="68" t="s">
        <v>57</v>
      </c>
      <c r="V124" s="68" t="s">
        <v>39</v>
      </c>
      <c r="W124" s="69" t="s">
        <v>229</v>
      </c>
      <c r="X124" s="50"/>
      <c r="Y124" s="51"/>
    </row>
    <row r="125" spans="1:25" ht="47.25" customHeight="1">
      <c r="A125" s="59">
        <v>120</v>
      </c>
      <c r="B125" s="60">
        <v>45316.605405092596</v>
      </c>
      <c r="C125" s="61" t="s">
        <v>725</v>
      </c>
      <c r="D125" s="62">
        <v>26207133407</v>
      </c>
      <c r="E125" s="63" t="s">
        <v>726</v>
      </c>
      <c r="F125" s="61" t="s">
        <v>727</v>
      </c>
      <c r="G125" s="63" t="s">
        <v>304</v>
      </c>
      <c r="H125" s="63" t="s">
        <v>20</v>
      </c>
      <c r="I125" s="61" t="s">
        <v>55</v>
      </c>
      <c r="J125" s="61" t="s">
        <v>202</v>
      </c>
      <c r="K125" s="63" t="s">
        <v>238</v>
      </c>
      <c r="L125" s="63" t="s">
        <v>59</v>
      </c>
      <c r="M125" s="63" t="s">
        <v>728</v>
      </c>
      <c r="N125" s="63" t="s">
        <v>24</v>
      </c>
      <c r="O125" s="61" t="s">
        <v>191</v>
      </c>
      <c r="P125" s="64"/>
      <c r="Q125" s="65" t="s">
        <v>228</v>
      </c>
      <c r="R125" s="66"/>
      <c r="S125" s="67" t="s">
        <v>195</v>
      </c>
      <c r="T125" s="67"/>
      <c r="U125" s="68" t="s">
        <v>57</v>
      </c>
      <c r="V125" s="68" t="s">
        <v>24</v>
      </c>
      <c r="W125" s="69" t="s">
        <v>229</v>
      </c>
      <c r="X125" s="50"/>
      <c r="Y125" s="51"/>
    </row>
    <row r="126" spans="1:25" ht="47.25" customHeight="1">
      <c r="A126" s="59">
        <v>121</v>
      </c>
      <c r="B126" s="60">
        <v>45316.606446759259</v>
      </c>
      <c r="C126" s="61" t="s">
        <v>729</v>
      </c>
      <c r="D126" s="62">
        <v>26207130806</v>
      </c>
      <c r="E126" s="63" t="s">
        <v>730</v>
      </c>
      <c r="F126" s="61" t="s">
        <v>731</v>
      </c>
      <c r="G126" s="63" t="s">
        <v>732</v>
      </c>
      <c r="H126" s="63" t="s">
        <v>20</v>
      </c>
      <c r="I126" s="61" t="s">
        <v>55</v>
      </c>
      <c r="J126" s="61" t="s">
        <v>202</v>
      </c>
      <c r="K126" s="63" t="s">
        <v>97</v>
      </c>
      <c r="L126" s="63" t="s">
        <v>61</v>
      </c>
      <c r="M126" s="63" t="s">
        <v>733</v>
      </c>
      <c r="N126" s="63" t="s">
        <v>734</v>
      </c>
      <c r="O126" s="61" t="s">
        <v>191</v>
      </c>
      <c r="P126" s="64"/>
      <c r="Q126" s="65" t="s">
        <v>228</v>
      </c>
      <c r="R126" s="66"/>
      <c r="S126" s="67" t="s">
        <v>195</v>
      </c>
      <c r="T126" s="67"/>
      <c r="U126" s="68" t="s">
        <v>57</v>
      </c>
      <c r="V126" s="68" t="s">
        <v>24</v>
      </c>
      <c r="W126" s="69" t="s">
        <v>229</v>
      </c>
      <c r="X126" s="50"/>
      <c r="Y126" s="51"/>
    </row>
    <row r="127" spans="1:25" ht="47.25" customHeight="1">
      <c r="A127" s="59">
        <v>122</v>
      </c>
      <c r="B127" s="60">
        <v>45316.60796296296</v>
      </c>
      <c r="C127" s="61" t="s">
        <v>735</v>
      </c>
      <c r="D127" s="62">
        <v>26207322982</v>
      </c>
      <c r="E127" s="63" t="s">
        <v>736</v>
      </c>
      <c r="F127" s="61" t="s">
        <v>737</v>
      </c>
      <c r="G127" s="63" t="s">
        <v>226</v>
      </c>
      <c r="H127" s="63" t="s">
        <v>20</v>
      </c>
      <c r="I127" s="61" t="s">
        <v>55</v>
      </c>
      <c r="J127" s="61" t="s">
        <v>202</v>
      </c>
      <c r="K127" s="63" t="s">
        <v>305</v>
      </c>
      <c r="L127" s="63" t="s">
        <v>61</v>
      </c>
      <c r="M127" s="63" t="s">
        <v>738</v>
      </c>
      <c r="N127" s="63" t="s">
        <v>391</v>
      </c>
      <c r="O127" s="61" t="s">
        <v>191</v>
      </c>
      <c r="P127" s="64"/>
      <c r="Q127" s="65" t="s">
        <v>228</v>
      </c>
      <c r="R127" s="66"/>
      <c r="S127" s="67" t="s">
        <v>195</v>
      </c>
      <c r="T127" s="67"/>
      <c r="U127" s="68" t="s">
        <v>57</v>
      </c>
      <c r="V127" s="68" t="s">
        <v>391</v>
      </c>
      <c r="W127" s="69" t="s">
        <v>229</v>
      </c>
      <c r="X127" s="50"/>
      <c r="Y127" s="51"/>
    </row>
    <row r="128" spans="1:25" ht="47.25" customHeight="1">
      <c r="A128" s="70">
        <v>123</v>
      </c>
      <c r="B128" s="71">
        <v>45317.358090277776</v>
      </c>
      <c r="C128" s="72" t="s">
        <v>739</v>
      </c>
      <c r="D128" s="73">
        <v>26207125494</v>
      </c>
      <c r="E128" s="74" t="s">
        <v>740</v>
      </c>
      <c r="F128" s="72" t="s">
        <v>225</v>
      </c>
      <c r="G128" s="74" t="s">
        <v>281</v>
      </c>
      <c r="H128" s="74" t="s">
        <v>20</v>
      </c>
      <c r="I128" s="72" t="s">
        <v>55</v>
      </c>
      <c r="J128" s="72" t="s">
        <v>202</v>
      </c>
      <c r="K128" s="74" t="s">
        <v>371</v>
      </c>
      <c r="L128" s="74" t="s">
        <v>59</v>
      </c>
      <c r="M128" s="74" t="s">
        <v>741</v>
      </c>
      <c r="N128" s="74" t="s">
        <v>36</v>
      </c>
      <c r="O128" s="72" t="s">
        <v>191</v>
      </c>
      <c r="P128" s="75"/>
      <c r="Q128" s="76" t="s">
        <v>228</v>
      </c>
      <c r="R128" s="77"/>
      <c r="S128" s="78" t="s">
        <v>195</v>
      </c>
      <c r="T128" s="78"/>
      <c r="U128" s="79" t="s">
        <v>57</v>
      </c>
      <c r="V128" s="79" t="s">
        <v>36</v>
      </c>
      <c r="W128" s="69" t="s">
        <v>229</v>
      </c>
      <c r="X128" s="50"/>
      <c r="Y128" s="51"/>
    </row>
    <row r="129" spans="1:25" ht="47.25" customHeight="1">
      <c r="A129" s="59">
        <v>124</v>
      </c>
      <c r="B129" s="60">
        <v>45316.628252314818</v>
      </c>
      <c r="C129" s="61" t="s">
        <v>742</v>
      </c>
      <c r="D129" s="62">
        <v>26207141322</v>
      </c>
      <c r="E129" s="63" t="s">
        <v>743</v>
      </c>
      <c r="F129" s="61" t="s">
        <v>225</v>
      </c>
      <c r="G129" s="63" t="s">
        <v>263</v>
      </c>
      <c r="H129" s="63" t="s">
        <v>21</v>
      </c>
      <c r="I129" s="61" t="s">
        <v>55</v>
      </c>
      <c r="J129" s="61" t="s">
        <v>202</v>
      </c>
      <c r="K129" s="63" t="s">
        <v>64</v>
      </c>
      <c r="L129" s="63" t="s">
        <v>61</v>
      </c>
      <c r="M129" s="63" t="s">
        <v>744</v>
      </c>
      <c r="N129" s="63" t="s">
        <v>36</v>
      </c>
      <c r="O129" s="61" t="s">
        <v>191</v>
      </c>
      <c r="P129" s="64"/>
      <c r="Q129" s="65" t="s">
        <v>228</v>
      </c>
      <c r="R129" s="66"/>
      <c r="S129" s="67" t="s">
        <v>195</v>
      </c>
      <c r="T129" s="67"/>
      <c r="U129" s="68" t="s">
        <v>57</v>
      </c>
      <c r="V129" s="68" t="s">
        <v>36</v>
      </c>
      <c r="W129" s="69" t="s">
        <v>229</v>
      </c>
      <c r="X129" s="50"/>
      <c r="Y129" s="51"/>
    </row>
    <row r="130" spans="1:25" ht="47.25" customHeight="1">
      <c r="A130" s="59">
        <v>125</v>
      </c>
      <c r="B130" s="60">
        <v>45316.629178240742</v>
      </c>
      <c r="C130" s="61" t="s">
        <v>745</v>
      </c>
      <c r="D130" s="62">
        <v>26207120124</v>
      </c>
      <c r="E130" s="63" t="s">
        <v>746</v>
      </c>
      <c r="F130" s="61" t="s">
        <v>225</v>
      </c>
      <c r="G130" s="63" t="s">
        <v>263</v>
      </c>
      <c r="H130" s="63" t="s">
        <v>21</v>
      </c>
      <c r="I130" s="61" t="s">
        <v>55</v>
      </c>
      <c r="J130" s="61" t="s">
        <v>202</v>
      </c>
      <c r="K130" s="63" t="s">
        <v>64</v>
      </c>
      <c r="L130" s="63" t="s">
        <v>61</v>
      </c>
      <c r="M130" s="63" t="s">
        <v>747</v>
      </c>
      <c r="N130" s="63" t="s">
        <v>36</v>
      </c>
      <c r="O130" s="61" t="s">
        <v>191</v>
      </c>
      <c r="P130" s="64"/>
      <c r="Q130" s="65" t="s">
        <v>228</v>
      </c>
      <c r="R130" s="66"/>
      <c r="S130" s="67" t="s">
        <v>195</v>
      </c>
      <c r="T130" s="67"/>
      <c r="U130" s="68" t="s">
        <v>57</v>
      </c>
      <c r="V130" s="68" t="s">
        <v>36</v>
      </c>
      <c r="W130" s="69" t="s">
        <v>229</v>
      </c>
      <c r="X130" s="50"/>
      <c r="Y130" s="51"/>
    </row>
    <row r="131" spans="1:25" ht="62.25" customHeight="1">
      <c r="A131" s="59">
        <v>126</v>
      </c>
      <c r="B131" s="60">
        <v>45316.640474537038</v>
      </c>
      <c r="C131" s="61" t="s">
        <v>748</v>
      </c>
      <c r="D131" s="62">
        <v>24207104282</v>
      </c>
      <c r="E131" s="63" t="s">
        <v>749</v>
      </c>
      <c r="F131" s="61" t="s">
        <v>225</v>
      </c>
      <c r="G131" s="63" t="s">
        <v>299</v>
      </c>
      <c r="H131" s="63" t="s">
        <v>20</v>
      </c>
      <c r="I131" s="61" t="s">
        <v>55</v>
      </c>
      <c r="J131" s="61" t="s">
        <v>202</v>
      </c>
      <c r="K131" s="63" t="s">
        <v>750</v>
      </c>
      <c r="L131" s="63" t="s">
        <v>61</v>
      </c>
      <c r="M131" s="63" t="s">
        <v>751</v>
      </c>
      <c r="N131" s="63" t="s">
        <v>355</v>
      </c>
      <c r="O131" s="61" t="s">
        <v>191</v>
      </c>
      <c r="P131" s="64"/>
      <c r="Q131" s="65" t="s">
        <v>228</v>
      </c>
      <c r="R131" s="66"/>
      <c r="S131" s="67" t="s">
        <v>195</v>
      </c>
      <c r="T131" s="67"/>
      <c r="U131" s="68" t="s">
        <v>57</v>
      </c>
      <c r="V131" s="68" t="s">
        <v>40</v>
      </c>
      <c r="W131" s="69" t="s">
        <v>229</v>
      </c>
      <c r="X131" s="50"/>
      <c r="Y131" s="51"/>
    </row>
    <row r="132" spans="1:25" ht="63" customHeight="1">
      <c r="A132" s="59">
        <v>127</v>
      </c>
      <c r="B132" s="60">
        <v>45316.642280092594</v>
      </c>
      <c r="C132" s="61" t="s">
        <v>752</v>
      </c>
      <c r="D132" s="62">
        <v>26207130340</v>
      </c>
      <c r="E132" s="63" t="s">
        <v>753</v>
      </c>
      <c r="F132" s="61" t="s">
        <v>754</v>
      </c>
      <c r="G132" s="63" t="s">
        <v>576</v>
      </c>
      <c r="H132" s="63" t="s">
        <v>20</v>
      </c>
      <c r="I132" s="61" t="s">
        <v>55</v>
      </c>
      <c r="J132" s="61" t="s">
        <v>202</v>
      </c>
      <c r="K132" s="63" t="s">
        <v>93</v>
      </c>
      <c r="L132" s="63" t="s">
        <v>61</v>
      </c>
      <c r="M132" s="63" t="s">
        <v>755</v>
      </c>
      <c r="N132" s="63" t="s">
        <v>40</v>
      </c>
      <c r="O132" s="61" t="s">
        <v>191</v>
      </c>
      <c r="P132" s="64"/>
      <c r="Q132" s="65" t="s">
        <v>228</v>
      </c>
      <c r="R132" s="66"/>
      <c r="S132" s="67" t="s">
        <v>195</v>
      </c>
      <c r="T132" s="67"/>
      <c r="U132" s="68" t="s">
        <v>57</v>
      </c>
      <c r="V132" s="68" t="s">
        <v>40</v>
      </c>
      <c r="W132" s="69" t="s">
        <v>229</v>
      </c>
      <c r="X132" s="50"/>
      <c r="Y132" s="51"/>
    </row>
    <row r="133" spans="1:25" ht="47.25" customHeight="1">
      <c r="A133" s="59">
        <v>128</v>
      </c>
      <c r="B133" s="60">
        <v>45316.666828703703</v>
      </c>
      <c r="C133" s="61" t="s">
        <v>756</v>
      </c>
      <c r="D133" s="62">
        <v>26207136282</v>
      </c>
      <c r="E133" s="63" t="s">
        <v>757</v>
      </c>
      <c r="F133" s="61" t="s">
        <v>689</v>
      </c>
      <c r="G133" s="63" t="s">
        <v>576</v>
      </c>
      <c r="H133" s="63" t="s">
        <v>20</v>
      </c>
      <c r="I133" s="61" t="s">
        <v>55</v>
      </c>
      <c r="J133" s="61" t="s">
        <v>202</v>
      </c>
      <c r="K133" s="63" t="s">
        <v>758</v>
      </c>
      <c r="L133" s="63" t="s">
        <v>61</v>
      </c>
      <c r="M133" s="63" t="s">
        <v>759</v>
      </c>
      <c r="N133" s="63" t="s">
        <v>24</v>
      </c>
      <c r="O133" s="61" t="s">
        <v>191</v>
      </c>
      <c r="P133" s="64"/>
      <c r="Q133" s="65" t="s">
        <v>228</v>
      </c>
      <c r="R133" s="66"/>
      <c r="S133" s="67" t="s">
        <v>195</v>
      </c>
      <c r="T133" s="67"/>
      <c r="U133" s="68" t="s">
        <v>57</v>
      </c>
      <c r="V133" s="68" t="s">
        <v>24</v>
      </c>
      <c r="W133" s="69" t="s">
        <v>229</v>
      </c>
      <c r="X133" s="50"/>
      <c r="Y133" s="51"/>
    </row>
    <row r="134" spans="1:25" ht="47.25" customHeight="1">
      <c r="A134" s="59">
        <v>129</v>
      </c>
      <c r="B134" s="60">
        <v>45316.666898148149</v>
      </c>
      <c r="C134" s="61" t="s">
        <v>760</v>
      </c>
      <c r="D134" s="62">
        <v>26207122357</v>
      </c>
      <c r="E134" s="63" t="s">
        <v>761</v>
      </c>
      <c r="F134" s="61" t="s">
        <v>225</v>
      </c>
      <c r="G134" s="63" t="s">
        <v>370</v>
      </c>
      <c r="H134" s="63" t="s">
        <v>20</v>
      </c>
      <c r="I134" s="61" t="s">
        <v>55</v>
      </c>
      <c r="J134" s="61" t="s">
        <v>202</v>
      </c>
      <c r="K134" s="63" t="s">
        <v>758</v>
      </c>
      <c r="L134" s="63" t="s">
        <v>61</v>
      </c>
      <c r="M134" s="63" t="s">
        <v>762</v>
      </c>
      <c r="N134" s="63" t="s">
        <v>24</v>
      </c>
      <c r="O134" s="61" t="s">
        <v>191</v>
      </c>
      <c r="P134" s="64"/>
      <c r="Q134" s="65" t="s">
        <v>228</v>
      </c>
      <c r="R134" s="66"/>
      <c r="S134" s="67" t="s">
        <v>195</v>
      </c>
      <c r="T134" s="67"/>
      <c r="U134" s="68" t="s">
        <v>57</v>
      </c>
      <c r="V134" s="68" t="s">
        <v>24</v>
      </c>
      <c r="W134" s="69" t="s">
        <v>229</v>
      </c>
      <c r="X134" s="50"/>
      <c r="Y134" s="51"/>
    </row>
    <row r="135" spans="1:25" ht="47.25" customHeight="1">
      <c r="A135" s="59">
        <v>130</v>
      </c>
      <c r="B135" s="60">
        <v>45316.670069444444</v>
      </c>
      <c r="C135" s="61" t="s">
        <v>763</v>
      </c>
      <c r="D135" s="62">
        <v>26217134765</v>
      </c>
      <c r="E135" s="63" t="s">
        <v>764</v>
      </c>
      <c r="F135" s="61" t="s">
        <v>765</v>
      </c>
      <c r="G135" s="63" t="s">
        <v>258</v>
      </c>
      <c r="H135" s="63" t="s">
        <v>20</v>
      </c>
      <c r="I135" s="61" t="s">
        <v>55</v>
      </c>
      <c r="J135" s="61" t="s">
        <v>202</v>
      </c>
      <c r="K135" s="63" t="s">
        <v>193</v>
      </c>
      <c r="L135" s="63" t="s">
        <v>61</v>
      </c>
      <c r="M135" s="63" t="s">
        <v>766</v>
      </c>
      <c r="N135" s="63" t="s">
        <v>36</v>
      </c>
      <c r="O135" s="61" t="s">
        <v>191</v>
      </c>
      <c r="P135" s="64"/>
      <c r="Q135" s="65" t="s">
        <v>228</v>
      </c>
      <c r="R135" s="66"/>
      <c r="S135" s="67" t="s">
        <v>195</v>
      </c>
      <c r="T135" s="67"/>
      <c r="U135" s="68" t="s">
        <v>57</v>
      </c>
      <c r="V135" s="68" t="s">
        <v>36</v>
      </c>
      <c r="W135" s="69" t="s">
        <v>229</v>
      </c>
      <c r="X135" s="50"/>
      <c r="Y135" s="51"/>
    </row>
    <row r="136" spans="1:25" ht="47.25" customHeight="1">
      <c r="A136" s="59">
        <v>131</v>
      </c>
      <c r="B136" s="60">
        <v>45318.595335648148</v>
      </c>
      <c r="C136" s="61" t="s">
        <v>767</v>
      </c>
      <c r="D136" s="62">
        <v>26207133699</v>
      </c>
      <c r="E136" s="63" t="s">
        <v>768</v>
      </c>
      <c r="F136" s="61" t="s">
        <v>225</v>
      </c>
      <c r="G136" s="63" t="s">
        <v>92</v>
      </c>
      <c r="H136" s="63" t="s">
        <v>20</v>
      </c>
      <c r="I136" s="61" t="s">
        <v>55</v>
      </c>
      <c r="J136" s="61" t="s">
        <v>202</v>
      </c>
      <c r="K136" s="63" t="s">
        <v>349</v>
      </c>
      <c r="L136" s="63" t="s">
        <v>59</v>
      </c>
      <c r="M136" s="63" t="s">
        <v>769</v>
      </c>
      <c r="N136" s="63" t="s">
        <v>41</v>
      </c>
      <c r="O136" s="61" t="s">
        <v>191</v>
      </c>
      <c r="P136" s="64"/>
      <c r="Q136" s="65" t="s">
        <v>228</v>
      </c>
      <c r="R136" s="66"/>
      <c r="S136" s="67" t="s">
        <v>195</v>
      </c>
      <c r="T136" s="67"/>
      <c r="U136" s="68" t="s">
        <v>57</v>
      </c>
      <c r="V136" s="68" t="s">
        <v>41</v>
      </c>
      <c r="W136" s="69" t="s">
        <v>229</v>
      </c>
      <c r="X136" s="50"/>
      <c r="Y136" s="51"/>
    </row>
    <row r="137" spans="1:25" ht="47.25" customHeight="1">
      <c r="A137" s="59">
        <v>132</v>
      </c>
      <c r="B137" s="60">
        <v>45316.673298611109</v>
      </c>
      <c r="C137" s="61" t="s">
        <v>770</v>
      </c>
      <c r="D137" s="62">
        <v>26203333090</v>
      </c>
      <c r="E137" s="63" t="s">
        <v>771</v>
      </c>
      <c r="F137" s="61" t="s">
        <v>425</v>
      </c>
      <c r="G137" s="63" t="s">
        <v>772</v>
      </c>
      <c r="H137" s="63" t="s">
        <v>20</v>
      </c>
      <c r="I137" s="61" t="s">
        <v>55</v>
      </c>
      <c r="J137" s="61" t="s">
        <v>202</v>
      </c>
      <c r="K137" s="63" t="s">
        <v>773</v>
      </c>
      <c r="L137" s="63" t="s">
        <v>61</v>
      </c>
      <c r="M137" s="63" t="s">
        <v>774</v>
      </c>
      <c r="N137" s="63" t="s">
        <v>443</v>
      </c>
      <c r="O137" s="61" t="s">
        <v>191</v>
      </c>
      <c r="P137" s="64"/>
      <c r="Q137" s="65" t="s">
        <v>228</v>
      </c>
      <c r="R137" s="66"/>
      <c r="S137" s="67" t="s">
        <v>195</v>
      </c>
      <c r="T137" s="67"/>
      <c r="U137" s="68" t="s">
        <v>57</v>
      </c>
      <c r="V137" s="68" t="s">
        <v>38</v>
      </c>
      <c r="W137" s="69" t="s">
        <v>229</v>
      </c>
      <c r="X137" s="50"/>
      <c r="Y137" s="51"/>
    </row>
    <row r="138" spans="1:25" ht="58.5" customHeight="1">
      <c r="A138" s="59">
        <v>133</v>
      </c>
      <c r="B138" s="60">
        <v>45316.681273148148</v>
      </c>
      <c r="C138" s="61" t="s">
        <v>775</v>
      </c>
      <c r="D138" s="62">
        <v>26217100448</v>
      </c>
      <c r="E138" s="63" t="s">
        <v>776</v>
      </c>
      <c r="F138" s="61" t="s">
        <v>225</v>
      </c>
      <c r="G138" s="63" t="s">
        <v>777</v>
      </c>
      <c r="H138" s="63" t="s">
        <v>21</v>
      </c>
      <c r="I138" s="61" t="s">
        <v>55</v>
      </c>
      <c r="J138" s="61" t="s">
        <v>202</v>
      </c>
      <c r="K138" s="63" t="s">
        <v>64</v>
      </c>
      <c r="L138" s="63" t="s">
        <v>61</v>
      </c>
      <c r="M138" s="63" t="s">
        <v>778</v>
      </c>
      <c r="N138" s="63" t="s">
        <v>36</v>
      </c>
      <c r="O138" s="61" t="s">
        <v>191</v>
      </c>
      <c r="P138" s="64"/>
      <c r="Q138" s="65" t="s">
        <v>228</v>
      </c>
      <c r="R138" s="66"/>
      <c r="S138" s="67" t="s">
        <v>195</v>
      </c>
      <c r="T138" s="67"/>
      <c r="U138" s="68" t="s">
        <v>57</v>
      </c>
      <c r="V138" s="68" t="s">
        <v>36</v>
      </c>
      <c r="W138" s="69" t="s">
        <v>229</v>
      </c>
      <c r="X138" s="50"/>
      <c r="Y138" s="51"/>
    </row>
    <row r="139" spans="1:25" ht="47.25" customHeight="1">
      <c r="A139" s="59">
        <v>134</v>
      </c>
      <c r="B139" s="60">
        <v>45316.684062499997</v>
      </c>
      <c r="C139" s="61" t="s">
        <v>779</v>
      </c>
      <c r="D139" s="62">
        <v>26207133403</v>
      </c>
      <c r="E139" s="63" t="s">
        <v>780</v>
      </c>
      <c r="F139" s="61" t="s">
        <v>781</v>
      </c>
      <c r="G139" s="63" t="s">
        <v>54</v>
      </c>
      <c r="H139" s="63" t="s">
        <v>20</v>
      </c>
      <c r="I139" s="61" t="s">
        <v>55</v>
      </c>
      <c r="J139" s="61" t="s">
        <v>202</v>
      </c>
      <c r="K139" s="63" t="s">
        <v>273</v>
      </c>
      <c r="L139" s="63" t="s">
        <v>59</v>
      </c>
      <c r="M139" s="63" t="s">
        <v>782</v>
      </c>
      <c r="N139" s="63" t="s">
        <v>41</v>
      </c>
      <c r="O139" s="61" t="s">
        <v>191</v>
      </c>
      <c r="P139" s="64"/>
      <c r="Q139" s="65" t="s">
        <v>228</v>
      </c>
      <c r="R139" s="66"/>
      <c r="S139" s="67" t="s">
        <v>195</v>
      </c>
      <c r="T139" s="67"/>
      <c r="U139" s="68" t="s">
        <v>57</v>
      </c>
      <c r="V139" s="68" t="s">
        <v>41</v>
      </c>
      <c r="W139" s="69" t="s">
        <v>229</v>
      </c>
      <c r="X139" s="50"/>
      <c r="Y139" s="51"/>
    </row>
    <row r="140" spans="1:25" ht="60.75" customHeight="1">
      <c r="A140" s="59">
        <v>135</v>
      </c>
      <c r="B140" s="60">
        <v>45316.685671296298</v>
      </c>
      <c r="C140" s="61" t="s">
        <v>783</v>
      </c>
      <c r="D140" s="62">
        <v>26207128376</v>
      </c>
      <c r="E140" s="63" t="s">
        <v>784</v>
      </c>
      <c r="F140" s="61" t="s">
        <v>225</v>
      </c>
      <c r="G140" s="63" t="s">
        <v>313</v>
      </c>
      <c r="H140" s="63" t="s">
        <v>20</v>
      </c>
      <c r="I140" s="61" t="s">
        <v>55</v>
      </c>
      <c r="J140" s="61" t="s">
        <v>202</v>
      </c>
      <c r="K140" s="63" t="s">
        <v>45</v>
      </c>
      <c r="L140" s="63" t="s">
        <v>61</v>
      </c>
      <c r="M140" s="63" t="s">
        <v>785</v>
      </c>
      <c r="N140" s="63" t="s">
        <v>36</v>
      </c>
      <c r="O140" s="61" t="s">
        <v>191</v>
      </c>
      <c r="P140" s="64"/>
      <c r="Q140" s="65" t="s">
        <v>228</v>
      </c>
      <c r="R140" s="66"/>
      <c r="S140" s="67" t="s">
        <v>195</v>
      </c>
      <c r="T140" s="67"/>
      <c r="U140" s="68" t="s">
        <v>57</v>
      </c>
      <c r="V140" s="68" t="s">
        <v>36</v>
      </c>
      <c r="W140" s="69" t="s">
        <v>229</v>
      </c>
      <c r="X140" s="50"/>
      <c r="Y140" s="51"/>
    </row>
    <row r="141" spans="1:25" ht="47.25" customHeight="1">
      <c r="A141" s="59">
        <v>136</v>
      </c>
      <c r="B141" s="60">
        <v>45316.688391203701</v>
      </c>
      <c r="C141" s="61" t="s">
        <v>786</v>
      </c>
      <c r="D141" s="62">
        <v>26203232197</v>
      </c>
      <c r="E141" s="63" t="s">
        <v>787</v>
      </c>
      <c r="F141" s="61" t="s">
        <v>788</v>
      </c>
      <c r="G141" s="63" t="s">
        <v>69</v>
      </c>
      <c r="H141" s="63" t="s">
        <v>20</v>
      </c>
      <c r="I141" s="61" t="s">
        <v>55</v>
      </c>
      <c r="J141" s="61" t="s">
        <v>202</v>
      </c>
      <c r="K141" s="63" t="s">
        <v>789</v>
      </c>
      <c r="L141" s="63" t="s">
        <v>62</v>
      </c>
      <c r="M141" s="63" t="s">
        <v>790</v>
      </c>
      <c r="N141" s="63" t="s">
        <v>41</v>
      </c>
      <c r="O141" s="61" t="s">
        <v>191</v>
      </c>
      <c r="P141" s="64"/>
      <c r="Q141" s="65" t="s">
        <v>228</v>
      </c>
      <c r="R141" s="66"/>
      <c r="S141" s="67" t="s">
        <v>195</v>
      </c>
      <c r="T141" s="67"/>
      <c r="U141" s="68" t="s">
        <v>57</v>
      </c>
      <c r="V141" s="68" t="s">
        <v>41</v>
      </c>
      <c r="W141" s="69" t="s">
        <v>229</v>
      </c>
      <c r="X141" s="50"/>
      <c r="Y141" s="51"/>
    </row>
    <row r="142" spans="1:25" ht="59.25" customHeight="1">
      <c r="A142" s="59">
        <v>137</v>
      </c>
      <c r="B142" s="60">
        <v>45316.690370370372</v>
      </c>
      <c r="C142" s="61" t="s">
        <v>791</v>
      </c>
      <c r="D142" s="62">
        <v>26207100034</v>
      </c>
      <c r="E142" s="63" t="s">
        <v>792</v>
      </c>
      <c r="F142" s="61" t="s">
        <v>225</v>
      </c>
      <c r="G142" s="63" t="s">
        <v>793</v>
      </c>
      <c r="H142" s="63" t="s">
        <v>21</v>
      </c>
      <c r="I142" s="61" t="s">
        <v>55</v>
      </c>
      <c r="J142" s="61" t="s">
        <v>202</v>
      </c>
      <c r="K142" s="63" t="s">
        <v>64</v>
      </c>
      <c r="L142" s="63" t="s">
        <v>62</v>
      </c>
      <c r="M142" s="63" t="s">
        <v>794</v>
      </c>
      <c r="N142" s="63" t="s">
        <v>244</v>
      </c>
      <c r="O142" s="61" t="s">
        <v>191</v>
      </c>
      <c r="P142" s="64"/>
      <c r="Q142" s="65" t="s">
        <v>228</v>
      </c>
      <c r="R142" s="66"/>
      <c r="S142" s="67" t="s">
        <v>195</v>
      </c>
      <c r="T142" s="67"/>
      <c r="U142" s="68" t="s">
        <v>57</v>
      </c>
      <c r="V142" s="68" t="s">
        <v>39</v>
      </c>
      <c r="W142" s="69" t="s">
        <v>229</v>
      </c>
      <c r="X142" s="50"/>
      <c r="Y142" s="51"/>
    </row>
    <row r="143" spans="1:25" ht="47.25" customHeight="1">
      <c r="A143" s="59">
        <v>138</v>
      </c>
      <c r="B143" s="60">
        <v>45318.601724537039</v>
      </c>
      <c r="C143" s="61" t="s">
        <v>795</v>
      </c>
      <c r="D143" s="62">
        <v>25207102218</v>
      </c>
      <c r="E143" s="63" t="s">
        <v>796</v>
      </c>
      <c r="F143" s="61" t="s">
        <v>797</v>
      </c>
      <c r="G143" s="63" t="s">
        <v>426</v>
      </c>
      <c r="H143" s="63" t="s">
        <v>20</v>
      </c>
      <c r="I143" s="61" t="s">
        <v>55</v>
      </c>
      <c r="J143" s="61" t="s">
        <v>202</v>
      </c>
      <c r="K143" s="63" t="s">
        <v>798</v>
      </c>
      <c r="L143" s="63" t="s">
        <v>61</v>
      </c>
      <c r="M143" s="63" t="s">
        <v>799</v>
      </c>
      <c r="N143" s="63" t="s">
        <v>36</v>
      </c>
      <c r="O143" s="61" t="s">
        <v>191</v>
      </c>
      <c r="P143" s="64"/>
      <c r="Q143" s="65" t="s">
        <v>228</v>
      </c>
      <c r="R143" s="94" t="s">
        <v>800</v>
      </c>
      <c r="S143" s="67" t="s">
        <v>195</v>
      </c>
      <c r="T143" s="67"/>
      <c r="U143" s="68" t="e">
        <v>#N/A</v>
      </c>
      <c r="V143" s="68" t="s">
        <v>36</v>
      </c>
      <c r="W143" s="69" t="s">
        <v>229</v>
      </c>
      <c r="X143" s="50"/>
      <c r="Y143" s="51"/>
    </row>
    <row r="144" spans="1:25" ht="47.25" customHeight="1">
      <c r="A144" s="59">
        <v>139</v>
      </c>
      <c r="B144" s="60">
        <v>45316.727951388886</v>
      </c>
      <c r="C144" s="61" t="s">
        <v>801</v>
      </c>
      <c r="D144" s="62">
        <v>26207126590</v>
      </c>
      <c r="E144" s="63" t="s">
        <v>802</v>
      </c>
      <c r="F144" s="61" t="s">
        <v>803</v>
      </c>
      <c r="G144" s="63" t="s">
        <v>426</v>
      </c>
      <c r="H144" s="63" t="s">
        <v>20</v>
      </c>
      <c r="I144" s="61" t="s">
        <v>55</v>
      </c>
      <c r="J144" s="61" t="s">
        <v>202</v>
      </c>
      <c r="K144" s="63" t="s">
        <v>804</v>
      </c>
      <c r="L144" s="63" t="s">
        <v>61</v>
      </c>
      <c r="M144" s="63" t="s">
        <v>805</v>
      </c>
      <c r="N144" s="63" t="s">
        <v>355</v>
      </c>
      <c r="O144" s="61" t="s">
        <v>191</v>
      </c>
      <c r="P144" s="64"/>
      <c r="Q144" s="65" t="s">
        <v>228</v>
      </c>
      <c r="R144" s="66"/>
      <c r="S144" s="67" t="s">
        <v>195</v>
      </c>
      <c r="T144" s="67"/>
      <c r="U144" s="68" t="s">
        <v>57</v>
      </c>
      <c r="V144" s="68" t="s">
        <v>40</v>
      </c>
      <c r="W144" s="69" t="s">
        <v>229</v>
      </c>
      <c r="X144" s="50"/>
      <c r="Y144" s="51"/>
    </row>
    <row r="145" spans="1:25" ht="59.25" customHeight="1">
      <c r="A145" s="81">
        <v>140</v>
      </c>
      <c r="B145" s="82">
        <v>45319.902627314812</v>
      </c>
      <c r="C145" s="83" t="s">
        <v>806</v>
      </c>
      <c r="D145" s="84">
        <v>24207209816</v>
      </c>
      <c r="E145" s="85" t="s">
        <v>807</v>
      </c>
      <c r="F145" s="96">
        <v>36743</v>
      </c>
      <c r="G145" s="85" t="s">
        <v>54</v>
      </c>
      <c r="H145" s="85" t="s">
        <v>20</v>
      </c>
      <c r="I145" s="83" t="s">
        <v>55</v>
      </c>
      <c r="J145" s="83" t="s">
        <v>202</v>
      </c>
      <c r="K145" s="85" t="s">
        <v>46</v>
      </c>
      <c r="L145" s="85" t="s">
        <v>59</v>
      </c>
      <c r="M145" s="85" t="s">
        <v>808</v>
      </c>
      <c r="N145" s="85" t="s">
        <v>443</v>
      </c>
      <c r="O145" s="83" t="s">
        <v>191</v>
      </c>
      <c r="P145" s="86"/>
      <c r="Q145" s="87" t="s">
        <v>228</v>
      </c>
      <c r="R145" s="88"/>
      <c r="S145" s="89" t="s">
        <v>195</v>
      </c>
      <c r="T145" s="89"/>
      <c r="U145" s="90" t="s">
        <v>57</v>
      </c>
      <c r="V145" s="90" t="s">
        <v>38</v>
      </c>
      <c r="W145" s="91"/>
      <c r="X145" s="92"/>
      <c r="Y145" s="93"/>
    </row>
    <row r="146" spans="1:25" ht="60.75" customHeight="1">
      <c r="A146" s="59">
        <v>141</v>
      </c>
      <c r="B146" s="60">
        <v>45322.679212962961</v>
      </c>
      <c r="C146" s="61" t="s">
        <v>809</v>
      </c>
      <c r="D146" s="62">
        <v>26207133163</v>
      </c>
      <c r="E146" s="63" t="s">
        <v>810</v>
      </c>
      <c r="F146" s="61" t="s">
        <v>225</v>
      </c>
      <c r="G146" s="63" t="s">
        <v>811</v>
      </c>
      <c r="H146" s="63" t="s">
        <v>21</v>
      </c>
      <c r="I146" s="61" t="s">
        <v>55</v>
      </c>
      <c r="J146" s="61" t="s">
        <v>202</v>
      </c>
      <c r="K146" s="63" t="s">
        <v>359</v>
      </c>
      <c r="L146" s="63" t="s">
        <v>61</v>
      </c>
      <c r="M146" s="63" t="s">
        <v>812</v>
      </c>
      <c r="N146" s="63" t="s">
        <v>813</v>
      </c>
      <c r="O146" s="61" t="s">
        <v>191</v>
      </c>
      <c r="P146" s="64"/>
      <c r="Q146" s="65" t="s">
        <v>228</v>
      </c>
      <c r="R146" s="66"/>
      <c r="S146" s="67" t="s">
        <v>195</v>
      </c>
      <c r="T146" s="67"/>
      <c r="U146" s="68" t="s">
        <v>57</v>
      </c>
      <c r="V146" s="68" t="s">
        <v>25</v>
      </c>
      <c r="W146" s="69" t="s">
        <v>229</v>
      </c>
      <c r="X146" s="50"/>
      <c r="Y146" s="51"/>
    </row>
    <row r="147" spans="1:25" ht="58.5" customHeight="1">
      <c r="A147" s="59">
        <v>142</v>
      </c>
      <c r="B147" s="60">
        <v>45316.750335648147</v>
      </c>
      <c r="C147" s="61" t="s">
        <v>814</v>
      </c>
      <c r="D147" s="62">
        <v>26207140776</v>
      </c>
      <c r="E147" s="63" t="s">
        <v>815</v>
      </c>
      <c r="F147" s="61" t="s">
        <v>816</v>
      </c>
      <c r="G147" s="63" t="s">
        <v>348</v>
      </c>
      <c r="H147" s="63" t="s">
        <v>20</v>
      </c>
      <c r="I147" s="61" t="s">
        <v>55</v>
      </c>
      <c r="J147" s="61" t="s">
        <v>202</v>
      </c>
      <c r="K147" s="63" t="s">
        <v>35</v>
      </c>
      <c r="L147" s="63" t="s">
        <v>61</v>
      </c>
      <c r="M147" s="63" t="s">
        <v>817</v>
      </c>
      <c r="N147" s="63" t="s">
        <v>355</v>
      </c>
      <c r="O147" s="61" t="s">
        <v>191</v>
      </c>
      <c r="P147" s="64"/>
      <c r="Q147" s="65" t="s">
        <v>228</v>
      </c>
      <c r="R147" s="66"/>
      <c r="S147" s="67" t="s">
        <v>195</v>
      </c>
      <c r="T147" s="67"/>
      <c r="U147" s="68" t="s">
        <v>57</v>
      </c>
      <c r="V147" s="68" t="s">
        <v>40</v>
      </c>
      <c r="W147" s="69" t="s">
        <v>229</v>
      </c>
      <c r="X147" s="50"/>
      <c r="Y147" s="51"/>
    </row>
    <row r="148" spans="1:25" ht="47.25" customHeight="1">
      <c r="A148" s="59">
        <v>143</v>
      </c>
      <c r="B148" s="60">
        <v>45316.75167824074</v>
      </c>
      <c r="C148" s="61" t="s">
        <v>818</v>
      </c>
      <c r="D148" s="62">
        <v>26207100315</v>
      </c>
      <c r="E148" s="63" t="s">
        <v>819</v>
      </c>
      <c r="F148" s="61" t="s">
        <v>820</v>
      </c>
      <c r="G148" s="63" t="s">
        <v>370</v>
      </c>
      <c r="H148" s="63" t="s">
        <v>20</v>
      </c>
      <c r="I148" s="61" t="s">
        <v>55</v>
      </c>
      <c r="J148" s="61" t="s">
        <v>202</v>
      </c>
      <c r="K148" s="63" t="s">
        <v>758</v>
      </c>
      <c r="L148" s="63" t="s">
        <v>61</v>
      </c>
      <c r="M148" s="63" t="s">
        <v>821</v>
      </c>
      <c r="N148" s="63" t="s">
        <v>41</v>
      </c>
      <c r="O148" s="61" t="s">
        <v>191</v>
      </c>
      <c r="P148" s="64"/>
      <c r="Q148" s="65" t="s">
        <v>228</v>
      </c>
      <c r="R148" s="66"/>
      <c r="S148" s="67" t="s">
        <v>195</v>
      </c>
      <c r="T148" s="67"/>
      <c r="U148" s="68" t="s">
        <v>57</v>
      </c>
      <c r="V148" s="68" t="s">
        <v>41</v>
      </c>
      <c r="W148" s="69" t="s">
        <v>229</v>
      </c>
      <c r="X148" s="50"/>
      <c r="Y148" s="51"/>
    </row>
    <row r="149" spans="1:25" ht="47.25" customHeight="1">
      <c r="A149" s="59">
        <v>144</v>
      </c>
      <c r="B149" s="60">
        <v>45316.752789351849</v>
      </c>
      <c r="C149" s="61" t="s">
        <v>822</v>
      </c>
      <c r="D149" s="62">
        <v>26207141751</v>
      </c>
      <c r="E149" s="63" t="s">
        <v>823</v>
      </c>
      <c r="F149" s="61" t="s">
        <v>824</v>
      </c>
      <c r="G149" s="63" t="s">
        <v>281</v>
      </c>
      <c r="H149" s="63" t="s">
        <v>20</v>
      </c>
      <c r="I149" s="61" t="s">
        <v>55</v>
      </c>
      <c r="J149" s="61" t="s">
        <v>202</v>
      </c>
      <c r="K149" s="63" t="s">
        <v>825</v>
      </c>
      <c r="L149" s="63" t="s">
        <v>61</v>
      </c>
      <c r="M149" s="63" t="s">
        <v>826</v>
      </c>
      <c r="N149" s="63" t="s">
        <v>443</v>
      </c>
      <c r="O149" s="61" t="s">
        <v>191</v>
      </c>
      <c r="P149" s="64"/>
      <c r="Q149" s="65" t="s">
        <v>228</v>
      </c>
      <c r="R149" s="66"/>
      <c r="S149" s="67" t="s">
        <v>195</v>
      </c>
      <c r="T149" s="67"/>
      <c r="U149" s="68" t="s">
        <v>57</v>
      </c>
      <c r="V149" s="68" t="s">
        <v>38</v>
      </c>
      <c r="W149" s="69" t="s">
        <v>229</v>
      </c>
      <c r="X149" s="50"/>
      <c r="Y149" s="51"/>
    </row>
    <row r="150" spans="1:25" ht="47.25" customHeight="1">
      <c r="A150" s="59">
        <v>145</v>
      </c>
      <c r="B150" s="60">
        <v>45316.753796296296</v>
      </c>
      <c r="C150" s="61" t="s">
        <v>827</v>
      </c>
      <c r="D150" s="62">
        <v>26203724968</v>
      </c>
      <c r="E150" s="63" t="s">
        <v>828</v>
      </c>
      <c r="F150" s="61" t="s">
        <v>829</v>
      </c>
      <c r="G150" s="63" t="s">
        <v>772</v>
      </c>
      <c r="H150" s="63" t="s">
        <v>20</v>
      </c>
      <c r="I150" s="61" t="s">
        <v>55</v>
      </c>
      <c r="J150" s="61" t="s">
        <v>202</v>
      </c>
      <c r="K150" s="63" t="s">
        <v>94</v>
      </c>
      <c r="L150" s="63" t="s">
        <v>62</v>
      </c>
      <c r="M150" s="63" t="s">
        <v>830</v>
      </c>
      <c r="N150" s="63" t="s">
        <v>29</v>
      </c>
      <c r="O150" s="61" t="s">
        <v>191</v>
      </c>
      <c r="P150" s="64"/>
      <c r="Q150" s="65" t="s">
        <v>228</v>
      </c>
      <c r="R150" s="66"/>
      <c r="S150" s="67" t="s">
        <v>195</v>
      </c>
      <c r="T150" s="67"/>
      <c r="U150" s="68" t="s">
        <v>57</v>
      </c>
      <c r="V150" s="68" t="s">
        <v>29</v>
      </c>
      <c r="W150" s="69" t="s">
        <v>229</v>
      </c>
      <c r="X150" s="50"/>
      <c r="Y150" s="51"/>
    </row>
    <row r="151" spans="1:25" ht="47.25" customHeight="1">
      <c r="A151" s="59">
        <v>146</v>
      </c>
      <c r="B151" s="60">
        <v>45316.754305555558</v>
      </c>
      <c r="C151" s="61" t="s">
        <v>831</v>
      </c>
      <c r="D151" s="62">
        <v>26207121613</v>
      </c>
      <c r="E151" s="63" t="s">
        <v>832</v>
      </c>
      <c r="F151" s="61" t="s">
        <v>833</v>
      </c>
      <c r="G151" s="63" t="s">
        <v>313</v>
      </c>
      <c r="H151" s="63" t="s">
        <v>20</v>
      </c>
      <c r="I151" s="61" t="s">
        <v>55</v>
      </c>
      <c r="J151" s="61" t="s">
        <v>202</v>
      </c>
      <c r="K151" s="63" t="s">
        <v>238</v>
      </c>
      <c r="L151" s="63" t="s">
        <v>59</v>
      </c>
      <c r="M151" s="63" t="s">
        <v>834</v>
      </c>
      <c r="N151" s="63" t="s">
        <v>29</v>
      </c>
      <c r="O151" s="61" t="s">
        <v>191</v>
      </c>
      <c r="P151" s="64"/>
      <c r="Q151" s="65" t="s">
        <v>228</v>
      </c>
      <c r="R151" s="66"/>
      <c r="S151" s="67" t="s">
        <v>195</v>
      </c>
      <c r="T151" s="67"/>
      <c r="U151" s="68" t="s">
        <v>57</v>
      </c>
      <c r="V151" s="68" t="s">
        <v>29</v>
      </c>
      <c r="W151" s="69" t="s">
        <v>229</v>
      </c>
      <c r="X151" s="50"/>
      <c r="Y151" s="51"/>
    </row>
    <row r="152" spans="1:25" ht="47.25" customHeight="1">
      <c r="A152" s="59">
        <v>147</v>
      </c>
      <c r="B152" s="60">
        <v>45322.703090277777</v>
      </c>
      <c r="C152" s="61" t="s">
        <v>835</v>
      </c>
      <c r="D152" s="62">
        <v>26217120997</v>
      </c>
      <c r="E152" s="63" t="s">
        <v>836</v>
      </c>
      <c r="F152" s="61" t="s">
        <v>225</v>
      </c>
      <c r="G152" s="63" t="s">
        <v>226</v>
      </c>
      <c r="H152" s="63" t="s">
        <v>20</v>
      </c>
      <c r="I152" s="61" t="s">
        <v>55</v>
      </c>
      <c r="J152" s="61" t="s">
        <v>202</v>
      </c>
      <c r="K152" s="63" t="s">
        <v>46</v>
      </c>
      <c r="L152" s="63" t="s">
        <v>62</v>
      </c>
      <c r="M152" s="63" t="s">
        <v>837</v>
      </c>
      <c r="N152" s="63" t="s">
        <v>244</v>
      </c>
      <c r="O152" s="61" t="s">
        <v>191</v>
      </c>
      <c r="P152" s="64"/>
      <c r="Q152" s="65" t="s">
        <v>228</v>
      </c>
      <c r="R152" s="66"/>
      <c r="S152" s="67" t="s">
        <v>195</v>
      </c>
      <c r="T152" s="67"/>
      <c r="U152" s="68" t="s">
        <v>57</v>
      </c>
      <c r="V152" s="68" t="s">
        <v>39</v>
      </c>
      <c r="W152" s="69" t="s">
        <v>229</v>
      </c>
      <c r="X152" s="50"/>
      <c r="Y152" s="51"/>
    </row>
    <row r="153" spans="1:25" ht="47.25" customHeight="1">
      <c r="A153" s="59">
        <v>148</v>
      </c>
      <c r="B153" s="60">
        <v>45317.441238425927</v>
      </c>
      <c r="C153" s="61" t="s">
        <v>838</v>
      </c>
      <c r="D153" s="62">
        <v>26217126211</v>
      </c>
      <c r="E153" s="63" t="s">
        <v>839</v>
      </c>
      <c r="F153" s="61" t="s">
        <v>225</v>
      </c>
      <c r="G153" s="63" t="s">
        <v>772</v>
      </c>
      <c r="H153" s="63" t="s">
        <v>20</v>
      </c>
      <c r="I153" s="61" t="s">
        <v>55</v>
      </c>
      <c r="J153" s="61" t="s">
        <v>202</v>
      </c>
      <c r="K153" s="63" t="s">
        <v>798</v>
      </c>
      <c r="L153" s="63" t="s">
        <v>61</v>
      </c>
      <c r="M153" s="63" t="s">
        <v>840</v>
      </c>
      <c r="N153" s="63" t="s">
        <v>391</v>
      </c>
      <c r="O153" s="61" t="s">
        <v>191</v>
      </c>
      <c r="P153" s="64"/>
      <c r="Q153" s="65" t="s">
        <v>228</v>
      </c>
      <c r="R153" s="66"/>
      <c r="S153" s="67" t="s">
        <v>195</v>
      </c>
      <c r="T153" s="67"/>
      <c r="U153" s="68" t="s">
        <v>270</v>
      </c>
      <c r="V153" s="68" t="s">
        <v>391</v>
      </c>
      <c r="W153" s="69"/>
      <c r="X153" s="50"/>
      <c r="Y153" s="51"/>
    </row>
    <row r="154" spans="1:25" ht="47.25" customHeight="1">
      <c r="A154" s="59">
        <v>149</v>
      </c>
      <c r="B154" s="60">
        <v>45323.402939814812</v>
      </c>
      <c r="C154" s="61" t="s">
        <v>841</v>
      </c>
      <c r="D154" s="62">
        <v>26207124478</v>
      </c>
      <c r="E154" s="63" t="s">
        <v>842</v>
      </c>
      <c r="F154" s="61" t="s">
        <v>225</v>
      </c>
      <c r="G154" s="63" t="s">
        <v>348</v>
      </c>
      <c r="H154" s="63" t="s">
        <v>20</v>
      </c>
      <c r="I154" s="61" t="s">
        <v>55</v>
      </c>
      <c r="J154" s="61" t="s">
        <v>202</v>
      </c>
      <c r="K154" s="63" t="s">
        <v>349</v>
      </c>
      <c r="L154" s="63" t="s">
        <v>61</v>
      </c>
      <c r="M154" s="63" t="s">
        <v>843</v>
      </c>
      <c r="N154" s="63" t="s">
        <v>37</v>
      </c>
      <c r="O154" s="61" t="s">
        <v>191</v>
      </c>
      <c r="P154" s="64"/>
      <c r="Q154" s="65" t="s">
        <v>228</v>
      </c>
      <c r="R154" s="66"/>
      <c r="S154" s="67" t="s">
        <v>195</v>
      </c>
      <c r="T154" s="67"/>
      <c r="U154" s="68" t="s">
        <v>57</v>
      </c>
      <c r="V154" s="68" t="s">
        <v>37</v>
      </c>
      <c r="W154" s="69" t="s">
        <v>229</v>
      </c>
      <c r="X154" s="50"/>
      <c r="Y154" s="51"/>
    </row>
    <row r="155" spans="1:25" ht="47.25" customHeight="1">
      <c r="A155" s="59">
        <v>150</v>
      </c>
      <c r="B155" s="60">
        <v>45316.759618055556</v>
      </c>
      <c r="C155" s="61" t="s">
        <v>844</v>
      </c>
      <c r="D155" s="62">
        <v>26217100657</v>
      </c>
      <c r="E155" s="63" t="s">
        <v>845</v>
      </c>
      <c r="F155" s="61" t="s">
        <v>225</v>
      </c>
      <c r="G155" s="63" t="s">
        <v>846</v>
      </c>
      <c r="H155" s="63" t="s">
        <v>20</v>
      </c>
      <c r="I155" s="61" t="s">
        <v>55</v>
      </c>
      <c r="J155" s="61" t="s">
        <v>202</v>
      </c>
      <c r="K155" s="63" t="s">
        <v>847</v>
      </c>
      <c r="L155" s="63" t="s">
        <v>61</v>
      </c>
      <c r="M155" s="63" t="s">
        <v>848</v>
      </c>
      <c r="N155" s="63" t="s">
        <v>355</v>
      </c>
      <c r="O155" s="61" t="s">
        <v>191</v>
      </c>
      <c r="P155" s="64"/>
      <c r="Q155" s="65" t="s">
        <v>228</v>
      </c>
      <c r="R155" s="66"/>
      <c r="S155" s="67" t="s">
        <v>195</v>
      </c>
      <c r="T155" s="67"/>
      <c r="U155" s="68" t="s">
        <v>57</v>
      </c>
      <c r="V155" s="68" t="s">
        <v>40</v>
      </c>
      <c r="W155" s="69" t="s">
        <v>229</v>
      </c>
      <c r="X155" s="50"/>
      <c r="Y155" s="51"/>
    </row>
    <row r="156" spans="1:25" ht="47.25" customHeight="1">
      <c r="A156" s="59">
        <v>151</v>
      </c>
      <c r="B156" s="60">
        <v>45316.759837962964</v>
      </c>
      <c r="C156" s="61" t="s">
        <v>849</v>
      </c>
      <c r="D156" s="62">
        <v>26217132991</v>
      </c>
      <c r="E156" s="63" t="s">
        <v>850</v>
      </c>
      <c r="F156" s="61" t="s">
        <v>851</v>
      </c>
      <c r="G156" s="63" t="s">
        <v>852</v>
      </c>
      <c r="H156" s="63" t="s">
        <v>21</v>
      </c>
      <c r="I156" s="61" t="s">
        <v>55</v>
      </c>
      <c r="J156" s="61" t="s">
        <v>202</v>
      </c>
      <c r="K156" s="63" t="s">
        <v>64</v>
      </c>
      <c r="L156" s="63" t="s">
        <v>62</v>
      </c>
      <c r="M156" s="63" t="s">
        <v>853</v>
      </c>
      <c r="N156" s="63" t="s">
        <v>244</v>
      </c>
      <c r="O156" s="61" t="s">
        <v>191</v>
      </c>
      <c r="P156" s="64"/>
      <c r="Q156" s="65" t="s">
        <v>228</v>
      </c>
      <c r="R156" s="66"/>
      <c r="S156" s="67" t="s">
        <v>195</v>
      </c>
      <c r="T156" s="67"/>
      <c r="U156" s="68" t="s">
        <v>57</v>
      </c>
      <c r="V156" s="68" t="s">
        <v>39</v>
      </c>
      <c r="W156" s="69" t="s">
        <v>229</v>
      </c>
      <c r="X156" s="50"/>
      <c r="Y156" s="51"/>
    </row>
    <row r="157" spans="1:25" ht="47.25" customHeight="1">
      <c r="A157" s="59">
        <v>152</v>
      </c>
      <c r="B157" s="60">
        <v>45316.762662037036</v>
      </c>
      <c r="C157" s="61" t="s">
        <v>854</v>
      </c>
      <c r="D157" s="62">
        <v>26207141992</v>
      </c>
      <c r="E157" s="63" t="s">
        <v>855</v>
      </c>
      <c r="F157" s="61" t="s">
        <v>856</v>
      </c>
      <c r="G157" s="63" t="s">
        <v>77</v>
      </c>
      <c r="H157" s="63" t="s">
        <v>20</v>
      </c>
      <c r="I157" s="61" t="s">
        <v>55</v>
      </c>
      <c r="J157" s="61" t="s">
        <v>202</v>
      </c>
      <c r="K157" s="63" t="s">
        <v>618</v>
      </c>
      <c r="L157" s="63" t="s">
        <v>192</v>
      </c>
      <c r="M157" s="63" t="s">
        <v>857</v>
      </c>
      <c r="N157" s="63" t="s">
        <v>29</v>
      </c>
      <c r="O157" s="61" t="s">
        <v>191</v>
      </c>
      <c r="P157" s="64"/>
      <c r="Q157" s="65" t="s">
        <v>228</v>
      </c>
      <c r="R157" s="66"/>
      <c r="S157" s="67" t="s">
        <v>195</v>
      </c>
      <c r="T157" s="67"/>
      <c r="U157" s="68" t="s">
        <v>57</v>
      </c>
      <c r="V157" s="68" t="s">
        <v>29</v>
      </c>
      <c r="W157" s="69" t="s">
        <v>229</v>
      </c>
      <c r="X157" s="50"/>
      <c r="Y157" s="51"/>
    </row>
    <row r="158" spans="1:25" ht="47.25" customHeight="1">
      <c r="A158" s="59">
        <v>153</v>
      </c>
      <c r="B158" s="60">
        <v>45316.766840277778</v>
      </c>
      <c r="C158" s="61" t="s">
        <v>858</v>
      </c>
      <c r="D158" s="62">
        <v>26207100246</v>
      </c>
      <c r="E158" s="63" t="s">
        <v>859</v>
      </c>
      <c r="F158" s="61" t="s">
        <v>225</v>
      </c>
      <c r="G158" s="63" t="s">
        <v>299</v>
      </c>
      <c r="H158" s="63" t="s">
        <v>20</v>
      </c>
      <c r="I158" s="61" t="s">
        <v>55</v>
      </c>
      <c r="J158" s="61" t="s">
        <v>202</v>
      </c>
      <c r="K158" s="63" t="s">
        <v>860</v>
      </c>
      <c r="L158" s="63" t="s">
        <v>61</v>
      </c>
      <c r="M158" s="63" t="s">
        <v>861</v>
      </c>
      <c r="N158" s="63" t="s">
        <v>40</v>
      </c>
      <c r="O158" s="61" t="s">
        <v>191</v>
      </c>
      <c r="P158" s="64"/>
      <c r="Q158" s="65" t="s">
        <v>228</v>
      </c>
      <c r="R158" s="66"/>
      <c r="S158" s="67" t="s">
        <v>195</v>
      </c>
      <c r="T158" s="67"/>
      <c r="U158" s="68" t="s">
        <v>57</v>
      </c>
      <c r="V158" s="68" t="s">
        <v>40</v>
      </c>
      <c r="W158" s="69" t="s">
        <v>229</v>
      </c>
      <c r="X158" s="50"/>
      <c r="Y158" s="51"/>
    </row>
    <row r="159" spans="1:25" ht="47.25" customHeight="1">
      <c r="A159" s="59">
        <v>154</v>
      </c>
      <c r="B159" s="60">
        <v>45316.768368055556</v>
      </c>
      <c r="C159" s="61" t="s">
        <v>862</v>
      </c>
      <c r="D159" s="62">
        <v>26217133339</v>
      </c>
      <c r="E159" s="63" t="s">
        <v>863</v>
      </c>
      <c r="F159" s="61" t="s">
        <v>225</v>
      </c>
      <c r="G159" s="63" t="s">
        <v>54</v>
      </c>
      <c r="H159" s="63" t="s">
        <v>20</v>
      </c>
      <c r="I159" s="61" t="s">
        <v>55</v>
      </c>
      <c r="J159" s="61" t="s">
        <v>202</v>
      </c>
      <c r="K159" s="63" t="s">
        <v>798</v>
      </c>
      <c r="L159" s="63" t="s">
        <v>61</v>
      </c>
      <c r="M159" s="63" t="s">
        <v>864</v>
      </c>
      <c r="N159" s="63" t="s">
        <v>37</v>
      </c>
      <c r="O159" s="61" t="s">
        <v>191</v>
      </c>
      <c r="P159" s="64"/>
      <c r="Q159" s="65" t="s">
        <v>228</v>
      </c>
      <c r="R159" s="66"/>
      <c r="S159" s="67" t="s">
        <v>195</v>
      </c>
      <c r="T159" s="67"/>
      <c r="U159" s="68" t="s">
        <v>57</v>
      </c>
      <c r="V159" s="68" t="s">
        <v>37</v>
      </c>
      <c r="W159" s="69" t="s">
        <v>229</v>
      </c>
      <c r="X159" s="50"/>
      <c r="Y159" s="51"/>
    </row>
    <row r="160" spans="1:25" ht="47.25" customHeight="1">
      <c r="A160" s="59">
        <v>155</v>
      </c>
      <c r="B160" s="60">
        <v>45316.825543981482</v>
      </c>
      <c r="C160" s="61" t="s">
        <v>865</v>
      </c>
      <c r="D160" s="62">
        <v>26207132338</v>
      </c>
      <c r="E160" s="63" t="s">
        <v>866</v>
      </c>
      <c r="F160" s="61" t="s">
        <v>225</v>
      </c>
      <c r="G160" s="63" t="s">
        <v>772</v>
      </c>
      <c r="H160" s="63" t="s">
        <v>20</v>
      </c>
      <c r="I160" s="61" t="s">
        <v>55</v>
      </c>
      <c r="J160" s="61" t="s">
        <v>202</v>
      </c>
      <c r="K160" s="63" t="s">
        <v>860</v>
      </c>
      <c r="L160" s="63" t="s">
        <v>59</v>
      </c>
      <c r="M160" s="63" t="s">
        <v>867</v>
      </c>
      <c r="N160" s="63" t="s">
        <v>868</v>
      </c>
      <c r="O160" s="61" t="s">
        <v>191</v>
      </c>
      <c r="P160" s="64"/>
      <c r="Q160" s="65" t="s">
        <v>228</v>
      </c>
      <c r="R160" s="66"/>
      <c r="S160" s="67" t="s">
        <v>195</v>
      </c>
      <c r="T160" s="67"/>
      <c r="U160" s="68" t="s">
        <v>57</v>
      </c>
      <c r="V160" s="68" t="s">
        <v>37</v>
      </c>
      <c r="W160" s="69" t="s">
        <v>229</v>
      </c>
      <c r="X160" s="50"/>
      <c r="Y160" s="51"/>
    </row>
    <row r="161" spans="1:25" ht="60" customHeight="1">
      <c r="A161" s="81">
        <v>156</v>
      </c>
      <c r="B161" s="82">
        <v>45316.827175925922</v>
      </c>
      <c r="C161" s="83" t="s">
        <v>869</v>
      </c>
      <c r="D161" s="84">
        <v>26207126459</v>
      </c>
      <c r="E161" s="85" t="s">
        <v>870</v>
      </c>
      <c r="F161" s="83" t="s">
        <v>225</v>
      </c>
      <c r="G161" s="85" t="s">
        <v>92</v>
      </c>
      <c r="H161" s="85" t="s">
        <v>20</v>
      </c>
      <c r="I161" s="83" t="s">
        <v>55</v>
      </c>
      <c r="J161" s="83" t="s">
        <v>202</v>
      </c>
      <c r="K161" s="85" t="s">
        <v>28</v>
      </c>
      <c r="L161" s="85" t="s">
        <v>61</v>
      </c>
      <c r="M161" s="85" t="s">
        <v>871</v>
      </c>
      <c r="N161" s="85" t="s">
        <v>25</v>
      </c>
      <c r="O161" s="83" t="s">
        <v>191</v>
      </c>
      <c r="P161" s="86"/>
      <c r="Q161" s="87" t="s">
        <v>228</v>
      </c>
      <c r="R161" s="88"/>
      <c r="S161" s="89" t="s">
        <v>195</v>
      </c>
      <c r="T161" s="89"/>
      <c r="U161" s="90" t="s">
        <v>57</v>
      </c>
      <c r="V161" s="90" t="s">
        <v>25</v>
      </c>
      <c r="W161" s="91" t="s">
        <v>229</v>
      </c>
      <c r="X161" s="92" t="s">
        <v>872</v>
      </c>
      <c r="Y161" s="93"/>
    </row>
    <row r="162" spans="1:25" ht="47.25" customHeight="1">
      <c r="A162" s="59">
        <v>157</v>
      </c>
      <c r="B162" s="60">
        <v>45323.400138888886</v>
      </c>
      <c r="C162" s="61" t="s">
        <v>873</v>
      </c>
      <c r="D162" s="62">
        <v>26207131944</v>
      </c>
      <c r="E162" s="63" t="s">
        <v>874</v>
      </c>
      <c r="F162" s="61" t="s">
        <v>225</v>
      </c>
      <c r="G162" s="63" t="s">
        <v>426</v>
      </c>
      <c r="H162" s="63" t="s">
        <v>21</v>
      </c>
      <c r="I162" s="61" t="s">
        <v>55</v>
      </c>
      <c r="J162" s="61" t="s">
        <v>202</v>
      </c>
      <c r="K162" s="63" t="s">
        <v>789</v>
      </c>
      <c r="L162" s="63" t="s">
        <v>62</v>
      </c>
      <c r="M162" s="63" t="s">
        <v>875</v>
      </c>
      <c r="N162" s="63" t="s">
        <v>40</v>
      </c>
      <c r="O162" s="61" t="s">
        <v>191</v>
      </c>
      <c r="P162" s="64"/>
      <c r="Q162" s="65" t="s">
        <v>228</v>
      </c>
      <c r="R162" s="66"/>
      <c r="S162" s="67" t="s">
        <v>195</v>
      </c>
      <c r="T162" s="67"/>
      <c r="U162" s="68" t="s">
        <v>57</v>
      </c>
      <c r="V162" s="68" t="s">
        <v>40</v>
      </c>
      <c r="W162" s="69" t="s">
        <v>229</v>
      </c>
      <c r="X162" s="50"/>
      <c r="Y162" s="51"/>
    </row>
    <row r="163" spans="1:25" ht="47.25" customHeight="1">
      <c r="A163" s="59">
        <v>158</v>
      </c>
      <c r="B163" s="60">
        <v>45316.829768518517</v>
      </c>
      <c r="C163" s="61" t="s">
        <v>876</v>
      </c>
      <c r="D163" s="62">
        <v>26207123194</v>
      </c>
      <c r="E163" s="63" t="s">
        <v>877</v>
      </c>
      <c r="F163" s="61" t="s">
        <v>225</v>
      </c>
      <c r="G163" s="63" t="s">
        <v>69</v>
      </c>
      <c r="H163" s="63" t="s">
        <v>20</v>
      </c>
      <c r="I163" s="61" t="s">
        <v>55</v>
      </c>
      <c r="J163" s="61" t="s">
        <v>202</v>
      </c>
      <c r="K163" s="63" t="s">
        <v>32</v>
      </c>
      <c r="L163" s="63" t="s">
        <v>61</v>
      </c>
      <c r="M163" s="63" t="s">
        <v>878</v>
      </c>
      <c r="N163" s="63" t="s">
        <v>25</v>
      </c>
      <c r="O163" s="61" t="s">
        <v>191</v>
      </c>
      <c r="P163" s="64"/>
      <c r="Q163" s="65" t="s">
        <v>228</v>
      </c>
      <c r="R163" s="66"/>
      <c r="S163" s="67" t="s">
        <v>195</v>
      </c>
      <c r="T163" s="67"/>
      <c r="U163" s="68" t="s">
        <v>57</v>
      </c>
      <c r="V163" s="68" t="s">
        <v>25</v>
      </c>
      <c r="W163" s="69" t="s">
        <v>229</v>
      </c>
      <c r="X163" s="50"/>
      <c r="Y163" s="51"/>
    </row>
    <row r="164" spans="1:25" ht="47.25" customHeight="1">
      <c r="A164" s="59">
        <v>159</v>
      </c>
      <c r="B164" s="60">
        <v>45316.830138888887</v>
      </c>
      <c r="C164" s="61" t="s">
        <v>879</v>
      </c>
      <c r="D164" s="62">
        <v>25217108305</v>
      </c>
      <c r="E164" s="63" t="s">
        <v>880</v>
      </c>
      <c r="F164" s="61" t="s">
        <v>881</v>
      </c>
      <c r="G164" s="63" t="s">
        <v>882</v>
      </c>
      <c r="H164" s="63" t="s">
        <v>21</v>
      </c>
      <c r="I164" s="61" t="s">
        <v>44</v>
      </c>
      <c r="J164" s="61" t="s">
        <v>202</v>
      </c>
      <c r="K164" s="63" t="s">
        <v>421</v>
      </c>
      <c r="L164" s="63" t="s">
        <v>61</v>
      </c>
      <c r="M164" s="63" t="s">
        <v>883</v>
      </c>
      <c r="N164" s="63" t="s">
        <v>25</v>
      </c>
      <c r="O164" s="61" t="s">
        <v>191</v>
      </c>
      <c r="P164" s="64"/>
      <c r="Q164" s="65" t="s">
        <v>228</v>
      </c>
      <c r="R164" s="66"/>
      <c r="S164" s="67" t="s">
        <v>195</v>
      </c>
      <c r="T164" s="67"/>
      <c r="U164" s="68" t="s">
        <v>57</v>
      </c>
      <c r="V164" s="68" t="s">
        <v>25</v>
      </c>
      <c r="W164" s="69" t="s">
        <v>229</v>
      </c>
      <c r="X164" s="50"/>
      <c r="Y164" s="51"/>
    </row>
    <row r="165" spans="1:25" ht="47.25" customHeight="1">
      <c r="A165" s="59">
        <v>160</v>
      </c>
      <c r="B165" s="60">
        <v>45322.462453703702</v>
      </c>
      <c r="C165" s="61" t="s">
        <v>884</v>
      </c>
      <c r="D165" s="62">
        <v>26207141577</v>
      </c>
      <c r="E165" s="63" t="s">
        <v>885</v>
      </c>
      <c r="F165" s="61" t="s">
        <v>886</v>
      </c>
      <c r="G165" s="63" t="s">
        <v>811</v>
      </c>
      <c r="H165" s="63" t="s">
        <v>21</v>
      </c>
      <c r="I165" s="61" t="s">
        <v>55</v>
      </c>
      <c r="J165" s="61" t="s">
        <v>202</v>
      </c>
      <c r="K165" s="63" t="s">
        <v>457</v>
      </c>
      <c r="L165" s="63" t="s">
        <v>62</v>
      </c>
      <c r="M165" s="63" t="s">
        <v>887</v>
      </c>
      <c r="N165" s="63" t="s">
        <v>355</v>
      </c>
      <c r="O165" s="61" t="s">
        <v>191</v>
      </c>
      <c r="P165" s="64"/>
      <c r="Q165" s="65" t="s">
        <v>228</v>
      </c>
      <c r="R165" s="66"/>
      <c r="S165" s="67" t="s">
        <v>195</v>
      </c>
      <c r="T165" s="67"/>
      <c r="U165" s="68" t="s">
        <v>57</v>
      </c>
      <c r="V165" s="68" t="s">
        <v>40</v>
      </c>
      <c r="W165" s="69" t="s">
        <v>229</v>
      </c>
      <c r="X165" s="50"/>
      <c r="Y165" s="51"/>
    </row>
    <row r="166" spans="1:25" ht="66" customHeight="1">
      <c r="A166" s="70">
        <v>161</v>
      </c>
      <c r="B166" s="71">
        <v>45316.895844907405</v>
      </c>
      <c r="C166" s="72" t="s">
        <v>888</v>
      </c>
      <c r="D166" s="73">
        <v>26207131378</v>
      </c>
      <c r="E166" s="74" t="s">
        <v>889</v>
      </c>
      <c r="F166" s="72" t="s">
        <v>524</v>
      </c>
      <c r="G166" s="74" t="s">
        <v>81</v>
      </c>
      <c r="H166" s="74" t="s">
        <v>20</v>
      </c>
      <c r="I166" s="72" t="s">
        <v>55</v>
      </c>
      <c r="J166" s="72" t="s">
        <v>202</v>
      </c>
      <c r="K166" s="74" t="s">
        <v>238</v>
      </c>
      <c r="L166" s="74" t="s">
        <v>61</v>
      </c>
      <c r="M166" s="74" t="s">
        <v>890</v>
      </c>
      <c r="N166" s="74" t="s">
        <v>891</v>
      </c>
      <c r="O166" s="72" t="s">
        <v>191</v>
      </c>
      <c r="P166" s="75"/>
      <c r="Q166" s="76" t="s">
        <v>228</v>
      </c>
      <c r="R166" s="77"/>
      <c r="S166" s="78" t="s">
        <v>195</v>
      </c>
      <c r="T166" s="78"/>
      <c r="U166" s="79" t="s">
        <v>57</v>
      </c>
      <c r="V166" s="79" t="s">
        <v>40</v>
      </c>
      <c r="W166" s="69" t="s">
        <v>229</v>
      </c>
      <c r="X166" s="50"/>
      <c r="Y166" s="51"/>
    </row>
    <row r="167" spans="1:25" ht="47.25" customHeight="1">
      <c r="A167" s="59">
        <v>162</v>
      </c>
      <c r="B167" s="60">
        <v>45316.84101851852</v>
      </c>
      <c r="C167" s="61" t="s">
        <v>892</v>
      </c>
      <c r="D167" s="62">
        <v>26207124781</v>
      </c>
      <c r="E167" s="63" t="s">
        <v>893</v>
      </c>
      <c r="F167" s="61" t="s">
        <v>225</v>
      </c>
      <c r="G167" s="63" t="s">
        <v>370</v>
      </c>
      <c r="H167" s="63" t="s">
        <v>20</v>
      </c>
      <c r="I167" s="61" t="s">
        <v>55</v>
      </c>
      <c r="J167" s="61" t="s">
        <v>202</v>
      </c>
      <c r="K167" s="63" t="s">
        <v>894</v>
      </c>
      <c r="L167" s="63" t="s">
        <v>62</v>
      </c>
      <c r="M167" s="63" t="s">
        <v>895</v>
      </c>
      <c r="N167" s="63" t="s">
        <v>41</v>
      </c>
      <c r="O167" s="61" t="s">
        <v>191</v>
      </c>
      <c r="P167" s="64"/>
      <c r="Q167" s="65" t="s">
        <v>228</v>
      </c>
      <c r="R167" s="66"/>
      <c r="S167" s="67" t="s">
        <v>195</v>
      </c>
      <c r="T167" s="67"/>
      <c r="U167" s="68" t="s">
        <v>57</v>
      </c>
      <c r="V167" s="68" t="s">
        <v>41</v>
      </c>
      <c r="W167" s="69" t="s">
        <v>229</v>
      </c>
      <c r="X167" s="50"/>
      <c r="Y167" s="51"/>
    </row>
    <row r="168" spans="1:25" ht="47.25" customHeight="1">
      <c r="A168" s="59">
        <v>163</v>
      </c>
      <c r="B168" s="60">
        <v>45340.812476851854</v>
      </c>
      <c r="C168" s="61" t="s">
        <v>896</v>
      </c>
      <c r="D168" s="62">
        <v>26207127356</v>
      </c>
      <c r="E168" s="63" t="s">
        <v>897</v>
      </c>
      <c r="F168" s="61" t="s">
        <v>225</v>
      </c>
      <c r="G168" s="63" t="s">
        <v>289</v>
      </c>
      <c r="H168" s="63" t="s">
        <v>20</v>
      </c>
      <c r="I168" s="61" t="s">
        <v>55</v>
      </c>
      <c r="J168" s="61" t="s">
        <v>202</v>
      </c>
      <c r="K168" s="63" t="s">
        <v>457</v>
      </c>
      <c r="L168" s="63" t="s">
        <v>62</v>
      </c>
      <c r="M168" s="63" t="s">
        <v>898</v>
      </c>
      <c r="N168" s="63" t="s">
        <v>443</v>
      </c>
      <c r="O168" s="61" t="s">
        <v>191</v>
      </c>
      <c r="P168" s="63" t="s">
        <v>899</v>
      </c>
      <c r="Q168" s="65" t="s">
        <v>228</v>
      </c>
      <c r="R168" s="66"/>
      <c r="S168" s="67" t="s">
        <v>195</v>
      </c>
      <c r="T168" s="67"/>
      <c r="U168" s="68" t="s">
        <v>57</v>
      </c>
      <c r="V168" s="68" t="s">
        <v>38</v>
      </c>
      <c r="W168" s="69" t="s">
        <v>229</v>
      </c>
      <c r="X168" s="50"/>
      <c r="Y168" s="51"/>
    </row>
    <row r="169" spans="1:25" ht="59.25" customHeight="1">
      <c r="A169" s="59">
        <v>164</v>
      </c>
      <c r="B169" s="60">
        <v>45316.842731481483</v>
      </c>
      <c r="C169" s="61" t="s">
        <v>900</v>
      </c>
      <c r="D169" s="62">
        <v>26217142536</v>
      </c>
      <c r="E169" s="63" t="s">
        <v>901</v>
      </c>
      <c r="F169" s="61" t="s">
        <v>225</v>
      </c>
      <c r="G169" s="63" t="s">
        <v>902</v>
      </c>
      <c r="H169" s="63" t="s">
        <v>21</v>
      </c>
      <c r="I169" s="61" t="s">
        <v>55</v>
      </c>
      <c r="J169" s="61" t="s">
        <v>202</v>
      </c>
      <c r="K169" s="63" t="s">
        <v>903</v>
      </c>
      <c r="L169" s="63" t="s">
        <v>264</v>
      </c>
      <c r="M169" s="63" t="s">
        <v>904</v>
      </c>
      <c r="N169" s="63" t="s">
        <v>244</v>
      </c>
      <c r="O169" s="61" t="s">
        <v>191</v>
      </c>
      <c r="P169" s="64"/>
      <c r="Q169" s="65" t="s">
        <v>228</v>
      </c>
      <c r="R169" s="66"/>
      <c r="S169" s="67" t="s">
        <v>195</v>
      </c>
      <c r="T169" s="67"/>
      <c r="U169" s="68" t="s">
        <v>57</v>
      </c>
      <c r="V169" s="68" t="s">
        <v>39</v>
      </c>
      <c r="W169" s="69" t="s">
        <v>229</v>
      </c>
      <c r="X169" s="50"/>
      <c r="Y169" s="51"/>
    </row>
    <row r="170" spans="1:25" ht="61.5" customHeight="1">
      <c r="A170" s="59">
        <v>165</v>
      </c>
      <c r="B170" s="60">
        <v>45316.842974537038</v>
      </c>
      <c r="C170" s="61" t="s">
        <v>905</v>
      </c>
      <c r="D170" s="62">
        <v>26217126863</v>
      </c>
      <c r="E170" s="63" t="s">
        <v>906</v>
      </c>
      <c r="F170" s="61" t="s">
        <v>907</v>
      </c>
      <c r="G170" s="63" t="s">
        <v>348</v>
      </c>
      <c r="H170" s="63" t="s">
        <v>20</v>
      </c>
      <c r="I170" s="61" t="s">
        <v>55</v>
      </c>
      <c r="J170" s="61" t="s">
        <v>202</v>
      </c>
      <c r="K170" s="63" t="s">
        <v>908</v>
      </c>
      <c r="L170" s="63" t="s">
        <v>59</v>
      </c>
      <c r="M170" s="63" t="s">
        <v>909</v>
      </c>
      <c r="N170" s="63" t="s">
        <v>37</v>
      </c>
      <c r="O170" s="61" t="s">
        <v>191</v>
      </c>
      <c r="P170" s="64"/>
      <c r="Q170" s="65" t="s">
        <v>228</v>
      </c>
      <c r="R170" s="66"/>
      <c r="S170" s="67" t="s">
        <v>195</v>
      </c>
      <c r="T170" s="67"/>
      <c r="U170" s="68" t="s">
        <v>57</v>
      </c>
      <c r="V170" s="68" t="s">
        <v>37</v>
      </c>
      <c r="W170" s="69" t="s">
        <v>229</v>
      </c>
      <c r="X170" s="50"/>
      <c r="Y170" s="51"/>
    </row>
    <row r="171" spans="1:25" ht="47.25" customHeight="1">
      <c r="A171" s="59">
        <v>166</v>
      </c>
      <c r="B171" s="60">
        <v>45316.845127314817</v>
      </c>
      <c r="C171" s="61" t="s">
        <v>910</v>
      </c>
      <c r="D171" s="62">
        <v>26217133944</v>
      </c>
      <c r="E171" s="63" t="s">
        <v>911</v>
      </c>
      <c r="F171" s="61" t="s">
        <v>912</v>
      </c>
      <c r="G171" s="63" t="s">
        <v>92</v>
      </c>
      <c r="H171" s="63" t="s">
        <v>20</v>
      </c>
      <c r="I171" s="61" t="s">
        <v>55</v>
      </c>
      <c r="J171" s="61" t="s">
        <v>202</v>
      </c>
      <c r="K171" s="63" t="s">
        <v>349</v>
      </c>
      <c r="L171" s="63" t="s">
        <v>61</v>
      </c>
      <c r="M171" s="63" t="s">
        <v>913</v>
      </c>
      <c r="N171" s="63" t="s">
        <v>37</v>
      </c>
      <c r="O171" s="61" t="s">
        <v>191</v>
      </c>
      <c r="P171" s="64"/>
      <c r="Q171" s="65" t="s">
        <v>228</v>
      </c>
      <c r="R171" s="66"/>
      <c r="S171" s="67" t="s">
        <v>195</v>
      </c>
      <c r="T171" s="67"/>
      <c r="U171" s="68" t="s">
        <v>57</v>
      </c>
      <c r="V171" s="68" t="s">
        <v>37</v>
      </c>
      <c r="W171" s="69" t="s">
        <v>229</v>
      </c>
      <c r="X171" s="50"/>
      <c r="Y171" s="51"/>
    </row>
    <row r="172" spans="1:25" ht="47.25" customHeight="1">
      <c r="A172" s="59">
        <v>167</v>
      </c>
      <c r="B172" s="60">
        <v>45316.846145833333</v>
      </c>
      <c r="C172" s="61" t="s">
        <v>914</v>
      </c>
      <c r="D172" s="62">
        <v>26207130841</v>
      </c>
      <c r="E172" s="63" t="s">
        <v>915</v>
      </c>
      <c r="F172" s="61" t="s">
        <v>225</v>
      </c>
      <c r="G172" s="63" t="s">
        <v>88</v>
      </c>
      <c r="H172" s="63" t="s">
        <v>20</v>
      </c>
      <c r="I172" s="61" t="s">
        <v>55</v>
      </c>
      <c r="J172" s="61" t="s">
        <v>202</v>
      </c>
      <c r="K172" s="63" t="s">
        <v>371</v>
      </c>
      <c r="L172" s="63" t="s">
        <v>59</v>
      </c>
      <c r="M172" s="63" t="s">
        <v>916</v>
      </c>
      <c r="N172" s="63" t="s">
        <v>37</v>
      </c>
      <c r="O172" s="61" t="s">
        <v>191</v>
      </c>
      <c r="P172" s="64"/>
      <c r="Q172" s="65" t="s">
        <v>228</v>
      </c>
      <c r="R172" s="66"/>
      <c r="S172" s="67" t="s">
        <v>195</v>
      </c>
      <c r="T172" s="67"/>
      <c r="U172" s="68" t="s">
        <v>57</v>
      </c>
      <c r="V172" s="68" t="s">
        <v>37</v>
      </c>
      <c r="W172" s="69" t="s">
        <v>229</v>
      </c>
      <c r="X172" s="50"/>
      <c r="Y172" s="51"/>
    </row>
    <row r="173" spans="1:25" ht="47.25" customHeight="1">
      <c r="A173" s="59">
        <v>168</v>
      </c>
      <c r="B173" s="60">
        <v>45316.846875000003</v>
      </c>
      <c r="C173" s="61" t="s">
        <v>917</v>
      </c>
      <c r="D173" s="62">
        <v>26217100502</v>
      </c>
      <c r="E173" s="63" t="s">
        <v>918</v>
      </c>
      <c r="F173" s="61" t="s">
        <v>919</v>
      </c>
      <c r="G173" s="63" t="s">
        <v>81</v>
      </c>
      <c r="H173" s="63" t="s">
        <v>20</v>
      </c>
      <c r="I173" s="61" t="s">
        <v>55</v>
      </c>
      <c r="J173" s="61" t="s">
        <v>202</v>
      </c>
      <c r="K173" s="63" t="s">
        <v>413</v>
      </c>
      <c r="L173" s="63" t="s">
        <v>59</v>
      </c>
      <c r="M173" s="63" t="s">
        <v>920</v>
      </c>
      <c r="N173" s="63" t="s">
        <v>37</v>
      </c>
      <c r="O173" s="61" t="s">
        <v>191</v>
      </c>
      <c r="P173" s="64"/>
      <c r="Q173" s="65" t="s">
        <v>228</v>
      </c>
      <c r="R173" s="66"/>
      <c r="S173" s="67" t="s">
        <v>195</v>
      </c>
      <c r="T173" s="67"/>
      <c r="U173" s="68" t="s">
        <v>57</v>
      </c>
      <c r="V173" s="68" t="s">
        <v>37</v>
      </c>
      <c r="W173" s="69" t="s">
        <v>229</v>
      </c>
      <c r="X173" s="50"/>
      <c r="Y173" s="51"/>
    </row>
    <row r="174" spans="1:25" ht="47.25" customHeight="1">
      <c r="A174" s="59">
        <v>169</v>
      </c>
      <c r="B174" s="60">
        <v>45316.847858796296</v>
      </c>
      <c r="C174" s="61" t="s">
        <v>921</v>
      </c>
      <c r="D174" s="62">
        <v>25207103897</v>
      </c>
      <c r="E174" s="63" t="s">
        <v>922</v>
      </c>
      <c r="F174" s="61" t="s">
        <v>923</v>
      </c>
      <c r="G174" s="63" t="s">
        <v>58</v>
      </c>
      <c r="H174" s="63" t="s">
        <v>20</v>
      </c>
      <c r="I174" s="61" t="s">
        <v>44</v>
      </c>
      <c r="J174" s="61" t="s">
        <v>202</v>
      </c>
      <c r="K174" s="63" t="s">
        <v>28</v>
      </c>
      <c r="L174" s="63" t="s">
        <v>59</v>
      </c>
      <c r="M174" s="63" t="s">
        <v>924</v>
      </c>
      <c r="N174" s="63" t="s">
        <v>41</v>
      </c>
      <c r="O174" s="61" t="s">
        <v>191</v>
      </c>
      <c r="P174" s="64"/>
      <c r="Q174" s="65" t="s">
        <v>228</v>
      </c>
      <c r="R174" s="66"/>
      <c r="S174" s="67" t="s">
        <v>195</v>
      </c>
      <c r="T174" s="67"/>
      <c r="U174" s="68" t="s">
        <v>57</v>
      </c>
      <c r="V174" s="68" t="s">
        <v>41</v>
      </c>
      <c r="W174" s="69" t="s">
        <v>229</v>
      </c>
      <c r="X174" s="50"/>
      <c r="Y174" s="51"/>
    </row>
    <row r="175" spans="1:25" ht="47.25" customHeight="1">
      <c r="A175" s="59">
        <v>170</v>
      </c>
      <c r="B175" s="60">
        <v>45316.855740740742</v>
      </c>
      <c r="C175" s="61" t="s">
        <v>925</v>
      </c>
      <c r="D175" s="62">
        <v>26207220637</v>
      </c>
      <c r="E175" s="63" t="s">
        <v>926</v>
      </c>
      <c r="F175" s="61" t="s">
        <v>927</v>
      </c>
      <c r="G175" s="63" t="s">
        <v>289</v>
      </c>
      <c r="H175" s="63" t="s">
        <v>20</v>
      </c>
      <c r="I175" s="61" t="s">
        <v>55</v>
      </c>
      <c r="J175" s="61" t="s">
        <v>202</v>
      </c>
      <c r="K175" s="63" t="s">
        <v>413</v>
      </c>
      <c r="L175" s="63" t="s">
        <v>59</v>
      </c>
      <c r="M175" s="63" t="s">
        <v>928</v>
      </c>
      <c r="N175" s="63" t="s">
        <v>37</v>
      </c>
      <c r="O175" s="61" t="s">
        <v>191</v>
      </c>
      <c r="P175" s="64"/>
      <c r="Q175" s="65" t="s">
        <v>228</v>
      </c>
      <c r="R175" s="66"/>
      <c r="S175" s="67" t="s">
        <v>195</v>
      </c>
      <c r="T175" s="67"/>
      <c r="U175" s="68" t="s">
        <v>57</v>
      </c>
      <c r="V175" s="68" t="s">
        <v>37</v>
      </c>
      <c r="W175" s="69" t="s">
        <v>229</v>
      </c>
      <c r="X175" s="50"/>
      <c r="Y175" s="51"/>
    </row>
    <row r="176" spans="1:25" ht="47.25" customHeight="1">
      <c r="A176" s="59">
        <v>171</v>
      </c>
      <c r="B176" s="60">
        <v>45316.852280092593</v>
      </c>
      <c r="C176" s="61" t="s">
        <v>929</v>
      </c>
      <c r="D176" s="62">
        <v>26203327128</v>
      </c>
      <c r="E176" s="63" t="s">
        <v>930</v>
      </c>
      <c r="F176" s="61" t="s">
        <v>931</v>
      </c>
      <c r="G176" s="63" t="s">
        <v>380</v>
      </c>
      <c r="H176" s="63" t="s">
        <v>20</v>
      </c>
      <c r="I176" s="61" t="s">
        <v>55</v>
      </c>
      <c r="J176" s="61" t="s">
        <v>202</v>
      </c>
      <c r="K176" s="63" t="s">
        <v>64</v>
      </c>
      <c r="L176" s="63" t="s">
        <v>59</v>
      </c>
      <c r="M176" s="63" t="s">
        <v>932</v>
      </c>
      <c r="N176" s="63" t="s">
        <v>37</v>
      </c>
      <c r="O176" s="61" t="s">
        <v>191</v>
      </c>
      <c r="P176" s="64"/>
      <c r="Q176" s="65" t="s">
        <v>228</v>
      </c>
      <c r="R176" s="66"/>
      <c r="S176" s="67" t="s">
        <v>195</v>
      </c>
      <c r="T176" s="67"/>
      <c r="U176" s="68" t="s">
        <v>57</v>
      </c>
      <c r="V176" s="68" t="s">
        <v>37</v>
      </c>
      <c r="W176" s="69" t="s">
        <v>229</v>
      </c>
      <c r="X176" s="50"/>
      <c r="Y176" s="51"/>
    </row>
    <row r="177" spans="1:25" ht="64.5" customHeight="1">
      <c r="A177" s="59">
        <v>172</v>
      </c>
      <c r="B177" s="60">
        <v>45322.600081018521</v>
      </c>
      <c r="C177" s="61" t="s">
        <v>933</v>
      </c>
      <c r="D177" s="62">
        <v>25207105041</v>
      </c>
      <c r="E177" s="63" t="s">
        <v>934</v>
      </c>
      <c r="F177" s="61" t="s">
        <v>935</v>
      </c>
      <c r="G177" s="63" t="s">
        <v>68</v>
      </c>
      <c r="H177" s="63" t="s">
        <v>20</v>
      </c>
      <c r="I177" s="61" t="s">
        <v>44</v>
      </c>
      <c r="J177" s="61" t="s">
        <v>202</v>
      </c>
      <c r="K177" s="63" t="s">
        <v>46</v>
      </c>
      <c r="L177" s="63" t="s">
        <v>61</v>
      </c>
      <c r="M177" s="63" t="s">
        <v>936</v>
      </c>
      <c r="N177" s="63" t="s">
        <v>391</v>
      </c>
      <c r="O177" s="61" t="s">
        <v>191</v>
      </c>
      <c r="P177" s="64"/>
      <c r="Q177" s="65" t="s">
        <v>228</v>
      </c>
      <c r="R177" s="66"/>
      <c r="S177" s="67" t="s">
        <v>195</v>
      </c>
      <c r="T177" s="67"/>
      <c r="U177" s="68" t="s">
        <v>57</v>
      </c>
      <c r="V177" s="68" t="s">
        <v>391</v>
      </c>
      <c r="W177" s="69" t="s">
        <v>229</v>
      </c>
      <c r="X177" s="50"/>
      <c r="Y177" s="51"/>
    </row>
    <row r="178" spans="1:25" ht="47.25" customHeight="1">
      <c r="A178" s="59">
        <v>173</v>
      </c>
      <c r="B178" s="60">
        <v>45316.860300925924</v>
      </c>
      <c r="C178" s="61" t="s">
        <v>937</v>
      </c>
      <c r="D178" s="62">
        <v>26207141474</v>
      </c>
      <c r="E178" s="63" t="s">
        <v>938</v>
      </c>
      <c r="F178" s="95">
        <v>37412</v>
      </c>
      <c r="G178" s="63" t="s">
        <v>77</v>
      </c>
      <c r="H178" s="63" t="s">
        <v>20</v>
      </c>
      <c r="I178" s="61" t="s">
        <v>55</v>
      </c>
      <c r="J178" s="61" t="s">
        <v>202</v>
      </c>
      <c r="K178" s="63" t="s">
        <v>32</v>
      </c>
      <c r="L178" s="63" t="s">
        <v>61</v>
      </c>
      <c r="M178" s="63" t="s">
        <v>939</v>
      </c>
      <c r="N178" s="63" t="s">
        <v>391</v>
      </c>
      <c r="O178" s="61" t="s">
        <v>191</v>
      </c>
      <c r="P178" s="64"/>
      <c r="Q178" s="65" t="s">
        <v>228</v>
      </c>
      <c r="R178" s="94"/>
      <c r="S178" s="67" t="s">
        <v>195</v>
      </c>
      <c r="T178" s="67"/>
      <c r="U178" s="68" t="s">
        <v>270</v>
      </c>
      <c r="V178" s="68" t="s">
        <v>391</v>
      </c>
      <c r="W178" s="69"/>
      <c r="X178" s="50"/>
      <c r="Y178" s="51"/>
    </row>
    <row r="179" spans="1:25" ht="47.25" customHeight="1">
      <c r="A179" s="59">
        <v>174</v>
      </c>
      <c r="B179" s="60">
        <v>45316.861493055556</v>
      </c>
      <c r="C179" s="61" t="s">
        <v>940</v>
      </c>
      <c r="D179" s="62">
        <v>26207100761</v>
      </c>
      <c r="E179" s="63" t="s">
        <v>941</v>
      </c>
      <c r="F179" s="95" t="s">
        <v>225</v>
      </c>
      <c r="G179" s="63" t="s">
        <v>289</v>
      </c>
      <c r="H179" s="63" t="s">
        <v>20</v>
      </c>
      <c r="I179" s="61" t="s">
        <v>55</v>
      </c>
      <c r="J179" s="61" t="s">
        <v>202</v>
      </c>
      <c r="K179" s="63" t="s">
        <v>847</v>
      </c>
      <c r="L179" s="63" t="s">
        <v>61</v>
      </c>
      <c r="M179" s="63" t="s">
        <v>2526</v>
      </c>
      <c r="N179" s="63" t="s">
        <v>24</v>
      </c>
      <c r="O179" s="61" t="s">
        <v>191</v>
      </c>
      <c r="P179" s="64"/>
      <c r="Q179" s="65" t="s">
        <v>228</v>
      </c>
      <c r="R179" s="94"/>
      <c r="S179" s="67" t="s">
        <v>195</v>
      </c>
      <c r="T179" s="67"/>
      <c r="U179" s="68" t="s">
        <v>57</v>
      </c>
      <c r="V179" s="68" t="s">
        <v>24</v>
      </c>
      <c r="W179" s="69" t="s">
        <v>229</v>
      </c>
      <c r="X179" s="50"/>
      <c r="Y179" s="51"/>
    </row>
    <row r="180" spans="1:25" ht="47.25" customHeight="1">
      <c r="A180" s="59">
        <v>176</v>
      </c>
      <c r="B180" s="60">
        <v>45316.868402777778</v>
      </c>
      <c r="C180" s="61" t="s">
        <v>942</v>
      </c>
      <c r="D180" s="62">
        <v>26207123993</v>
      </c>
      <c r="E180" s="63" t="s">
        <v>943</v>
      </c>
      <c r="F180" s="61" t="s">
        <v>944</v>
      </c>
      <c r="G180" s="63" t="s">
        <v>370</v>
      </c>
      <c r="H180" s="63" t="s">
        <v>20</v>
      </c>
      <c r="I180" s="61" t="s">
        <v>55</v>
      </c>
      <c r="J180" s="61" t="s">
        <v>202</v>
      </c>
      <c r="K180" s="63" t="s">
        <v>758</v>
      </c>
      <c r="L180" s="63" t="s">
        <v>61</v>
      </c>
      <c r="M180" s="63" t="s">
        <v>945</v>
      </c>
      <c r="N180" s="63" t="s">
        <v>24</v>
      </c>
      <c r="O180" s="61" t="s">
        <v>191</v>
      </c>
      <c r="P180" s="64"/>
      <c r="Q180" s="65" t="s">
        <v>228</v>
      </c>
      <c r="R180" s="66"/>
      <c r="S180" s="67" t="s">
        <v>195</v>
      </c>
      <c r="T180" s="67"/>
      <c r="U180" s="68" t="s">
        <v>57</v>
      </c>
      <c r="V180" s="68" t="s">
        <v>24</v>
      </c>
      <c r="W180" s="69" t="s">
        <v>229</v>
      </c>
      <c r="X180" s="50"/>
      <c r="Y180" s="51"/>
    </row>
    <row r="181" spans="1:25" ht="63" customHeight="1">
      <c r="A181" s="59">
        <v>177</v>
      </c>
      <c r="B181" s="60">
        <v>45322.420497685183</v>
      </c>
      <c r="C181" s="61" t="s">
        <v>946</v>
      </c>
      <c r="D181" s="62">
        <v>25207109497</v>
      </c>
      <c r="E181" s="63" t="s">
        <v>947</v>
      </c>
      <c r="F181" s="61" t="s">
        <v>948</v>
      </c>
      <c r="G181" s="63" t="s">
        <v>60</v>
      </c>
      <c r="H181" s="63" t="s">
        <v>20</v>
      </c>
      <c r="I181" s="61" t="s">
        <v>44</v>
      </c>
      <c r="J181" s="61" t="s">
        <v>202</v>
      </c>
      <c r="K181" s="63" t="s">
        <v>949</v>
      </c>
      <c r="L181" s="63" t="s">
        <v>59</v>
      </c>
      <c r="M181" s="63" t="s">
        <v>950</v>
      </c>
      <c r="N181" s="63" t="s">
        <v>391</v>
      </c>
      <c r="O181" s="61" t="s">
        <v>191</v>
      </c>
      <c r="P181" s="64"/>
      <c r="Q181" s="65" t="s">
        <v>228</v>
      </c>
      <c r="R181" s="66"/>
      <c r="S181" s="67" t="s">
        <v>195</v>
      </c>
      <c r="T181" s="67"/>
      <c r="U181" s="68" t="s">
        <v>57</v>
      </c>
      <c r="V181" s="68" t="s">
        <v>391</v>
      </c>
      <c r="W181" s="69" t="s">
        <v>229</v>
      </c>
      <c r="X181" s="50"/>
      <c r="Y181" s="51"/>
    </row>
    <row r="182" spans="1:25" ht="47.25" customHeight="1">
      <c r="A182" s="59">
        <v>178</v>
      </c>
      <c r="B182" s="60">
        <v>45318.758391203701</v>
      </c>
      <c r="C182" s="61" t="s">
        <v>951</v>
      </c>
      <c r="D182" s="62">
        <v>26207142624</v>
      </c>
      <c r="E182" s="63" t="s">
        <v>952</v>
      </c>
      <c r="F182" s="61" t="s">
        <v>225</v>
      </c>
      <c r="G182" s="63" t="s">
        <v>348</v>
      </c>
      <c r="H182" s="63" t="s">
        <v>20</v>
      </c>
      <c r="I182" s="61" t="s">
        <v>55</v>
      </c>
      <c r="J182" s="61" t="s">
        <v>202</v>
      </c>
      <c r="K182" s="63" t="s">
        <v>305</v>
      </c>
      <c r="L182" s="63" t="s">
        <v>61</v>
      </c>
      <c r="M182" s="63" t="s">
        <v>953</v>
      </c>
      <c r="N182" s="63" t="s">
        <v>23</v>
      </c>
      <c r="O182" s="61" t="s">
        <v>191</v>
      </c>
      <c r="P182" s="64"/>
      <c r="Q182" s="65" t="s">
        <v>228</v>
      </c>
      <c r="R182" s="66"/>
      <c r="S182" s="67" t="s">
        <v>195</v>
      </c>
      <c r="T182" s="67"/>
      <c r="U182" s="68" t="s">
        <v>57</v>
      </c>
      <c r="V182" s="68" t="s">
        <v>23</v>
      </c>
      <c r="W182" s="69" t="s">
        <v>229</v>
      </c>
      <c r="X182" s="50"/>
      <c r="Y182" s="51"/>
    </row>
    <row r="183" spans="1:25" ht="54.75" customHeight="1">
      <c r="A183" s="59">
        <v>179</v>
      </c>
      <c r="B183" s="60">
        <v>45325.634386574071</v>
      </c>
      <c r="C183" s="61" t="s">
        <v>954</v>
      </c>
      <c r="D183" s="62">
        <v>26207126523</v>
      </c>
      <c r="E183" s="63" t="s">
        <v>955</v>
      </c>
      <c r="F183" s="61" t="s">
        <v>956</v>
      </c>
      <c r="G183" s="63" t="s">
        <v>226</v>
      </c>
      <c r="H183" s="63" t="s">
        <v>20</v>
      </c>
      <c r="I183" s="61" t="s">
        <v>55</v>
      </c>
      <c r="J183" s="61" t="s">
        <v>202</v>
      </c>
      <c r="K183" s="63" t="s">
        <v>99</v>
      </c>
      <c r="L183" s="63" t="s">
        <v>61</v>
      </c>
      <c r="M183" s="63" t="s">
        <v>957</v>
      </c>
      <c r="N183" s="63" t="s">
        <v>37</v>
      </c>
      <c r="O183" s="61" t="s">
        <v>191</v>
      </c>
      <c r="P183" s="64"/>
      <c r="Q183" s="65" t="s">
        <v>228</v>
      </c>
      <c r="R183" s="66"/>
      <c r="S183" s="67" t="s">
        <v>195</v>
      </c>
      <c r="T183" s="67" t="s">
        <v>958</v>
      </c>
      <c r="U183" s="68" t="s">
        <v>57</v>
      </c>
      <c r="V183" s="68" t="s">
        <v>37</v>
      </c>
      <c r="W183" s="69" t="s">
        <v>229</v>
      </c>
      <c r="X183" s="50"/>
      <c r="Y183" s="51"/>
    </row>
    <row r="184" spans="1:25" ht="47.25" customHeight="1">
      <c r="A184" s="59">
        <v>180</v>
      </c>
      <c r="B184" s="60">
        <v>45317.564375000002</v>
      </c>
      <c r="C184" s="61" t="s">
        <v>959</v>
      </c>
      <c r="D184" s="62">
        <v>26207123536</v>
      </c>
      <c r="E184" s="63" t="s">
        <v>960</v>
      </c>
      <c r="F184" s="61" t="s">
        <v>225</v>
      </c>
      <c r="G184" s="63" t="s">
        <v>961</v>
      </c>
      <c r="H184" s="63" t="s">
        <v>20</v>
      </c>
      <c r="I184" s="61" t="s">
        <v>55</v>
      </c>
      <c r="J184" s="61" t="s">
        <v>202</v>
      </c>
      <c r="K184" s="63" t="s">
        <v>294</v>
      </c>
      <c r="L184" s="63" t="s">
        <v>61</v>
      </c>
      <c r="M184" s="63" t="s">
        <v>962</v>
      </c>
      <c r="N184" s="63" t="s">
        <v>391</v>
      </c>
      <c r="O184" s="61" t="s">
        <v>191</v>
      </c>
      <c r="P184" s="64"/>
      <c r="Q184" s="65" t="s">
        <v>228</v>
      </c>
      <c r="R184" s="66"/>
      <c r="S184" s="67" t="s">
        <v>195</v>
      </c>
      <c r="T184" s="67"/>
      <c r="U184" s="68" t="s">
        <v>57</v>
      </c>
      <c r="V184" s="68" t="s">
        <v>391</v>
      </c>
      <c r="W184" s="69" t="s">
        <v>229</v>
      </c>
      <c r="X184" s="50"/>
      <c r="Y184" s="51"/>
    </row>
    <row r="185" spans="1:25" ht="47.25" customHeight="1">
      <c r="A185" s="59">
        <v>181</v>
      </c>
      <c r="B185" s="60">
        <v>45322.466863425929</v>
      </c>
      <c r="C185" s="61" t="s">
        <v>963</v>
      </c>
      <c r="D185" s="62">
        <v>26207136210</v>
      </c>
      <c r="E185" s="63" t="s">
        <v>964</v>
      </c>
      <c r="F185" s="61" t="s">
        <v>965</v>
      </c>
      <c r="G185" s="63" t="s">
        <v>77</v>
      </c>
      <c r="H185" s="63" t="s">
        <v>20</v>
      </c>
      <c r="I185" s="61" t="s">
        <v>55</v>
      </c>
      <c r="J185" s="61" t="s">
        <v>202</v>
      </c>
      <c r="K185" s="63" t="s">
        <v>421</v>
      </c>
      <c r="L185" s="63" t="s">
        <v>61</v>
      </c>
      <c r="M185" s="63" t="s">
        <v>966</v>
      </c>
      <c r="N185" s="63" t="s">
        <v>36</v>
      </c>
      <c r="O185" s="61" t="s">
        <v>191</v>
      </c>
      <c r="P185" s="64"/>
      <c r="Q185" s="65" t="s">
        <v>228</v>
      </c>
      <c r="R185" s="66"/>
      <c r="S185" s="67" t="s">
        <v>195</v>
      </c>
      <c r="T185" s="67"/>
      <c r="U185" s="68" t="s">
        <v>57</v>
      </c>
      <c r="V185" s="68" t="s">
        <v>36</v>
      </c>
      <c r="W185" s="69" t="s">
        <v>229</v>
      </c>
      <c r="X185" s="50"/>
      <c r="Y185" s="51"/>
    </row>
    <row r="186" spans="1:25" ht="47.25" customHeight="1">
      <c r="A186" s="59">
        <v>182</v>
      </c>
      <c r="B186" s="60">
        <v>45316.88784722222</v>
      </c>
      <c r="C186" s="61" t="s">
        <v>967</v>
      </c>
      <c r="D186" s="62">
        <v>26217121351</v>
      </c>
      <c r="E186" s="63" t="s">
        <v>968</v>
      </c>
      <c r="F186" s="61" t="s">
        <v>969</v>
      </c>
      <c r="G186" s="63" t="s">
        <v>970</v>
      </c>
      <c r="H186" s="63" t="s">
        <v>20</v>
      </c>
      <c r="I186" s="61" t="s">
        <v>55</v>
      </c>
      <c r="J186" s="61" t="s">
        <v>202</v>
      </c>
      <c r="K186" s="63" t="s">
        <v>238</v>
      </c>
      <c r="L186" s="63" t="s">
        <v>61</v>
      </c>
      <c r="M186" s="63" t="s">
        <v>971</v>
      </c>
      <c r="N186" s="63" t="s">
        <v>355</v>
      </c>
      <c r="O186" s="61" t="s">
        <v>191</v>
      </c>
      <c r="P186" s="64"/>
      <c r="Q186" s="65" t="s">
        <v>228</v>
      </c>
      <c r="R186" s="66"/>
      <c r="S186" s="67" t="s">
        <v>195</v>
      </c>
      <c r="T186" s="67"/>
      <c r="U186" s="68" t="s">
        <v>57</v>
      </c>
      <c r="V186" s="68" t="s">
        <v>40</v>
      </c>
      <c r="W186" s="69" t="s">
        <v>229</v>
      </c>
      <c r="X186" s="50"/>
      <c r="Y186" s="51"/>
    </row>
    <row r="187" spans="1:25" ht="71.25" customHeight="1">
      <c r="A187" s="59">
        <v>183</v>
      </c>
      <c r="B187" s="60">
        <v>45316.890497685185</v>
      </c>
      <c r="C187" s="61" t="s">
        <v>972</v>
      </c>
      <c r="D187" s="62">
        <v>26203335323</v>
      </c>
      <c r="E187" s="63" t="s">
        <v>973</v>
      </c>
      <c r="F187" s="61" t="s">
        <v>974</v>
      </c>
      <c r="G187" s="63" t="s">
        <v>426</v>
      </c>
      <c r="H187" s="63" t="s">
        <v>20</v>
      </c>
      <c r="I187" s="61" t="s">
        <v>55</v>
      </c>
      <c r="J187" s="61" t="s">
        <v>202</v>
      </c>
      <c r="K187" s="63" t="s">
        <v>618</v>
      </c>
      <c r="L187" s="63" t="s">
        <v>61</v>
      </c>
      <c r="M187" s="63" t="s">
        <v>975</v>
      </c>
      <c r="N187" s="63" t="s">
        <v>391</v>
      </c>
      <c r="O187" s="61" t="s">
        <v>191</v>
      </c>
      <c r="P187" s="64"/>
      <c r="Q187" s="65" t="s">
        <v>228</v>
      </c>
      <c r="R187" s="94" t="s">
        <v>976</v>
      </c>
      <c r="S187" s="67" t="s">
        <v>195</v>
      </c>
      <c r="T187" s="67"/>
      <c r="U187" s="68" t="s">
        <v>57</v>
      </c>
      <c r="V187" s="68" t="s">
        <v>391</v>
      </c>
      <c r="W187" s="69" t="s">
        <v>229</v>
      </c>
      <c r="X187" s="50"/>
      <c r="Y187" s="51"/>
    </row>
    <row r="188" spans="1:25" ht="47.25" customHeight="1">
      <c r="A188" s="59">
        <v>184</v>
      </c>
      <c r="B188" s="60">
        <v>45316.901469907411</v>
      </c>
      <c r="C188" s="61" t="s">
        <v>977</v>
      </c>
      <c r="D188" s="62">
        <v>25207116193</v>
      </c>
      <c r="E188" s="63" t="s">
        <v>978</v>
      </c>
      <c r="F188" s="61" t="s">
        <v>979</v>
      </c>
      <c r="G188" s="63" t="s">
        <v>79</v>
      </c>
      <c r="H188" s="63" t="s">
        <v>20</v>
      </c>
      <c r="I188" s="61" t="s">
        <v>44</v>
      </c>
      <c r="J188" s="61" t="s">
        <v>202</v>
      </c>
      <c r="K188" s="63" t="s">
        <v>421</v>
      </c>
      <c r="L188" s="63" t="s">
        <v>59</v>
      </c>
      <c r="M188" s="63" t="s">
        <v>980</v>
      </c>
      <c r="N188" s="63" t="s">
        <v>37</v>
      </c>
      <c r="O188" s="61" t="s">
        <v>191</v>
      </c>
      <c r="P188" s="64"/>
      <c r="Q188" s="65" t="s">
        <v>228</v>
      </c>
      <c r="R188" s="66"/>
      <c r="S188" s="67" t="s">
        <v>195</v>
      </c>
      <c r="T188" s="67"/>
      <c r="U188" s="68" t="s">
        <v>57</v>
      </c>
      <c r="V188" s="68" t="s">
        <v>37</v>
      </c>
      <c r="W188" s="69" t="s">
        <v>229</v>
      </c>
      <c r="X188" s="50"/>
      <c r="Y188" s="51"/>
    </row>
    <row r="189" spans="1:25" ht="47.25" customHeight="1">
      <c r="A189" s="59">
        <v>185</v>
      </c>
      <c r="B189" s="60">
        <v>45316.937349537038</v>
      </c>
      <c r="C189" s="61" t="s">
        <v>981</v>
      </c>
      <c r="D189" s="62">
        <v>26207136401</v>
      </c>
      <c r="E189" s="63" t="s">
        <v>982</v>
      </c>
      <c r="F189" s="61" t="s">
        <v>956</v>
      </c>
      <c r="G189" s="63" t="s">
        <v>400</v>
      </c>
      <c r="H189" s="63" t="s">
        <v>20</v>
      </c>
      <c r="I189" s="61" t="s">
        <v>55</v>
      </c>
      <c r="J189" s="61" t="s">
        <v>202</v>
      </c>
      <c r="K189" s="63" t="s">
        <v>371</v>
      </c>
      <c r="L189" s="63" t="s">
        <v>59</v>
      </c>
      <c r="M189" s="63" t="s">
        <v>983</v>
      </c>
      <c r="N189" s="63" t="s">
        <v>25</v>
      </c>
      <c r="O189" s="61" t="s">
        <v>191</v>
      </c>
      <c r="P189" s="64"/>
      <c r="Q189" s="65" t="s">
        <v>228</v>
      </c>
      <c r="R189" s="66"/>
      <c r="S189" s="67" t="s">
        <v>195</v>
      </c>
      <c r="T189" s="67"/>
      <c r="U189" s="68" t="s">
        <v>57</v>
      </c>
      <c r="V189" s="68" t="s">
        <v>25</v>
      </c>
      <c r="W189" s="69" t="s">
        <v>229</v>
      </c>
      <c r="X189" s="50"/>
      <c r="Y189" s="51"/>
    </row>
    <row r="190" spans="1:25" ht="60.75" customHeight="1">
      <c r="A190" s="59">
        <v>186</v>
      </c>
      <c r="B190" s="60">
        <v>45323.403032407405</v>
      </c>
      <c r="C190" s="61" t="s">
        <v>984</v>
      </c>
      <c r="D190" s="62">
        <v>26203523355</v>
      </c>
      <c r="E190" s="63" t="s">
        <v>985</v>
      </c>
      <c r="F190" s="61" t="s">
        <v>225</v>
      </c>
      <c r="G190" s="63" t="s">
        <v>263</v>
      </c>
      <c r="H190" s="63" t="s">
        <v>21</v>
      </c>
      <c r="I190" s="61" t="s">
        <v>55</v>
      </c>
      <c r="J190" s="61" t="s">
        <v>202</v>
      </c>
      <c r="K190" s="63" t="s">
        <v>359</v>
      </c>
      <c r="L190" s="63" t="s">
        <v>61</v>
      </c>
      <c r="M190" s="63" t="s">
        <v>986</v>
      </c>
      <c r="N190" s="63" t="s">
        <v>25</v>
      </c>
      <c r="O190" s="61" t="s">
        <v>191</v>
      </c>
      <c r="P190" s="64"/>
      <c r="Q190" s="65" t="s">
        <v>228</v>
      </c>
      <c r="R190" s="66"/>
      <c r="S190" s="67" t="s">
        <v>195</v>
      </c>
      <c r="T190" s="67"/>
      <c r="U190" s="68" t="s">
        <v>57</v>
      </c>
      <c r="V190" s="68" t="s">
        <v>25</v>
      </c>
      <c r="W190" s="69" t="s">
        <v>229</v>
      </c>
      <c r="X190" s="50"/>
      <c r="Y190" s="51"/>
    </row>
    <row r="191" spans="1:25" ht="47.25" customHeight="1">
      <c r="A191" s="59">
        <v>187</v>
      </c>
      <c r="B191" s="60">
        <v>45316.953020833331</v>
      </c>
      <c r="C191" s="61" t="s">
        <v>987</v>
      </c>
      <c r="D191" s="62">
        <v>26207127593</v>
      </c>
      <c r="E191" s="63" t="s">
        <v>988</v>
      </c>
      <c r="F191" s="61" t="s">
        <v>989</v>
      </c>
      <c r="G191" s="63" t="s">
        <v>811</v>
      </c>
      <c r="H191" s="63" t="s">
        <v>21</v>
      </c>
      <c r="I191" s="61" t="s">
        <v>55</v>
      </c>
      <c r="J191" s="61" t="s">
        <v>202</v>
      </c>
      <c r="K191" s="63" t="s">
        <v>359</v>
      </c>
      <c r="L191" s="63" t="s">
        <v>61</v>
      </c>
      <c r="M191" s="63" t="s">
        <v>990</v>
      </c>
      <c r="N191" s="63" t="s">
        <v>25</v>
      </c>
      <c r="O191" s="61" t="s">
        <v>191</v>
      </c>
      <c r="P191" s="64"/>
      <c r="Q191" s="65" t="s">
        <v>228</v>
      </c>
      <c r="R191" s="66"/>
      <c r="S191" s="67" t="s">
        <v>195</v>
      </c>
      <c r="T191" s="67"/>
      <c r="U191" s="68" t="s">
        <v>57</v>
      </c>
      <c r="V191" s="68" t="s">
        <v>25</v>
      </c>
      <c r="W191" s="69" t="s">
        <v>229</v>
      </c>
      <c r="X191" s="50"/>
      <c r="Y191" s="51"/>
    </row>
    <row r="192" spans="1:25" ht="65.25" customHeight="1">
      <c r="A192" s="59">
        <v>188</v>
      </c>
      <c r="B192" s="60">
        <v>45322.866331018522</v>
      </c>
      <c r="C192" s="61" t="s">
        <v>991</v>
      </c>
      <c r="D192" s="62">
        <v>26207100189</v>
      </c>
      <c r="E192" s="63" t="s">
        <v>992</v>
      </c>
      <c r="F192" s="61" t="s">
        <v>993</v>
      </c>
      <c r="G192" s="63" t="s">
        <v>483</v>
      </c>
      <c r="H192" s="63" t="s">
        <v>20</v>
      </c>
      <c r="I192" s="61" t="s">
        <v>55</v>
      </c>
      <c r="J192" s="61" t="s">
        <v>202</v>
      </c>
      <c r="K192" s="63" t="s">
        <v>56</v>
      </c>
      <c r="L192" s="63" t="s">
        <v>61</v>
      </c>
      <c r="M192" s="63" t="s">
        <v>994</v>
      </c>
      <c r="N192" s="63" t="s">
        <v>25</v>
      </c>
      <c r="O192" s="61" t="s">
        <v>191</v>
      </c>
      <c r="P192" s="64"/>
      <c r="Q192" s="65" t="s">
        <v>228</v>
      </c>
      <c r="R192" s="66"/>
      <c r="S192" s="67" t="s">
        <v>195</v>
      </c>
      <c r="T192" s="67"/>
      <c r="U192" s="68" t="s">
        <v>57</v>
      </c>
      <c r="V192" s="68" t="s">
        <v>25</v>
      </c>
      <c r="W192" s="69" t="s">
        <v>229</v>
      </c>
      <c r="X192" s="50"/>
      <c r="Y192" s="51"/>
    </row>
    <row r="193" spans="1:25" ht="64.5" customHeight="1">
      <c r="A193" s="59">
        <v>189</v>
      </c>
      <c r="B193" s="60">
        <v>45316.979050925926</v>
      </c>
      <c r="C193" s="61" t="s">
        <v>995</v>
      </c>
      <c r="D193" s="62">
        <v>26217200258</v>
      </c>
      <c r="E193" s="63" t="s">
        <v>996</v>
      </c>
      <c r="F193" s="61" t="s">
        <v>425</v>
      </c>
      <c r="G193" s="63" t="s">
        <v>997</v>
      </c>
      <c r="H193" s="63" t="s">
        <v>20</v>
      </c>
      <c r="I193" s="61" t="s">
        <v>55</v>
      </c>
      <c r="J193" s="61" t="s">
        <v>202</v>
      </c>
      <c r="K193" s="63" t="s">
        <v>998</v>
      </c>
      <c r="L193" s="63" t="s">
        <v>61</v>
      </c>
      <c r="M193" s="63" t="s">
        <v>999</v>
      </c>
      <c r="N193" s="63" t="s">
        <v>25</v>
      </c>
      <c r="O193" s="61" t="s">
        <v>191</v>
      </c>
      <c r="P193" s="64"/>
      <c r="Q193" s="65" t="s">
        <v>228</v>
      </c>
      <c r="R193" s="66"/>
      <c r="S193" s="67" t="s">
        <v>195</v>
      </c>
      <c r="T193" s="67"/>
      <c r="U193" s="68" t="s">
        <v>57</v>
      </c>
      <c r="V193" s="68" t="s">
        <v>25</v>
      </c>
      <c r="W193" s="69" t="s">
        <v>229</v>
      </c>
      <c r="X193" s="50"/>
      <c r="Y193" s="51"/>
    </row>
    <row r="194" spans="1:25" ht="47.25" customHeight="1">
      <c r="A194" s="70">
        <v>190</v>
      </c>
      <c r="B194" s="71">
        <v>45316.992650462962</v>
      </c>
      <c r="C194" s="72" t="s">
        <v>1000</v>
      </c>
      <c r="D194" s="73">
        <v>26207128409</v>
      </c>
      <c r="E194" s="74" t="s">
        <v>1001</v>
      </c>
      <c r="F194" s="72" t="s">
        <v>225</v>
      </c>
      <c r="G194" s="74" t="s">
        <v>313</v>
      </c>
      <c r="H194" s="74" t="s">
        <v>21</v>
      </c>
      <c r="I194" s="72" t="s">
        <v>55</v>
      </c>
      <c r="J194" s="72" t="s">
        <v>202</v>
      </c>
      <c r="K194" s="74" t="s">
        <v>359</v>
      </c>
      <c r="L194" s="74" t="s">
        <v>61</v>
      </c>
      <c r="M194" s="74" t="s">
        <v>1002</v>
      </c>
      <c r="N194" s="74" t="s">
        <v>25</v>
      </c>
      <c r="O194" s="72" t="s">
        <v>191</v>
      </c>
      <c r="P194" s="75"/>
      <c r="Q194" s="76" t="s">
        <v>228</v>
      </c>
      <c r="R194" s="77"/>
      <c r="S194" s="78" t="s">
        <v>195</v>
      </c>
      <c r="T194" s="78"/>
      <c r="U194" s="79" t="s">
        <v>57</v>
      </c>
      <c r="V194" s="79" t="s">
        <v>25</v>
      </c>
      <c r="W194" s="69" t="s">
        <v>229</v>
      </c>
      <c r="X194" s="50"/>
      <c r="Y194" s="51"/>
    </row>
    <row r="195" spans="1:25" ht="59.25" customHeight="1">
      <c r="A195" s="59">
        <v>191</v>
      </c>
      <c r="B195" s="60">
        <v>45316.994814814818</v>
      </c>
      <c r="C195" s="61" t="s">
        <v>1003</v>
      </c>
      <c r="D195" s="62">
        <v>26207140327</v>
      </c>
      <c r="E195" s="63" t="s">
        <v>1004</v>
      </c>
      <c r="F195" s="61" t="s">
        <v>1005</v>
      </c>
      <c r="G195" s="63" t="s">
        <v>1006</v>
      </c>
      <c r="H195" s="63" t="s">
        <v>20</v>
      </c>
      <c r="I195" s="61" t="s">
        <v>55</v>
      </c>
      <c r="J195" s="61" t="s">
        <v>202</v>
      </c>
      <c r="K195" s="63" t="s">
        <v>339</v>
      </c>
      <c r="L195" s="63" t="s">
        <v>61</v>
      </c>
      <c r="M195" s="63" t="s">
        <v>1007</v>
      </c>
      <c r="N195" s="63" t="s">
        <v>25</v>
      </c>
      <c r="O195" s="61" t="s">
        <v>191</v>
      </c>
      <c r="P195" s="64"/>
      <c r="Q195" s="65" t="s">
        <v>228</v>
      </c>
      <c r="R195" s="66"/>
      <c r="S195" s="67" t="s">
        <v>195</v>
      </c>
      <c r="T195" s="67"/>
      <c r="U195" s="68" t="s">
        <v>57</v>
      </c>
      <c r="V195" s="68" t="s">
        <v>25</v>
      </c>
      <c r="W195" s="69" t="s">
        <v>229</v>
      </c>
      <c r="X195" s="50"/>
      <c r="Y195" s="51"/>
    </row>
    <row r="196" spans="1:25" ht="47.25" customHeight="1">
      <c r="A196" s="59">
        <v>192</v>
      </c>
      <c r="B196" s="60">
        <v>45322.44604166667</v>
      </c>
      <c r="C196" s="61" t="s">
        <v>1008</v>
      </c>
      <c r="D196" s="62">
        <v>26207121800</v>
      </c>
      <c r="E196" s="63" t="s">
        <v>1009</v>
      </c>
      <c r="F196" s="61" t="s">
        <v>225</v>
      </c>
      <c r="G196" s="63" t="s">
        <v>54</v>
      </c>
      <c r="H196" s="63" t="s">
        <v>20</v>
      </c>
      <c r="I196" s="61" t="s">
        <v>55</v>
      </c>
      <c r="J196" s="61" t="s">
        <v>202</v>
      </c>
      <c r="K196" s="63" t="s">
        <v>1010</v>
      </c>
      <c r="L196" s="63" t="s">
        <v>61</v>
      </c>
      <c r="M196" s="63" t="s">
        <v>1011</v>
      </c>
      <c r="N196" s="63" t="s">
        <v>38</v>
      </c>
      <c r="O196" s="61" t="s">
        <v>191</v>
      </c>
      <c r="P196" s="64"/>
      <c r="Q196" s="65" t="s">
        <v>228</v>
      </c>
      <c r="R196" s="66"/>
      <c r="S196" s="67" t="s">
        <v>195</v>
      </c>
      <c r="T196" s="67"/>
      <c r="U196" s="68" t="s">
        <v>57</v>
      </c>
      <c r="V196" s="68" t="s">
        <v>38</v>
      </c>
      <c r="W196" s="69" t="s">
        <v>229</v>
      </c>
      <c r="X196" s="50"/>
      <c r="Y196" s="51"/>
    </row>
    <row r="197" spans="1:25" ht="47.25" customHeight="1">
      <c r="A197" s="59">
        <v>193</v>
      </c>
      <c r="B197" s="60">
        <v>45317.343923611108</v>
      </c>
      <c r="C197" s="61" t="s">
        <v>1012</v>
      </c>
      <c r="D197" s="62">
        <v>26207123907</v>
      </c>
      <c r="E197" s="63" t="s">
        <v>1013</v>
      </c>
      <c r="F197" s="61" t="s">
        <v>1014</v>
      </c>
      <c r="G197" s="63" t="s">
        <v>69</v>
      </c>
      <c r="H197" s="63" t="s">
        <v>20</v>
      </c>
      <c r="I197" s="61" t="s">
        <v>55</v>
      </c>
      <c r="J197" s="61" t="s">
        <v>202</v>
      </c>
      <c r="K197" s="63" t="s">
        <v>97</v>
      </c>
      <c r="L197" s="63" t="s">
        <v>62</v>
      </c>
      <c r="M197" s="63" t="s">
        <v>1015</v>
      </c>
      <c r="N197" s="63" t="s">
        <v>29</v>
      </c>
      <c r="O197" s="61" t="s">
        <v>191</v>
      </c>
      <c r="P197" s="64"/>
      <c r="Q197" s="65" t="s">
        <v>228</v>
      </c>
      <c r="R197" s="66"/>
      <c r="S197" s="67" t="s">
        <v>195</v>
      </c>
      <c r="T197" s="67"/>
      <c r="U197" s="68" t="s">
        <v>57</v>
      </c>
      <c r="V197" s="68" t="s">
        <v>29</v>
      </c>
      <c r="W197" s="69" t="s">
        <v>229</v>
      </c>
      <c r="X197" s="50"/>
      <c r="Y197" s="51"/>
    </row>
    <row r="198" spans="1:25" ht="61.5" customHeight="1">
      <c r="A198" s="81">
        <v>194</v>
      </c>
      <c r="B198" s="82">
        <v>45322.477708333332</v>
      </c>
      <c r="C198" s="83" t="s">
        <v>1016</v>
      </c>
      <c r="D198" s="84">
        <v>26207132446</v>
      </c>
      <c r="E198" s="85" t="s">
        <v>1017</v>
      </c>
      <c r="F198" s="83" t="s">
        <v>886</v>
      </c>
      <c r="G198" s="85" t="s">
        <v>811</v>
      </c>
      <c r="H198" s="85" t="s">
        <v>21</v>
      </c>
      <c r="I198" s="83" t="s">
        <v>55</v>
      </c>
      <c r="J198" s="83" t="s">
        <v>202</v>
      </c>
      <c r="K198" s="85" t="s">
        <v>789</v>
      </c>
      <c r="L198" s="85" t="s">
        <v>62</v>
      </c>
      <c r="M198" s="85" t="s">
        <v>1018</v>
      </c>
      <c r="N198" s="85" t="s">
        <v>355</v>
      </c>
      <c r="O198" s="83" t="s">
        <v>191</v>
      </c>
      <c r="P198" s="86"/>
      <c r="Q198" s="87" t="s">
        <v>228</v>
      </c>
      <c r="R198" s="88"/>
      <c r="S198" s="89" t="s">
        <v>195</v>
      </c>
      <c r="T198" s="89"/>
      <c r="U198" s="90" t="s">
        <v>57</v>
      </c>
      <c r="V198" s="90" t="s">
        <v>40</v>
      </c>
      <c r="W198" s="91" t="s">
        <v>361</v>
      </c>
      <c r="X198" s="92"/>
      <c r="Y198" s="93"/>
    </row>
    <row r="199" spans="1:25" ht="47.25" customHeight="1">
      <c r="A199" s="59">
        <v>195</v>
      </c>
      <c r="B199" s="60">
        <v>45317.347175925926</v>
      </c>
      <c r="C199" s="61" t="s">
        <v>1019</v>
      </c>
      <c r="D199" s="62">
        <v>25217108688</v>
      </c>
      <c r="E199" s="63" t="s">
        <v>1020</v>
      </c>
      <c r="F199" s="61" t="s">
        <v>1021</v>
      </c>
      <c r="G199" s="63" t="s">
        <v>226</v>
      </c>
      <c r="H199" s="63" t="s">
        <v>20</v>
      </c>
      <c r="I199" s="61" t="s">
        <v>55</v>
      </c>
      <c r="J199" s="61" t="s">
        <v>202</v>
      </c>
      <c r="K199" s="63" t="s">
        <v>413</v>
      </c>
      <c r="L199" s="63" t="s">
        <v>62</v>
      </c>
      <c r="M199" s="63" t="s">
        <v>1022</v>
      </c>
      <c r="N199" s="63" t="s">
        <v>244</v>
      </c>
      <c r="O199" s="61" t="s">
        <v>191</v>
      </c>
      <c r="P199" s="64"/>
      <c r="Q199" s="65" t="s">
        <v>228</v>
      </c>
      <c r="R199" s="66"/>
      <c r="S199" s="67" t="s">
        <v>195</v>
      </c>
      <c r="T199" s="67"/>
      <c r="U199" s="68" t="s">
        <v>57</v>
      </c>
      <c r="V199" s="68" t="s">
        <v>39</v>
      </c>
      <c r="W199" s="69" t="s">
        <v>229</v>
      </c>
      <c r="X199" s="50"/>
      <c r="Y199" s="51"/>
    </row>
    <row r="200" spans="1:25" ht="47.25" customHeight="1">
      <c r="A200" s="59">
        <v>196</v>
      </c>
      <c r="B200" s="60">
        <v>45317.353750000002</v>
      </c>
      <c r="C200" s="61" t="s">
        <v>1023</v>
      </c>
      <c r="D200" s="62">
        <v>26207120965</v>
      </c>
      <c r="E200" s="63" t="s">
        <v>1024</v>
      </c>
      <c r="F200" s="61" t="s">
        <v>1025</v>
      </c>
      <c r="G200" s="63" t="s">
        <v>483</v>
      </c>
      <c r="H200" s="63" t="s">
        <v>20</v>
      </c>
      <c r="I200" s="61" t="s">
        <v>55</v>
      </c>
      <c r="J200" s="61" t="s">
        <v>202</v>
      </c>
      <c r="K200" s="63" t="s">
        <v>94</v>
      </c>
      <c r="L200" s="63" t="s">
        <v>61</v>
      </c>
      <c r="M200" s="63" t="s">
        <v>1026</v>
      </c>
      <c r="N200" s="63" t="s">
        <v>24</v>
      </c>
      <c r="O200" s="61" t="s">
        <v>191</v>
      </c>
      <c r="P200" s="64"/>
      <c r="Q200" s="65" t="s">
        <v>228</v>
      </c>
      <c r="R200" s="66"/>
      <c r="S200" s="67" t="s">
        <v>195</v>
      </c>
      <c r="T200" s="67"/>
      <c r="U200" s="68" t="s">
        <v>270</v>
      </c>
      <c r="V200" s="68" t="s">
        <v>24</v>
      </c>
      <c r="W200" s="69"/>
      <c r="X200" s="50"/>
      <c r="Y200" s="51"/>
    </row>
    <row r="201" spans="1:25" ht="47.25" customHeight="1">
      <c r="A201" s="59">
        <v>197</v>
      </c>
      <c r="B201" s="60">
        <v>45317.356180555558</v>
      </c>
      <c r="C201" s="61" t="s">
        <v>1027</v>
      </c>
      <c r="D201" s="62">
        <v>26207229973</v>
      </c>
      <c r="E201" s="63" t="s">
        <v>1028</v>
      </c>
      <c r="F201" s="61" t="s">
        <v>1029</v>
      </c>
      <c r="G201" s="63" t="s">
        <v>380</v>
      </c>
      <c r="H201" s="63" t="s">
        <v>20</v>
      </c>
      <c r="I201" s="61" t="s">
        <v>55</v>
      </c>
      <c r="J201" s="61" t="s">
        <v>202</v>
      </c>
      <c r="K201" s="63" t="s">
        <v>194</v>
      </c>
      <c r="L201" s="63" t="s">
        <v>61</v>
      </c>
      <c r="M201" s="63" t="s">
        <v>1030</v>
      </c>
      <c r="N201" s="63" t="s">
        <v>24</v>
      </c>
      <c r="O201" s="61" t="s">
        <v>191</v>
      </c>
      <c r="P201" s="64"/>
      <c r="Q201" s="65" t="s">
        <v>228</v>
      </c>
      <c r="R201" s="66"/>
      <c r="S201" s="67" t="s">
        <v>195</v>
      </c>
      <c r="T201" s="67"/>
      <c r="U201" s="68" t="s">
        <v>57</v>
      </c>
      <c r="V201" s="68" t="s">
        <v>24</v>
      </c>
      <c r="W201" s="69" t="s">
        <v>229</v>
      </c>
      <c r="X201" s="50"/>
      <c r="Y201" s="51"/>
    </row>
    <row r="202" spans="1:25" ht="47.25" customHeight="1">
      <c r="A202" s="59">
        <v>198</v>
      </c>
      <c r="B202" s="60">
        <v>45317.357025462959</v>
      </c>
      <c r="C202" s="61" t="s">
        <v>1031</v>
      </c>
      <c r="D202" s="62">
        <v>26217135283</v>
      </c>
      <c r="E202" s="63" t="s">
        <v>1032</v>
      </c>
      <c r="F202" s="61" t="s">
        <v>1033</v>
      </c>
      <c r="G202" s="63" t="s">
        <v>77</v>
      </c>
      <c r="H202" s="63" t="s">
        <v>20</v>
      </c>
      <c r="I202" s="61" t="s">
        <v>55</v>
      </c>
      <c r="J202" s="61" t="s">
        <v>202</v>
      </c>
      <c r="K202" s="63" t="s">
        <v>194</v>
      </c>
      <c r="L202" s="63" t="s">
        <v>61</v>
      </c>
      <c r="M202" s="63" t="s">
        <v>1034</v>
      </c>
      <c r="N202" s="63" t="s">
        <v>24</v>
      </c>
      <c r="O202" s="61" t="s">
        <v>191</v>
      </c>
      <c r="P202" s="64"/>
      <c r="Q202" s="65" t="s">
        <v>228</v>
      </c>
      <c r="R202" s="66"/>
      <c r="S202" s="67" t="s">
        <v>195</v>
      </c>
      <c r="T202" s="67"/>
      <c r="U202" s="68" t="s">
        <v>270</v>
      </c>
      <c r="V202" s="68" t="s">
        <v>24</v>
      </c>
      <c r="W202" s="69"/>
      <c r="X202" s="50"/>
      <c r="Y202" s="51"/>
    </row>
    <row r="203" spans="1:25" ht="47.25" customHeight="1">
      <c r="A203" s="59">
        <v>199</v>
      </c>
      <c r="B203" s="60">
        <v>45317.357685185183</v>
      </c>
      <c r="C203" s="61" t="s">
        <v>1035</v>
      </c>
      <c r="D203" s="62">
        <v>26217120917</v>
      </c>
      <c r="E203" s="63" t="s">
        <v>1036</v>
      </c>
      <c r="F203" s="61" t="s">
        <v>491</v>
      </c>
      <c r="G203" s="63" t="s">
        <v>69</v>
      </c>
      <c r="H203" s="63" t="s">
        <v>20</v>
      </c>
      <c r="I203" s="61" t="s">
        <v>55</v>
      </c>
      <c r="J203" s="61" t="s">
        <v>202</v>
      </c>
      <c r="K203" s="63" t="s">
        <v>758</v>
      </c>
      <c r="L203" s="63" t="s">
        <v>59</v>
      </c>
      <c r="M203" s="63" t="s">
        <v>1037</v>
      </c>
      <c r="N203" s="63" t="s">
        <v>24</v>
      </c>
      <c r="O203" s="61" t="s">
        <v>191</v>
      </c>
      <c r="P203" s="64"/>
      <c r="Q203" s="65" t="s">
        <v>228</v>
      </c>
      <c r="R203" s="66"/>
      <c r="S203" s="67" t="s">
        <v>195</v>
      </c>
      <c r="T203" s="67"/>
      <c r="U203" s="68" t="s">
        <v>57</v>
      </c>
      <c r="V203" s="68" t="s">
        <v>24</v>
      </c>
      <c r="W203" s="69" t="s">
        <v>229</v>
      </c>
      <c r="X203" s="50"/>
      <c r="Y203" s="51"/>
    </row>
    <row r="204" spans="1:25" ht="47.25" customHeight="1">
      <c r="A204" s="59">
        <v>200</v>
      </c>
      <c r="B204" s="60">
        <v>45317.372129629628</v>
      </c>
      <c r="C204" s="61" t="s">
        <v>1038</v>
      </c>
      <c r="D204" s="62">
        <v>25207107842</v>
      </c>
      <c r="E204" s="63" t="s">
        <v>1039</v>
      </c>
      <c r="F204" s="61" t="s">
        <v>225</v>
      </c>
      <c r="G204" s="63" t="s">
        <v>66</v>
      </c>
      <c r="H204" s="63" t="s">
        <v>20</v>
      </c>
      <c r="I204" s="61" t="s">
        <v>44</v>
      </c>
      <c r="J204" s="61" t="s">
        <v>202</v>
      </c>
      <c r="K204" s="63" t="s">
        <v>503</v>
      </c>
      <c r="L204" s="63" t="s">
        <v>61</v>
      </c>
      <c r="M204" s="63" t="s">
        <v>1040</v>
      </c>
      <c r="N204" s="63" t="s">
        <v>41</v>
      </c>
      <c r="O204" s="61" t="s">
        <v>191</v>
      </c>
      <c r="P204" s="64"/>
      <c r="Q204" s="65" t="s">
        <v>228</v>
      </c>
      <c r="R204" s="66"/>
      <c r="S204" s="67" t="s">
        <v>195</v>
      </c>
      <c r="T204" s="67"/>
      <c r="U204" s="68" t="s">
        <v>57</v>
      </c>
      <c r="V204" s="68" t="s">
        <v>41</v>
      </c>
      <c r="W204" s="69" t="s">
        <v>229</v>
      </c>
      <c r="X204" s="50"/>
      <c r="Y204" s="51"/>
    </row>
    <row r="205" spans="1:25" ht="47.25" customHeight="1">
      <c r="A205" s="59">
        <v>201</v>
      </c>
      <c r="B205" s="60">
        <v>45317.366249999999</v>
      </c>
      <c r="C205" s="61" t="s">
        <v>1041</v>
      </c>
      <c r="D205" s="62">
        <v>26207130982</v>
      </c>
      <c r="E205" s="63" t="s">
        <v>1042</v>
      </c>
      <c r="F205" s="61" t="s">
        <v>225</v>
      </c>
      <c r="G205" s="63" t="s">
        <v>348</v>
      </c>
      <c r="H205" s="63" t="s">
        <v>20</v>
      </c>
      <c r="I205" s="61" t="s">
        <v>55</v>
      </c>
      <c r="J205" s="61" t="s">
        <v>202</v>
      </c>
      <c r="K205" s="63" t="s">
        <v>97</v>
      </c>
      <c r="L205" s="63" t="s">
        <v>61</v>
      </c>
      <c r="M205" s="63" t="s">
        <v>1043</v>
      </c>
      <c r="N205" s="63" t="s">
        <v>24</v>
      </c>
      <c r="O205" s="61" t="s">
        <v>191</v>
      </c>
      <c r="P205" s="64"/>
      <c r="Q205" s="65" t="s">
        <v>228</v>
      </c>
      <c r="R205" s="66"/>
      <c r="S205" s="67" t="s">
        <v>195</v>
      </c>
      <c r="T205" s="67"/>
      <c r="U205" s="68" t="s">
        <v>57</v>
      </c>
      <c r="V205" s="68" t="s">
        <v>24</v>
      </c>
      <c r="W205" s="69" t="s">
        <v>229</v>
      </c>
      <c r="X205" s="50"/>
      <c r="Y205" s="51"/>
    </row>
    <row r="206" spans="1:25" ht="61.5" customHeight="1">
      <c r="A206" s="59">
        <v>202</v>
      </c>
      <c r="B206" s="60">
        <v>45317.362141203703</v>
      </c>
      <c r="C206" s="61" t="s">
        <v>1044</v>
      </c>
      <c r="D206" s="62">
        <v>26207221484</v>
      </c>
      <c r="E206" s="63" t="s">
        <v>1045</v>
      </c>
      <c r="F206" s="95">
        <v>37348</v>
      </c>
      <c r="G206" s="63" t="s">
        <v>69</v>
      </c>
      <c r="H206" s="63" t="s">
        <v>20</v>
      </c>
      <c r="I206" s="61" t="s">
        <v>55</v>
      </c>
      <c r="J206" s="61" t="s">
        <v>202</v>
      </c>
      <c r="K206" s="63" t="s">
        <v>45</v>
      </c>
      <c r="L206" s="63" t="s">
        <v>61</v>
      </c>
      <c r="M206" s="63" t="s">
        <v>1046</v>
      </c>
      <c r="N206" s="63" t="s">
        <v>25</v>
      </c>
      <c r="O206" s="61" t="s">
        <v>191</v>
      </c>
      <c r="P206" s="64"/>
      <c r="Q206" s="65" t="s">
        <v>228</v>
      </c>
      <c r="R206" s="66"/>
      <c r="S206" s="67" t="s">
        <v>195</v>
      </c>
      <c r="T206" s="67"/>
      <c r="U206" s="68" t="s">
        <v>57</v>
      </c>
      <c r="V206" s="68" t="s">
        <v>25</v>
      </c>
      <c r="W206" s="69" t="s">
        <v>229</v>
      </c>
      <c r="X206" s="50" t="s">
        <v>872</v>
      </c>
      <c r="Y206" s="51"/>
    </row>
    <row r="207" spans="1:25" ht="47.25" customHeight="1">
      <c r="A207" s="59">
        <v>203</v>
      </c>
      <c r="B207" s="60">
        <v>45322.984201388892</v>
      </c>
      <c r="C207" s="61" t="s">
        <v>1047</v>
      </c>
      <c r="D207" s="62">
        <v>25217104477</v>
      </c>
      <c r="E207" s="63" t="s">
        <v>1048</v>
      </c>
      <c r="F207" s="61" t="s">
        <v>225</v>
      </c>
      <c r="G207" s="63" t="s">
        <v>1049</v>
      </c>
      <c r="H207" s="63" t="s">
        <v>20</v>
      </c>
      <c r="I207" s="61" t="s">
        <v>44</v>
      </c>
      <c r="J207" s="61" t="s">
        <v>202</v>
      </c>
      <c r="K207" s="63" t="s">
        <v>94</v>
      </c>
      <c r="L207" s="63" t="s">
        <v>59</v>
      </c>
      <c r="M207" s="63" t="s">
        <v>1050</v>
      </c>
      <c r="N207" s="63" t="s">
        <v>385</v>
      </c>
      <c r="O207" s="61" t="s">
        <v>191</v>
      </c>
      <c r="P207" s="64"/>
      <c r="Q207" s="65" t="s">
        <v>228</v>
      </c>
      <c r="R207" s="94"/>
      <c r="S207" s="67" t="s">
        <v>195</v>
      </c>
      <c r="T207" s="67"/>
      <c r="U207" s="68" t="s">
        <v>57</v>
      </c>
      <c r="V207" s="68" t="s">
        <v>41</v>
      </c>
      <c r="W207" s="69" t="s">
        <v>229</v>
      </c>
      <c r="X207" s="50"/>
      <c r="Y207" s="51"/>
    </row>
    <row r="208" spans="1:25" ht="47.25" customHeight="1">
      <c r="A208" s="59">
        <v>204</v>
      </c>
      <c r="B208" s="60">
        <v>45317.383287037039</v>
      </c>
      <c r="C208" s="61" t="s">
        <v>1051</v>
      </c>
      <c r="D208" s="62">
        <v>26207135919</v>
      </c>
      <c r="E208" s="63" t="s">
        <v>1052</v>
      </c>
      <c r="F208" s="61" t="s">
        <v>225</v>
      </c>
      <c r="G208" s="63" t="s">
        <v>289</v>
      </c>
      <c r="H208" s="63" t="s">
        <v>20</v>
      </c>
      <c r="I208" s="61" t="s">
        <v>55</v>
      </c>
      <c r="J208" s="61" t="s">
        <v>202</v>
      </c>
      <c r="K208" s="63" t="s">
        <v>413</v>
      </c>
      <c r="L208" s="63" t="s">
        <v>61</v>
      </c>
      <c r="M208" s="63" t="s">
        <v>1053</v>
      </c>
      <c r="N208" s="63" t="s">
        <v>29</v>
      </c>
      <c r="O208" s="61" t="s">
        <v>191</v>
      </c>
      <c r="P208" s="64"/>
      <c r="Q208" s="65" t="s">
        <v>228</v>
      </c>
      <c r="R208" s="66"/>
      <c r="S208" s="67" t="s">
        <v>195</v>
      </c>
      <c r="T208" s="67"/>
      <c r="U208" s="68" t="s">
        <v>57</v>
      </c>
      <c r="V208" s="68" t="s">
        <v>29</v>
      </c>
      <c r="W208" s="69" t="s">
        <v>229</v>
      </c>
      <c r="X208" s="50"/>
      <c r="Y208" s="51"/>
    </row>
    <row r="209" spans="1:25" ht="47.25" customHeight="1">
      <c r="A209" s="59">
        <v>205</v>
      </c>
      <c r="B209" s="60">
        <v>45317.387824074074</v>
      </c>
      <c r="C209" s="61" t="s">
        <v>1054</v>
      </c>
      <c r="D209" s="62">
        <v>26202526572</v>
      </c>
      <c r="E209" s="63" t="s">
        <v>1055</v>
      </c>
      <c r="F209" s="61" t="s">
        <v>1056</v>
      </c>
      <c r="G209" s="63" t="s">
        <v>370</v>
      </c>
      <c r="H209" s="63" t="s">
        <v>20</v>
      </c>
      <c r="I209" s="61" t="s">
        <v>55</v>
      </c>
      <c r="J209" s="61" t="s">
        <v>202</v>
      </c>
      <c r="K209" s="63" t="s">
        <v>1057</v>
      </c>
      <c r="L209" s="63" t="s">
        <v>62</v>
      </c>
      <c r="M209" s="63" t="s">
        <v>1058</v>
      </c>
      <c r="N209" s="63" t="s">
        <v>244</v>
      </c>
      <c r="O209" s="61" t="s">
        <v>191</v>
      </c>
      <c r="P209" s="64"/>
      <c r="Q209" s="65" t="s">
        <v>228</v>
      </c>
      <c r="R209" s="66"/>
      <c r="S209" s="67" t="s">
        <v>195</v>
      </c>
      <c r="T209" s="67"/>
      <c r="U209" s="68" t="s">
        <v>57</v>
      </c>
      <c r="V209" s="68" t="s">
        <v>39</v>
      </c>
      <c r="W209" s="69" t="s">
        <v>229</v>
      </c>
      <c r="X209" s="50"/>
      <c r="Y209" s="51"/>
    </row>
    <row r="210" spans="1:25" ht="47.25" customHeight="1">
      <c r="A210" s="59">
        <v>206</v>
      </c>
      <c r="B210" s="60">
        <v>45317.398831018516</v>
      </c>
      <c r="C210" s="61" t="s">
        <v>1059</v>
      </c>
      <c r="D210" s="62">
        <v>26207133872</v>
      </c>
      <c r="E210" s="63" t="s">
        <v>1060</v>
      </c>
      <c r="F210" s="61" t="s">
        <v>1061</v>
      </c>
      <c r="G210" s="63" t="s">
        <v>226</v>
      </c>
      <c r="H210" s="63" t="s">
        <v>20</v>
      </c>
      <c r="I210" s="61" t="s">
        <v>55</v>
      </c>
      <c r="J210" s="61" t="s">
        <v>202</v>
      </c>
      <c r="K210" s="63" t="s">
        <v>1062</v>
      </c>
      <c r="L210" s="63" t="s">
        <v>61</v>
      </c>
      <c r="M210" s="63" t="s">
        <v>1063</v>
      </c>
      <c r="N210" s="63" t="s">
        <v>355</v>
      </c>
      <c r="O210" s="61" t="s">
        <v>191</v>
      </c>
      <c r="P210" s="64"/>
      <c r="Q210" s="65" t="s">
        <v>228</v>
      </c>
      <c r="R210" s="66"/>
      <c r="S210" s="67" t="s">
        <v>195</v>
      </c>
      <c r="T210" s="67"/>
      <c r="U210" s="68" t="s">
        <v>57</v>
      </c>
      <c r="V210" s="68" t="s">
        <v>40</v>
      </c>
      <c r="W210" s="69" t="s">
        <v>229</v>
      </c>
      <c r="X210" s="50"/>
      <c r="Y210" s="51"/>
    </row>
    <row r="211" spans="1:25" ht="47.25" customHeight="1">
      <c r="A211" s="59">
        <v>207</v>
      </c>
      <c r="B211" s="60">
        <v>45322.396006944444</v>
      </c>
      <c r="C211" s="61" t="s">
        <v>1064</v>
      </c>
      <c r="D211" s="62">
        <v>26207136079</v>
      </c>
      <c r="E211" s="63" t="s">
        <v>597</v>
      </c>
      <c r="F211" s="61" t="s">
        <v>225</v>
      </c>
      <c r="G211" s="63" t="s">
        <v>370</v>
      </c>
      <c r="H211" s="63" t="s">
        <v>20</v>
      </c>
      <c r="I211" s="61" t="s">
        <v>55</v>
      </c>
      <c r="J211" s="61" t="s">
        <v>202</v>
      </c>
      <c r="K211" s="63" t="s">
        <v>28</v>
      </c>
      <c r="L211" s="63" t="s">
        <v>59</v>
      </c>
      <c r="M211" s="63" t="s">
        <v>1065</v>
      </c>
      <c r="N211" s="63" t="s">
        <v>41</v>
      </c>
      <c r="O211" s="61" t="s">
        <v>191</v>
      </c>
      <c r="P211" s="64"/>
      <c r="Q211" s="65" t="s">
        <v>228</v>
      </c>
      <c r="R211" s="66"/>
      <c r="S211" s="67" t="s">
        <v>195</v>
      </c>
      <c r="T211" s="67"/>
      <c r="U211" s="68" t="s">
        <v>57</v>
      </c>
      <c r="V211" s="68" t="s">
        <v>41</v>
      </c>
      <c r="W211" s="69" t="s">
        <v>229</v>
      </c>
      <c r="X211" s="50"/>
      <c r="Y211" s="51"/>
    </row>
    <row r="212" spans="1:25" ht="71.25" customHeight="1">
      <c r="A212" s="59">
        <v>208</v>
      </c>
      <c r="B212" s="60">
        <v>45317.427534722221</v>
      </c>
      <c r="C212" s="61" t="s">
        <v>1066</v>
      </c>
      <c r="D212" s="62">
        <v>25207110054</v>
      </c>
      <c r="E212" s="63" t="s">
        <v>1067</v>
      </c>
      <c r="F212" s="61" t="s">
        <v>1068</v>
      </c>
      <c r="G212" s="63" t="s">
        <v>90</v>
      </c>
      <c r="H212" s="63" t="s">
        <v>21</v>
      </c>
      <c r="I212" s="61" t="s">
        <v>44</v>
      </c>
      <c r="J212" s="61" t="s">
        <v>202</v>
      </c>
      <c r="K212" s="63" t="s">
        <v>46</v>
      </c>
      <c r="L212" s="63" t="s">
        <v>264</v>
      </c>
      <c r="M212" s="63" t="s">
        <v>1069</v>
      </c>
      <c r="N212" s="63" t="s">
        <v>443</v>
      </c>
      <c r="O212" s="61" t="s">
        <v>191</v>
      </c>
      <c r="P212" s="64"/>
      <c r="Q212" s="65" t="s">
        <v>228</v>
      </c>
      <c r="R212" s="66"/>
      <c r="S212" s="67" t="s">
        <v>195</v>
      </c>
      <c r="T212" s="67"/>
      <c r="U212" s="68" t="s">
        <v>57</v>
      </c>
      <c r="V212" s="68" t="s">
        <v>38</v>
      </c>
      <c r="W212" s="69" t="s">
        <v>229</v>
      </c>
      <c r="X212" s="50"/>
      <c r="Y212" s="51"/>
    </row>
    <row r="213" spans="1:25" ht="59.25" customHeight="1">
      <c r="A213" s="97">
        <v>209</v>
      </c>
      <c r="B213" s="98">
        <v>45317.434120370373</v>
      </c>
      <c r="C213" s="99" t="s">
        <v>1070</v>
      </c>
      <c r="D213" s="100">
        <v>25207103834</v>
      </c>
      <c r="E213" s="101" t="s">
        <v>1071</v>
      </c>
      <c r="F213" s="99" t="s">
        <v>1072</v>
      </c>
      <c r="G213" s="101" t="s">
        <v>1073</v>
      </c>
      <c r="H213" s="101" t="s">
        <v>21</v>
      </c>
      <c r="I213" s="99" t="s">
        <v>44</v>
      </c>
      <c r="J213" s="99" t="s">
        <v>202</v>
      </c>
      <c r="K213" s="101" t="s">
        <v>1074</v>
      </c>
      <c r="L213" s="101" t="s">
        <v>61</v>
      </c>
      <c r="M213" s="101" t="s">
        <v>1075</v>
      </c>
      <c r="N213" s="101" t="s">
        <v>391</v>
      </c>
      <c r="O213" s="99" t="s">
        <v>191</v>
      </c>
      <c r="P213" s="102"/>
      <c r="Q213" s="103" t="s">
        <v>228</v>
      </c>
      <c r="R213" s="102"/>
      <c r="S213" s="104" t="s">
        <v>195</v>
      </c>
      <c r="T213" s="104"/>
      <c r="U213" s="104" t="e">
        <v>#N/A</v>
      </c>
      <c r="V213" s="104" t="s">
        <v>391</v>
      </c>
      <c r="W213" s="105" t="s">
        <v>229</v>
      </c>
      <c r="X213" s="106" t="s">
        <v>1076</v>
      </c>
      <c r="Y213" s="107"/>
    </row>
    <row r="214" spans="1:25" ht="47.25" customHeight="1">
      <c r="A214" s="59">
        <v>210</v>
      </c>
      <c r="B214" s="60">
        <v>45317.460347222222</v>
      </c>
      <c r="C214" s="61" t="s">
        <v>1077</v>
      </c>
      <c r="D214" s="62">
        <v>26207327517</v>
      </c>
      <c r="E214" s="63" t="s">
        <v>1078</v>
      </c>
      <c r="F214" s="61" t="s">
        <v>225</v>
      </c>
      <c r="G214" s="63" t="s">
        <v>299</v>
      </c>
      <c r="H214" s="63" t="s">
        <v>20</v>
      </c>
      <c r="I214" s="61" t="s">
        <v>55</v>
      </c>
      <c r="J214" s="61" t="s">
        <v>202</v>
      </c>
      <c r="K214" s="63" t="s">
        <v>300</v>
      </c>
      <c r="L214" s="63" t="s">
        <v>59</v>
      </c>
      <c r="M214" s="63" t="s">
        <v>1079</v>
      </c>
      <c r="N214" s="63" t="s">
        <v>41</v>
      </c>
      <c r="O214" s="61" t="s">
        <v>191</v>
      </c>
      <c r="P214" s="64"/>
      <c r="Q214" s="65" t="s">
        <v>228</v>
      </c>
      <c r="R214" s="66"/>
      <c r="S214" s="67" t="s">
        <v>195</v>
      </c>
      <c r="T214" s="67"/>
      <c r="U214" s="68" t="s">
        <v>57</v>
      </c>
      <c r="V214" s="68" t="s">
        <v>41</v>
      </c>
      <c r="W214" s="69" t="s">
        <v>229</v>
      </c>
      <c r="X214" s="50"/>
      <c r="Y214" s="51"/>
    </row>
    <row r="215" spans="1:25" ht="47.25" customHeight="1">
      <c r="A215" s="59">
        <v>211</v>
      </c>
      <c r="B215" s="60">
        <v>45322.627615740741</v>
      </c>
      <c r="C215" s="61" t="s">
        <v>1080</v>
      </c>
      <c r="D215" s="62">
        <v>26207142628</v>
      </c>
      <c r="E215" s="63" t="s">
        <v>1081</v>
      </c>
      <c r="F215" s="61" t="s">
        <v>1082</v>
      </c>
      <c r="G215" s="63" t="s">
        <v>313</v>
      </c>
      <c r="H215" s="63" t="s">
        <v>20</v>
      </c>
      <c r="I215" s="61" t="s">
        <v>55</v>
      </c>
      <c r="J215" s="61" t="s">
        <v>202</v>
      </c>
      <c r="K215" s="63" t="s">
        <v>238</v>
      </c>
      <c r="L215" s="63" t="s">
        <v>62</v>
      </c>
      <c r="M215" s="63" t="s">
        <v>1083</v>
      </c>
      <c r="N215" s="63" t="s">
        <v>31</v>
      </c>
      <c r="O215" s="61" t="s">
        <v>191</v>
      </c>
      <c r="P215" s="64"/>
      <c r="Q215" s="65" t="s">
        <v>228</v>
      </c>
      <c r="R215" s="66"/>
      <c r="S215" s="67" t="s">
        <v>195</v>
      </c>
      <c r="T215" s="67"/>
      <c r="U215" s="68" t="s">
        <v>57</v>
      </c>
      <c r="V215" s="68" t="s">
        <v>31</v>
      </c>
      <c r="W215" s="69" t="s">
        <v>229</v>
      </c>
      <c r="X215" s="50"/>
      <c r="Y215" s="51"/>
    </row>
    <row r="216" spans="1:25" s="151" customFormat="1" ht="63" customHeight="1">
      <c r="A216" s="134">
        <v>212</v>
      </c>
      <c r="B216" s="135">
        <v>45322.395196759258</v>
      </c>
      <c r="C216" s="136" t="s">
        <v>1084</v>
      </c>
      <c r="D216" s="137">
        <v>26207239595</v>
      </c>
      <c r="E216" s="138" t="s">
        <v>1085</v>
      </c>
      <c r="F216" s="136" t="s">
        <v>1086</v>
      </c>
      <c r="G216" s="138" t="s">
        <v>281</v>
      </c>
      <c r="H216" s="138" t="s">
        <v>20</v>
      </c>
      <c r="I216" s="136" t="s">
        <v>55</v>
      </c>
      <c r="J216" s="136" t="s">
        <v>202</v>
      </c>
      <c r="K216" s="138" t="s">
        <v>998</v>
      </c>
      <c r="L216" s="138" t="s">
        <v>61</v>
      </c>
      <c r="M216" s="138" t="s">
        <v>2527</v>
      </c>
      <c r="N216" s="138" t="s">
        <v>25</v>
      </c>
      <c r="O216" s="136" t="s">
        <v>191</v>
      </c>
      <c r="P216" s="139"/>
      <c r="Q216" s="140" t="s">
        <v>228</v>
      </c>
      <c r="R216" s="148"/>
      <c r="S216" s="142" t="s">
        <v>195</v>
      </c>
      <c r="T216" s="142"/>
      <c r="U216" s="143" t="s">
        <v>57</v>
      </c>
      <c r="V216" s="143" t="s">
        <v>25</v>
      </c>
      <c r="W216" s="69" t="s">
        <v>229</v>
      </c>
      <c r="X216" s="149"/>
      <c r="Y216" s="150"/>
    </row>
    <row r="217" spans="1:25" ht="47.25" customHeight="1">
      <c r="A217" s="59">
        <v>213</v>
      </c>
      <c r="B217" s="60">
        <v>45317.586481481485</v>
      </c>
      <c r="C217" s="61" t="s">
        <v>1087</v>
      </c>
      <c r="D217" s="62">
        <v>24207103791</v>
      </c>
      <c r="E217" s="63" t="s">
        <v>1088</v>
      </c>
      <c r="F217" s="61" t="s">
        <v>225</v>
      </c>
      <c r="G217" s="63" t="s">
        <v>92</v>
      </c>
      <c r="H217" s="63" t="s">
        <v>20</v>
      </c>
      <c r="I217" s="61" t="s">
        <v>55</v>
      </c>
      <c r="J217" s="61" t="s">
        <v>202</v>
      </c>
      <c r="K217" s="63" t="s">
        <v>194</v>
      </c>
      <c r="L217" s="63" t="s">
        <v>61</v>
      </c>
      <c r="M217" s="63" t="s">
        <v>1089</v>
      </c>
      <c r="N217" s="63" t="s">
        <v>24</v>
      </c>
      <c r="O217" s="61" t="s">
        <v>191</v>
      </c>
      <c r="P217" s="64"/>
      <c r="Q217" s="65" t="s">
        <v>228</v>
      </c>
      <c r="R217" s="66"/>
      <c r="S217" s="67" t="s">
        <v>195</v>
      </c>
      <c r="T217" s="67"/>
      <c r="U217" s="68" t="s">
        <v>57</v>
      </c>
      <c r="V217" s="68" t="s">
        <v>24</v>
      </c>
      <c r="W217" s="69" t="s">
        <v>229</v>
      </c>
      <c r="X217" s="50"/>
      <c r="Y217" s="51"/>
    </row>
    <row r="218" spans="1:25" ht="47.25" customHeight="1">
      <c r="A218" s="59">
        <v>214</v>
      </c>
      <c r="B218" s="60">
        <v>45317.478067129632</v>
      </c>
      <c r="C218" s="61" t="s">
        <v>1090</v>
      </c>
      <c r="D218" s="62">
        <v>24217108548</v>
      </c>
      <c r="E218" s="63" t="s">
        <v>1091</v>
      </c>
      <c r="F218" s="61" t="s">
        <v>1092</v>
      </c>
      <c r="G218" s="63" t="s">
        <v>1093</v>
      </c>
      <c r="H218" s="63" t="s">
        <v>21</v>
      </c>
      <c r="I218" s="61" t="s">
        <v>43</v>
      </c>
      <c r="J218" s="61" t="s">
        <v>202</v>
      </c>
      <c r="K218" s="63" t="s">
        <v>46</v>
      </c>
      <c r="L218" s="63" t="s">
        <v>59</v>
      </c>
      <c r="M218" s="63" t="s">
        <v>1094</v>
      </c>
      <c r="N218" s="63" t="s">
        <v>23</v>
      </c>
      <c r="O218" s="61" t="s">
        <v>191</v>
      </c>
      <c r="P218" s="64"/>
      <c r="Q218" s="65" t="s">
        <v>228</v>
      </c>
      <c r="R218" s="66"/>
      <c r="S218" s="67" t="s">
        <v>195</v>
      </c>
      <c r="T218" s="67"/>
      <c r="U218" s="68" t="s">
        <v>57</v>
      </c>
      <c r="V218" s="68" t="s">
        <v>23</v>
      </c>
      <c r="W218" s="69" t="s">
        <v>229</v>
      </c>
      <c r="X218" s="50"/>
      <c r="Y218" s="51"/>
    </row>
    <row r="219" spans="1:25" ht="47.25" customHeight="1">
      <c r="A219" s="59">
        <v>215</v>
      </c>
      <c r="B219" s="60">
        <v>45317.491377314815</v>
      </c>
      <c r="C219" s="61" t="s">
        <v>1095</v>
      </c>
      <c r="D219" s="62">
        <v>26207241979</v>
      </c>
      <c r="E219" s="63" t="s">
        <v>1096</v>
      </c>
      <c r="F219" s="61" t="s">
        <v>225</v>
      </c>
      <c r="G219" s="63" t="s">
        <v>1097</v>
      </c>
      <c r="H219" s="63" t="s">
        <v>21</v>
      </c>
      <c r="I219" s="61" t="s">
        <v>55</v>
      </c>
      <c r="J219" s="61" t="s">
        <v>202</v>
      </c>
      <c r="K219" s="63" t="s">
        <v>359</v>
      </c>
      <c r="L219" s="63" t="s">
        <v>61</v>
      </c>
      <c r="M219" s="63" t="s">
        <v>1098</v>
      </c>
      <c r="N219" s="63" t="s">
        <v>25</v>
      </c>
      <c r="O219" s="61" t="s">
        <v>191</v>
      </c>
      <c r="P219" s="64"/>
      <c r="Q219" s="65" t="s">
        <v>228</v>
      </c>
      <c r="R219" s="66"/>
      <c r="S219" s="67" t="s">
        <v>195</v>
      </c>
      <c r="T219" s="67"/>
      <c r="U219" s="68" t="s">
        <v>57</v>
      </c>
      <c r="V219" s="68" t="s">
        <v>25</v>
      </c>
      <c r="W219" s="69" t="s">
        <v>229</v>
      </c>
      <c r="X219" s="50"/>
      <c r="Y219" s="51"/>
    </row>
    <row r="220" spans="1:25" ht="47.25" customHeight="1">
      <c r="A220" s="59">
        <v>216</v>
      </c>
      <c r="B220" s="60">
        <v>45317.492939814816</v>
      </c>
      <c r="C220" s="61" t="s">
        <v>1099</v>
      </c>
      <c r="D220" s="62">
        <v>24217210402</v>
      </c>
      <c r="E220" s="63" t="s">
        <v>1100</v>
      </c>
      <c r="F220" s="61" t="s">
        <v>225</v>
      </c>
      <c r="G220" s="63" t="s">
        <v>437</v>
      </c>
      <c r="H220" s="63" t="s">
        <v>20</v>
      </c>
      <c r="I220" s="61" t="s">
        <v>43</v>
      </c>
      <c r="J220" s="61" t="s">
        <v>202</v>
      </c>
      <c r="K220" s="63" t="s">
        <v>1101</v>
      </c>
      <c r="L220" s="63" t="s">
        <v>61</v>
      </c>
      <c r="M220" s="63" t="s">
        <v>1102</v>
      </c>
      <c r="N220" s="63" t="s">
        <v>579</v>
      </c>
      <c r="O220" s="61" t="s">
        <v>191</v>
      </c>
      <c r="P220" s="64"/>
      <c r="Q220" s="65" t="s">
        <v>228</v>
      </c>
      <c r="R220" s="66"/>
      <c r="S220" s="67" t="s">
        <v>195</v>
      </c>
      <c r="T220" s="67"/>
      <c r="U220" s="68" t="s">
        <v>57</v>
      </c>
      <c r="V220" s="68" t="s">
        <v>391</v>
      </c>
      <c r="W220" s="69" t="s">
        <v>229</v>
      </c>
      <c r="X220" s="50"/>
      <c r="Y220" s="51"/>
    </row>
    <row r="221" spans="1:25" ht="47.25" customHeight="1">
      <c r="A221" s="59">
        <v>217</v>
      </c>
      <c r="B221" s="60">
        <v>45317.501805555556</v>
      </c>
      <c r="C221" s="61" t="s">
        <v>1103</v>
      </c>
      <c r="D221" s="62">
        <v>26207131795</v>
      </c>
      <c r="E221" s="63" t="s">
        <v>1104</v>
      </c>
      <c r="F221" s="61" t="s">
        <v>1105</v>
      </c>
      <c r="G221" s="63" t="s">
        <v>654</v>
      </c>
      <c r="H221" s="63" t="s">
        <v>20</v>
      </c>
      <c r="I221" s="61" t="s">
        <v>55</v>
      </c>
      <c r="J221" s="61" t="s">
        <v>202</v>
      </c>
      <c r="K221" s="63" t="s">
        <v>45</v>
      </c>
      <c r="L221" s="63" t="s">
        <v>61</v>
      </c>
      <c r="M221" s="63" t="s">
        <v>1106</v>
      </c>
      <c r="N221" s="63" t="s">
        <v>391</v>
      </c>
      <c r="O221" s="61" t="s">
        <v>191</v>
      </c>
      <c r="P221" s="64"/>
      <c r="Q221" s="65" t="s">
        <v>228</v>
      </c>
      <c r="R221" s="66"/>
      <c r="S221" s="67" t="s">
        <v>195</v>
      </c>
      <c r="T221" s="67"/>
      <c r="U221" s="68" t="s">
        <v>57</v>
      </c>
      <c r="V221" s="68" t="s">
        <v>391</v>
      </c>
      <c r="W221" s="69" t="s">
        <v>229</v>
      </c>
      <c r="X221" s="50"/>
      <c r="Y221" s="51"/>
    </row>
    <row r="222" spans="1:25" ht="47.25" customHeight="1">
      <c r="A222" s="59">
        <v>218</v>
      </c>
      <c r="B222" s="60">
        <v>45317.5153587963</v>
      </c>
      <c r="C222" s="61" t="s">
        <v>1107</v>
      </c>
      <c r="D222" s="62">
        <v>26207123667</v>
      </c>
      <c r="E222" s="63" t="s">
        <v>1108</v>
      </c>
      <c r="F222" s="61" t="s">
        <v>225</v>
      </c>
      <c r="G222" s="63" t="s">
        <v>777</v>
      </c>
      <c r="H222" s="63" t="s">
        <v>21</v>
      </c>
      <c r="I222" s="61" t="s">
        <v>55</v>
      </c>
      <c r="J222" s="61" t="s">
        <v>202</v>
      </c>
      <c r="K222" s="63" t="s">
        <v>359</v>
      </c>
      <c r="L222" s="63" t="s">
        <v>264</v>
      </c>
      <c r="M222" s="63" t="s">
        <v>1109</v>
      </c>
      <c r="N222" s="63" t="s">
        <v>244</v>
      </c>
      <c r="O222" s="61" t="s">
        <v>191</v>
      </c>
      <c r="P222" s="64"/>
      <c r="Q222" s="65" t="s">
        <v>228</v>
      </c>
      <c r="R222" s="66"/>
      <c r="S222" s="67" t="s">
        <v>195</v>
      </c>
      <c r="T222" s="67"/>
      <c r="U222" s="68" t="s">
        <v>57</v>
      </c>
      <c r="V222" s="68" t="s">
        <v>39</v>
      </c>
      <c r="W222" s="69" t="s">
        <v>229</v>
      </c>
      <c r="X222" s="50"/>
      <c r="Y222" s="51"/>
    </row>
    <row r="223" spans="1:25" ht="64.5" customHeight="1">
      <c r="A223" s="59">
        <v>219</v>
      </c>
      <c r="B223" s="60">
        <v>45317.520254629628</v>
      </c>
      <c r="C223" s="61" t="s">
        <v>1110</v>
      </c>
      <c r="D223" s="62">
        <v>26207125799</v>
      </c>
      <c r="E223" s="63" t="s">
        <v>1111</v>
      </c>
      <c r="F223" s="61" t="s">
        <v>1112</v>
      </c>
      <c r="G223" s="63" t="s">
        <v>299</v>
      </c>
      <c r="H223" s="63" t="s">
        <v>20</v>
      </c>
      <c r="I223" s="61" t="s">
        <v>55</v>
      </c>
      <c r="J223" s="61" t="s">
        <v>202</v>
      </c>
      <c r="K223" s="63" t="s">
        <v>860</v>
      </c>
      <c r="L223" s="63" t="s">
        <v>61</v>
      </c>
      <c r="M223" s="63" t="s">
        <v>1113</v>
      </c>
      <c r="N223" s="63" t="s">
        <v>355</v>
      </c>
      <c r="O223" s="61" t="s">
        <v>191</v>
      </c>
      <c r="P223" s="64"/>
      <c r="Q223" s="65" t="s">
        <v>228</v>
      </c>
      <c r="R223" s="66"/>
      <c r="S223" s="67" t="s">
        <v>195</v>
      </c>
      <c r="T223" s="67"/>
      <c r="U223" s="68" t="s">
        <v>57</v>
      </c>
      <c r="V223" s="68" t="s">
        <v>40</v>
      </c>
      <c r="W223" s="69" t="s">
        <v>229</v>
      </c>
      <c r="X223" s="50"/>
      <c r="Y223" s="51"/>
    </row>
    <row r="224" spans="1:25" ht="47.25" customHeight="1">
      <c r="A224" s="59">
        <v>220</v>
      </c>
      <c r="B224" s="60">
        <v>45317.524328703701</v>
      </c>
      <c r="C224" s="61" t="s">
        <v>1114</v>
      </c>
      <c r="D224" s="62">
        <v>25217103085</v>
      </c>
      <c r="E224" s="63" t="s">
        <v>1115</v>
      </c>
      <c r="F224" s="61" t="s">
        <v>225</v>
      </c>
      <c r="G224" s="63" t="s">
        <v>1116</v>
      </c>
      <c r="H224" s="63" t="s">
        <v>21</v>
      </c>
      <c r="I224" s="61" t="s">
        <v>44</v>
      </c>
      <c r="J224" s="61" t="s">
        <v>202</v>
      </c>
      <c r="K224" s="63" t="s">
        <v>903</v>
      </c>
      <c r="L224" s="63" t="s">
        <v>264</v>
      </c>
      <c r="M224" s="63" t="s">
        <v>1117</v>
      </c>
      <c r="N224" s="63" t="s">
        <v>244</v>
      </c>
      <c r="O224" s="61" t="s">
        <v>191</v>
      </c>
      <c r="P224" s="64"/>
      <c r="Q224" s="65" t="s">
        <v>228</v>
      </c>
      <c r="R224" s="66"/>
      <c r="S224" s="67" t="s">
        <v>195</v>
      </c>
      <c r="T224" s="67"/>
      <c r="U224" s="68" t="s">
        <v>57</v>
      </c>
      <c r="V224" s="68" t="s">
        <v>39</v>
      </c>
      <c r="W224" s="69" t="s">
        <v>229</v>
      </c>
      <c r="X224" s="50"/>
      <c r="Y224" s="51"/>
    </row>
    <row r="225" spans="1:25" ht="68.25" customHeight="1">
      <c r="A225" s="59">
        <v>221</v>
      </c>
      <c r="B225" s="60">
        <v>45317.559502314813</v>
      </c>
      <c r="C225" s="61" t="s">
        <v>1118</v>
      </c>
      <c r="D225" s="62">
        <v>26207120748</v>
      </c>
      <c r="E225" s="63" t="s">
        <v>1119</v>
      </c>
      <c r="F225" s="61" t="s">
        <v>1120</v>
      </c>
      <c r="G225" s="63" t="s">
        <v>1121</v>
      </c>
      <c r="H225" s="63" t="s">
        <v>21</v>
      </c>
      <c r="I225" s="61" t="s">
        <v>55</v>
      </c>
      <c r="J225" s="61" t="s">
        <v>202</v>
      </c>
      <c r="K225" s="63" t="s">
        <v>99</v>
      </c>
      <c r="L225" s="63" t="s">
        <v>61</v>
      </c>
      <c r="M225" s="63" t="s">
        <v>1122</v>
      </c>
      <c r="N225" s="63" t="s">
        <v>391</v>
      </c>
      <c r="O225" s="61" t="s">
        <v>191</v>
      </c>
      <c r="P225" s="64"/>
      <c r="Q225" s="65" t="s">
        <v>228</v>
      </c>
      <c r="R225" s="66"/>
      <c r="S225" s="67" t="s">
        <v>195</v>
      </c>
      <c r="T225" s="67"/>
      <c r="U225" s="68" t="s">
        <v>57</v>
      </c>
      <c r="V225" s="68" t="s">
        <v>391</v>
      </c>
      <c r="W225" s="69" t="s">
        <v>229</v>
      </c>
      <c r="X225" s="50"/>
      <c r="Y225" s="51"/>
    </row>
    <row r="226" spans="1:25" ht="47.25" customHeight="1">
      <c r="A226" s="59">
        <v>222</v>
      </c>
      <c r="B226" s="60">
        <v>45317.548622685186</v>
      </c>
      <c r="C226" s="61" t="s">
        <v>1123</v>
      </c>
      <c r="D226" s="62">
        <v>26207140642</v>
      </c>
      <c r="E226" s="63" t="s">
        <v>1124</v>
      </c>
      <c r="F226" s="61" t="s">
        <v>1125</v>
      </c>
      <c r="G226" s="63" t="s">
        <v>1126</v>
      </c>
      <c r="H226" s="63" t="s">
        <v>21</v>
      </c>
      <c r="I226" s="61" t="s">
        <v>55</v>
      </c>
      <c r="J226" s="61" t="s">
        <v>202</v>
      </c>
      <c r="K226" s="63" t="s">
        <v>903</v>
      </c>
      <c r="L226" s="63" t="s">
        <v>264</v>
      </c>
      <c r="M226" s="63" t="s">
        <v>1127</v>
      </c>
      <c r="N226" s="63" t="s">
        <v>39</v>
      </c>
      <c r="O226" s="61" t="s">
        <v>191</v>
      </c>
      <c r="P226" s="64"/>
      <c r="Q226" s="65" t="s">
        <v>228</v>
      </c>
      <c r="R226" s="66"/>
      <c r="S226" s="67" t="s">
        <v>195</v>
      </c>
      <c r="T226" s="67"/>
      <c r="U226" s="68" t="s">
        <v>57</v>
      </c>
      <c r="V226" s="68" t="s">
        <v>39</v>
      </c>
      <c r="W226" s="69" t="s">
        <v>229</v>
      </c>
      <c r="X226" s="50"/>
      <c r="Y226" s="51"/>
    </row>
    <row r="227" spans="1:25" ht="47.25" customHeight="1">
      <c r="A227" s="59">
        <v>223</v>
      </c>
      <c r="B227" s="60">
        <v>45317.563043981485</v>
      </c>
      <c r="C227" s="61" t="s">
        <v>1128</v>
      </c>
      <c r="D227" s="62">
        <v>26217127072</v>
      </c>
      <c r="E227" s="63" t="s">
        <v>1129</v>
      </c>
      <c r="F227" s="61" t="s">
        <v>1130</v>
      </c>
      <c r="G227" s="63" t="s">
        <v>576</v>
      </c>
      <c r="H227" s="63" t="s">
        <v>20</v>
      </c>
      <c r="I227" s="61" t="s">
        <v>55</v>
      </c>
      <c r="J227" s="61" t="s">
        <v>202</v>
      </c>
      <c r="K227" s="63" t="s">
        <v>28</v>
      </c>
      <c r="L227" s="63" t="s">
        <v>59</v>
      </c>
      <c r="M227" s="63" t="s">
        <v>1131</v>
      </c>
      <c r="N227" s="63" t="s">
        <v>41</v>
      </c>
      <c r="O227" s="61" t="s">
        <v>191</v>
      </c>
      <c r="P227" s="64"/>
      <c r="Q227" s="65" t="s">
        <v>228</v>
      </c>
      <c r="R227" s="66"/>
      <c r="S227" s="67" t="s">
        <v>195</v>
      </c>
      <c r="T227" s="67"/>
      <c r="U227" s="68" t="s">
        <v>57</v>
      </c>
      <c r="V227" s="68" t="s">
        <v>41</v>
      </c>
      <c r="W227" s="69" t="s">
        <v>229</v>
      </c>
      <c r="X227" s="50"/>
      <c r="Y227" s="51"/>
    </row>
    <row r="228" spans="1:25" ht="47.25" customHeight="1">
      <c r="A228" s="59">
        <v>224</v>
      </c>
      <c r="B228" s="60">
        <v>45317.569571759261</v>
      </c>
      <c r="C228" s="61" t="s">
        <v>1132</v>
      </c>
      <c r="D228" s="62">
        <v>25207105423</v>
      </c>
      <c r="E228" s="63" t="s">
        <v>1133</v>
      </c>
      <c r="F228" s="61" t="s">
        <v>225</v>
      </c>
      <c r="G228" s="63" t="s">
        <v>1134</v>
      </c>
      <c r="H228" s="63" t="s">
        <v>21</v>
      </c>
      <c r="I228" s="61" t="s">
        <v>44</v>
      </c>
      <c r="J228" s="61" t="s">
        <v>202</v>
      </c>
      <c r="K228" s="63" t="s">
        <v>1135</v>
      </c>
      <c r="L228" s="63" t="s">
        <v>61</v>
      </c>
      <c r="M228" s="63" t="s">
        <v>1136</v>
      </c>
      <c r="N228" s="63" t="s">
        <v>36</v>
      </c>
      <c r="O228" s="61" t="s">
        <v>191</v>
      </c>
      <c r="P228" s="64"/>
      <c r="Q228" s="65" t="s">
        <v>228</v>
      </c>
      <c r="R228" s="66"/>
      <c r="S228" s="67" t="s">
        <v>195</v>
      </c>
      <c r="T228" s="67"/>
      <c r="U228" s="68" t="s">
        <v>57</v>
      </c>
      <c r="V228" s="68" t="s">
        <v>36</v>
      </c>
      <c r="W228" s="69" t="s">
        <v>229</v>
      </c>
      <c r="X228" s="50"/>
      <c r="Y228" s="51"/>
    </row>
    <row r="229" spans="1:25" ht="47.25" customHeight="1">
      <c r="A229" s="59">
        <v>225</v>
      </c>
      <c r="B229" s="60">
        <v>45323.412858796299</v>
      </c>
      <c r="C229" s="61" t="s">
        <v>1137</v>
      </c>
      <c r="D229" s="62">
        <v>26217142767</v>
      </c>
      <c r="E229" s="63" t="s">
        <v>1138</v>
      </c>
      <c r="F229" s="61" t="s">
        <v>1139</v>
      </c>
      <c r="G229" s="63" t="s">
        <v>92</v>
      </c>
      <c r="H229" s="63" t="s">
        <v>20</v>
      </c>
      <c r="I229" s="61" t="s">
        <v>55</v>
      </c>
      <c r="J229" s="61" t="s">
        <v>202</v>
      </c>
      <c r="K229" s="63" t="s">
        <v>825</v>
      </c>
      <c r="L229" s="63" t="s">
        <v>61</v>
      </c>
      <c r="M229" s="63" t="s">
        <v>1140</v>
      </c>
      <c r="N229" s="63" t="s">
        <v>24</v>
      </c>
      <c r="O229" s="61" t="s">
        <v>191</v>
      </c>
      <c r="P229" s="64"/>
      <c r="Q229" s="65" t="s">
        <v>228</v>
      </c>
      <c r="R229" s="66"/>
      <c r="S229" s="67" t="s">
        <v>195</v>
      </c>
      <c r="T229" s="67"/>
      <c r="U229" s="68" t="s">
        <v>57</v>
      </c>
      <c r="V229" s="68" t="s">
        <v>24</v>
      </c>
      <c r="W229" s="69" t="s">
        <v>229</v>
      </c>
      <c r="X229" s="50"/>
      <c r="Y229" s="51"/>
    </row>
    <row r="230" spans="1:25" ht="47.25" customHeight="1">
      <c r="A230" s="59">
        <v>226</v>
      </c>
      <c r="B230" s="60">
        <v>45317.583668981482</v>
      </c>
      <c r="C230" s="61" t="s">
        <v>1141</v>
      </c>
      <c r="D230" s="62">
        <v>26217142038</v>
      </c>
      <c r="E230" s="63" t="s">
        <v>1142</v>
      </c>
      <c r="F230" s="61" t="s">
        <v>1143</v>
      </c>
      <c r="G230" s="63" t="s">
        <v>772</v>
      </c>
      <c r="H230" s="63" t="s">
        <v>20</v>
      </c>
      <c r="I230" s="61" t="s">
        <v>55</v>
      </c>
      <c r="J230" s="61" t="s">
        <v>202</v>
      </c>
      <c r="K230" s="63" t="s">
        <v>441</v>
      </c>
      <c r="L230" s="63" t="s">
        <v>61</v>
      </c>
      <c r="M230" s="63" t="s">
        <v>1144</v>
      </c>
      <c r="N230" s="63" t="s">
        <v>24</v>
      </c>
      <c r="O230" s="61" t="s">
        <v>191</v>
      </c>
      <c r="P230" s="64"/>
      <c r="Q230" s="65" t="s">
        <v>228</v>
      </c>
      <c r="R230" s="66"/>
      <c r="S230" s="67" t="s">
        <v>195</v>
      </c>
      <c r="T230" s="67"/>
      <c r="U230" s="68" t="s">
        <v>57</v>
      </c>
      <c r="V230" s="68" t="s">
        <v>24</v>
      </c>
      <c r="W230" s="69" t="s">
        <v>229</v>
      </c>
      <c r="X230" s="50"/>
      <c r="Y230" s="51"/>
    </row>
    <row r="231" spans="1:25" ht="47.25" customHeight="1">
      <c r="A231" s="59">
        <v>227</v>
      </c>
      <c r="B231" s="60">
        <v>45318.621979166666</v>
      </c>
      <c r="C231" s="61" t="s">
        <v>1145</v>
      </c>
      <c r="D231" s="62">
        <v>26202124313</v>
      </c>
      <c r="E231" s="63" t="s">
        <v>1146</v>
      </c>
      <c r="F231" s="61" t="s">
        <v>491</v>
      </c>
      <c r="G231" s="63" t="s">
        <v>54</v>
      </c>
      <c r="H231" s="63" t="s">
        <v>20</v>
      </c>
      <c r="I231" s="61" t="s">
        <v>55</v>
      </c>
      <c r="J231" s="61" t="s">
        <v>202</v>
      </c>
      <c r="K231" s="63" t="s">
        <v>108</v>
      </c>
      <c r="L231" s="63" t="s">
        <v>61</v>
      </c>
      <c r="M231" s="63" t="s">
        <v>1147</v>
      </c>
      <c r="N231" s="63" t="s">
        <v>443</v>
      </c>
      <c r="O231" s="61" t="s">
        <v>191</v>
      </c>
      <c r="P231" s="64"/>
      <c r="Q231" s="65" t="s">
        <v>228</v>
      </c>
      <c r="R231" s="66"/>
      <c r="S231" s="67" t="s">
        <v>195</v>
      </c>
      <c r="T231" s="67"/>
      <c r="U231" s="68" t="s">
        <v>57</v>
      </c>
      <c r="V231" s="68" t="s">
        <v>38</v>
      </c>
      <c r="W231" s="69" t="s">
        <v>229</v>
      </c>
      <c r="X231" s="50"/>
      <c r="Y231" s="51"/>
    </row>
    <row r="232" spans="1:25" ht="47.25" customHeight="1">
      <c r="A232" s="59">
        <v>228</v>
      </c>
      <c r="B232" s="60">
        <v>45318.575173611112</v>
      </c>
      <c r="C232" s="61" t="s">
        <v>1148</v>
      </c>
      <c r="D232" s="62">
        <v>26207141810</v>
      </c>
      <c r="E232" s="63" t="s">
        <v>1149</v>
      </c>
      <c r="F232" s="61" t="s">
        <v>225</v>
      </c>
      <c r="G232" s="63" t="s">
        <v>226</v>
      </c>
      <c r="H232" s="63" t="s">
        <v>20</v>
      </c>
      <c r="I232" s="61" t="s">
        <v>55</v>
      </c>
      <c r="J232" s="61" t="s">
        <v>202</v>
      </c>
      <c r="K232" s="63" t="s">
        <v>194</v>
      </c>
      <c r="L232" s="63" t="s">
        <v>61</v>
      </c>
      <c r="M232" s="63" t="s">
        <v>1150</v>
      </c>
      <c r="N232" s="63" t="s">
        <v>391</v>
      </c>
      <c r="O232" s="61" t="s">
        <v>191</v>
      </c>
      <c r="P232" s="64"/>
      <c r="Q232" s="65" t="s">
        <v>228</v>
      </c>
      <c r="R232" s="66"/>
      <c r="S232" s="67" t="s">
        <v>195</v>
      </c>
      <c r="T232" s="67"/>
      <c r="U232" s="68" t="s">
        <v>57</v>
      </c>
      <c r="V232" s="68" t="s">
        <v>391</v>
      </c>
      <c r="W232" s="69" t="s">
        <v>229</v>
      </c>
      <c r="X232" s="50"/>
      <c r="Y232" s="51"/>
    </row>
    <row r="233" spans="1:25" ht="47.25" customHeight="1">
      <c r="A233" s="70">
        <v>229</v>
      </c>
      <c r="B233" s="71">
        <v>45317.6096875</v>
      </c>
      <c r="C233" s="72" t="s">
        <v>1151</v>
      </c>
      <c r="D233" s="73">
        <v>26207132725</v>
      </c>
      <c r="E233" s="74" t="s">
        <v>1152</v>
      </c>
      <c r="F233" s="72">
        <v>3</v>
      </c>
      <c r="G233" s="74" t="s">
        <v>226</v>
      </c>
      <c r="H233" s="74" t="s">
        <v>20</v>
      </c>
      <c r="I233" s="72" t="s">
        <v>55</v>
      </c>
      <c r="J233" s="72" t="s">
        <v>202</v>
      </c>
      <c r="K233" s="74" t="s">
        <v>194</v>
      </c>
      <c r="L233" s="74" t="s">
        <v>61</v>
      </c>
      <c r="M233" s="74" t="s">
        <v>1153</v>
      </c>
      <c r="N233" s="74" t="s">
        <v>391</v>
      </c>
      <c r="O233" s="72" t="s">
        <v>191</v>
      </c>
      <c r="P233" s="75"/>
      <c r="Q233" s="76" t="s">
        <v>228</v>
      </c>
      <c r="R233" s="77"/>
      <c r="S233" s="78" t="s">
        <v>195</v>
      </c>
      <c r="T233" s="78"/>
      <c r="U233" s="79" t="s">
        <v>57</v>
      </c>
      <c r="V233" s="79" t="s">
        <v>391</v>
      </c>
      <c r="W233" s="69" t="s">
        <v>229</v>
      </c>
      <c r="X233" s="50"/>
      <c r="Y233" s="51"/>
    </row>
    <row r="234" spans="1:25" ht="47.25" customHeight="1">
      <c r="A234" s="59">
        <v>230</v>
      </c>
      <c r="B234" s="60">
        <v>45317.622349537036</v>
      </c>
      <c r="C234" s="61" t="s">
        <v>1154</v>
      </c>
      <c r="D234" s="62">
        <v>26207128710</v>
      </c>
      <c r="E234" s="63" t="s">
        <v>1155</v>
      </c>
      <c r="F234" s="61" t="s">
        <v>1156</v>
      </c>
      <c r="G234" s="63" t="s">
        <v>81</v>
      </c>
      <c r="H234" s="63" t="s">
        <v>21</v>
      </c>
      <c r="I234" s="61" t="s">
        <v>55</v>
      </c>
      <c r="J234" s="61" t="s">
        <v>202</v>
      </c>
      <c r="K234" s="63" t="s">
        <v>1157</v>
      </c>
      <c r="L234" s="63" t="s">
        <v>61</v>
      </c>
      <c r="M234" s="63" t="s">
        <v>1158</v>
      </c>
      <c r="N234" s="63" t="s">
        <v>25</v>
      </c>
      <c r="O234" s="61" t="s">
        <v>191</v>
      </c>
      <c r="P234" s="64"/>
      <c r="Q234" s="65" t="s">
        <v>228</v>
      </c>
      <c r="R234" s="66"/>
      <c r="S234" s="67" t="s">
        <v>195</v>
      </c>
      <c r="T234" s="67"/>
      <c r="U234" s="68" t="s">
        <v>57</v>
      </c>
      <c r="V234" s="68" t="s">
        <v>25</v>
      </c>
      <c r="W234" s="69" t="s">
        <v>229</v>
      </c>
      <c r="X234" s="50"/>
      <c r="Y234" s="51"/>
    </row>
    <row r="235" spans="1:25" ht="47.25" customHeight="1">
      <c r="A235" s="59">
        <v>231</v>
      </c>
      <c r="B235" s="60">
        <v>45317.632800925923</v>
      </c>
      <c r="C235" s="61" t="s">
        <v>1159</v>
      </c>
      <c r="D235" s="62">
        <v>25207109725</v>
      </c>
      <c r="E235" s="63" t="s">
        <v>1160</v>
      </c>
      <c r="F235" s="61" t="s">
        <v>225</v>
      </c>
      <c r="G235" s="63" t="s">
        <v>348</v>
      </c>
      <c r="H235" s="63" t="s">
        <v>20</v>
      </c>
      <c r="I235" s="61" t="s">
        <v>55</v>
      </c>
      <c r="J235" s="61" t="s">
        <v>202</v>
      </c>
      <c r="K235" s="63" t="s">
        <v>32</v>
      </c>
      <c r="L235" s="63" t="s">
        <v>62</v>
      </c>
      <c r="M235" s="63" t="s">
        <v>1161</v>
      </c>
      <c r="N235" s="63" t="s">
        <v>29</v>
      </c>
      <c r="O235" s="61" t="s">
        <v>191</v>
      </c>
      <c r="P235" s="64"/>
      <c r="Q235" s="65" t="s">
        <v>228</v>
      </c>
      <c r="R235" s="66"/>
      <c r="S235" s="67" t="s">
        <v>195</v>
      </c>
      <c r="T235" s="67"/>
      <c r="U235" s="68" t="s">
        <v>57</v>
      </c>
      <c r="V235" s="68" t="s">
        <v>29</v>
      </c>
      <c r="W235" s="69" t="s">
        <v>229</v>
      </c>
      <c r="X235" s="50"/>
      <c r="Y235" s="51"/>
    </row>
    <row r="236" spans="1:25" ht="47.25" customHeight="1">
      <c r="A236" s="70">
        <v>232</v>
      </c>
      <c r="B236" s="71">
        <v>45342.722968321759</v>
      </c>
      <c r="C236" s="72" t="s">
        <v>1162</v>
      </c>
      <c r="D236" s="73">
        <v>25207117619</v>
      </c>
      <c r="E236" s="74" t="s">
        <v>551</v>
      </c>
      <c r="F236" s="72" t="s">
        <v>225</v>
      </c>
      <c r="G236" s="74" t="s">
        <v>1163</v>
      </c>
      <c r="H236" s="74" t="s">
        <v>21</v>
      </c>
      <c r="I236" s="72" t="s">
        <v>44</v>
      </c>
      <c r="J236" s="72" t="s">
        <v>202</v>
      </c>
      <c r="K236" s="74" t="s">
        <v>35</v>
      </c>
      <c r="L236" s="74" t="s">
        <v>61</v>
      </c>
      <c r="M236" s="74" t="s">
        <v>1164</v>
      </c>
      <c r="N236" s="74" t="s">
        <v>24</v>
      </c>
      <c r="O236" s="72" t="s">
        <v>191</v>
      </c>
      <c r="P236" s="74" t="s">
        <v>1165</v>
      </c>
      <c r="Q236" s="76" t="s">
        <v>228</v>
      </c>
      <c r="R236" s="77"/>
      <c r="S236" s="78" t="s">
        <v>195</v>
      </c>
      <c r="T236" s="78"/>
      <c r="U236" s="79" t="s">
        <v>57</v>
      </c>
      <c r="V236" s="79" t="s">
        <v>24</v>
      </c>
      <c r="W236" s="69" t="s">
        <v>229</v>
      </c>
      <c r="X236" s="50"/>
      <c r="Y236" s="51"/>
    </row>
    <row r="237" spans="1:25" ht="47.25" customHeight="1">
      <c r="A237" s="59">
        <v>233</v>
      </c>
      <c r="B237" s="60">
        <v>45317.690567129626</v>
      </c>
      <c r="C237" s="61" t="s">
        <v>1166</v>
      </c>
      <c r="D237" s="62">
        <v>26207229342</v>
      </c>
      <c r="E237" s="63" t="s">
        <v>1167</v>
      </c>
      <c r="F237" s="61" t="s">
        <v>1168</v>
      </c>
      <c r="G237" s="63" t="s">
        <v>1169</v>
      </c>
      <c r="H237" s="63" t="s">
        <v>20</v>
      </c>
      <c r="I237" s="61" t="s">
        <v>55</v>
      </c>
      <c r="J237" s="61" t="s">
        <v>202</v>
      </c>
      <c r="K237" s="63" t="s">
        <v>401</v>
      </c>
      <c r="L237" s="63" t="s">
        <v>1170</v>
      </c>
      <c r="M237" s="63" t="s">
        <v>1171</v>
      </c>
      <c r="N237" s="63" t="s">
        <v>31</v>
      </c>
      <c r="O237" s="61" t="s">
        <v>191</v>
      </c>
      <c r="P237" s="64"/>
      <c r="Q237" s="65" t="s">
        <v>228</v>
      </c>
      <c r="R237" s="66"/>
      <c r="S237" s="67" t="s">
        <v>195</v>
      </c>
      <c r="T237" s="67"/>
      <c r="U237" s="68" t="s">
        <v>57</v>
      </c>
      <c r="V237" s="68" t="s">
        <v>31</v>
      </c>
      <c r="W237" s="69" t="s">
        <v>229</v>
      </c>
      <c r="X237" s="50"/>
      <c r="Y237" s="51"/>
    </row>
    <row r="238" spans="1:25" ht="47.25" customHeight="1">
      <c r="A238" s="59">
        <v>234</v>
      </c>
      <c r="B238" s="60">
        <v>45319.691446759258</v>
      </c>
      <c r="C238" s="61" t="s">
        <v>1172</v>
      </c>
      <c r="D238" s="62">
        <v>26207130631</v>
      </c>
      <c r="E238" s="63" t="s">
        <v>1173</v>
      </c>
      <c r="F238" s="61" t="s">
        <v>325</v>
      </c>
      <c r="G238" s="63" t="s">
        <v>77</v>
      </c>
      <c r="H238" s="63" t="s">
        <v>20</v>
      </c>
      <c r="I238" s="61" t="s">
        <v>55</v>
      </c>
      <c r="J238" s="61" t="s">
        <v>202</v>
      </c>
      <c r="K238" s="63" t="s">
        <v>1174</v>
      </c>
      <c r="L238" s="63" t="s">
        <v>61</v>
      </c>
      <c r="M238" s="63" t="s">
        <v>1175</v>
      </c>
      <c r="N238" s="63" t="s">
        <v>36</v>
      </c>
      <c r="O238" s="61" t="s">
        <v>191</v>
      </c>
      <c r="P238" s="64"/>
      <c r="Q238" s="65" t="s">
        <v>228</v>
      </c>
      <c r="R238" s="66"/>
      <c r="S238" s="67" t="s">
        <v>195</v>
      </c>
      <c r="T238" s="67"/>
      <c r="U238" s="68" t="s">
        <v>57</v>
      </c>
      <c r="V238" s="68" t="s">
        <v>36</v>
      </c>
      <c r="W238" s="69" t="s">
        <v>229</v>
      </c>
      <c r="X238" s="50"/>
      <c r="Y238" s="51"/>
    </row>
    <row r="239" spans="1:25" ht="47.25" customHeight="1">
      <c r="A239" s="59">
        <v>235</v>
      </c>
      <c r="B239" s="60">
        <v>45323.450520833336</v>
      </c>
      <c r="C239" s="61" t="s">
        <v>1176</v>
      </c>
      <c r="D239" s="62">
        <v>26207135191</v>
      </c>
      <c r="E239" s="63" t="s">
        <v>1177</v>
      </c>
      <c r="F239" s="61" t="s">
        <v>563</v>
      </c>
      <c r="G239" s="63" t="s">
        <v>281</v>
      </c>
      <c r="H239" s="63" t="s">
        <v>20</v>
      </c>
      <c r="I239" s="61" t="s">
        <v>55</v>
      </c>
      <c r="J239" s="61" t="s">
        <v>202</v>
      </c>
      <c r="K239" s="63" t="s">
        <v>618</v>
      </c>
      <c r="L239" s="63" t="s">
        <v>61</v>
      </c>
      <c r="M239" s="63" t="s">
        <v>1178</v>
      </c>
      <c r="N239" s="63" t="s">
        <v>355</v>
      </c>
      <c r="O239" s="61" t="s">
        <v>191</v>
      </c>
      <c r="P239" s="64"/>
      <c r="Q239" s="65" t="s">
        <v>228</v>
      </c>
      <c r="R239" s="66"/>
      <c r="S239" s="67" t="s">
        <v>195</v>
      </c>
      <c r="T239" s="67"/>
      <c r="U239" s="68" t="s">
        <v>57</v>
      </c>
      <c r="V239" s="68" t="s">
        <v>40</v>
      </c>
      <c r="W239" s="69" t="s">
        <v>229</v>
      </c>
      <c r="X239" s="50"/>
      <c r="Y239" s="51"/>
    </row>
    <row r="240" spans="1:25" ht="66" customHeight="1">
      <c r="A240" s="59">
        <v>236</v>
      </c>
      <c r="B240" s="60">
        <v>45317.70175925926</v>
      </c>
      <c r="C240" s="61" t="s">
        <v>1179</v>
      </c>
      <c r="D240" s="62">
        <v>26207142221</v>
      </c>
      <c r="E240" s="63" t="s">
        <v>1180</v>
      </c>
      <c r="F240" s="61" t="s">
        <v>1181</v>
      </c>
      <c r="G240" s="63" t="s">
        <v>777</v>
      </c>
      <c r="H240" s="63" t="s">
        <v>21</v>
      </c>
      <c r="I240" s="61" t="s">
        <v>55</v>
      </c>
      <c r="J240" s="61" t="s">
        <v>202</v>
      </c>
      <c r="K240" s="63" t="s">
        <v>1010</v>
      </c>
      <c r="L240" s="63" t="s">
        <v>62</v>
      </c>
      <c r="M240" s="63" t="s">
        <v>1182</v>
      </c>
      <c r="N240" s="63" t="s">
        <v>31</v>
      </c>
      <c r="O240" s="61" t="s">
        <v>191</v>
      </c>
      <c r="P240" s="64"/>
      <c r="Q240" s="65" t="s">
        <v>228</v>
      </c>
      <c r="R240" s="66"/>
      <c r="S240" s="67" t="s">
        <v>195</v>
      </c>
      <c r="T240" s="67"/>
      <c r="U240" s="68" t="s">
        <v>57</v>
      </c>
      <c r="V240" s="68" t="s">
        <v>31</v>
      </c>
      <c r="W240" s="69" t="s">
        <v>229</v>
      </c>
      <c r="X240" s="50"/>
      <c r="Y240" s="51"/>
    </row>
    <row r="241" spans="1:25" ht="59.25" customHeight="1">
      <c r="A241" s="59">
        <v>237</v>
      </c>
      <c r="B241" s="60">
        <v>45322.392546296294</v>
      </c>
      <c r="C241" s="61" t="s">
        <v>1183</v>
      </c>
      <c r="D241" s="62">
        <v>25201204101</v>
      </c>
      <c r="E241" s="63" t="s">
        <v>1184</v>
      </c>
      <c r="F241" s="61" t="s">
        <v>1185</v>
      </c>
      <c r="G241" s="63" t="s">
        <v>576</v>
      </c>
      <c r="H241" s="63" t="s">
        <v>20</v>
      </c>
      <c r="I241" s="61" t="s">
        <v>55</v>
      </c>
      <c r="J241" s="61" t="s">
        <v>202</v>
      </c>
      <c r="K241" s="63" t="s">
        <v>1186</v>
      </c>
      <c r="L241" s="63" t="s">
        <v>62</v>
      </c>
      <c r="M241" s="63" t="s">
        <v>1187</v>
      </c>
      <c r="N241" s="63" t="s">
        <v>41</v>
      </c>
      <c r="O241" s="61" t="s">
        <v>191</v>
      </c>
      <c r="P241" s="64"/>
      <c r="Q241" s="65" t="s">
        <v>228</v>
      </c>
      <c r="R241" s="66"/>
      <c r="S241" s="67" t="s">
        <v>195</v>
      </c>
      <c r="T241" s="67"/>
      <c r="U241" s="68" t="s">
        <v>57</v>
      </c>
      <c r="V241" s="68" t="s">
        <v>41</v>
      </c>
      <c r="W241" s="69" t="s">
        <v>229</v>
      </c>
      <c r="X241" s="50"/>
      <c r="Y241" s="51"/>
    </row>
    <row r="242" spans="1:25" ht="47.25" customHeight="1">
      <c r="A242" s="81">
        <v>238</v>
      </c>
      <c r="B242" s="82">
        <v>45317.716793981483</v>
      </c>
      <c r="C242" s="83" t="s">
        <v>1188</v>
      </c>
      <c r="D242" s="84">
        <v>26207229403</v>
      </c>
      <c r="E242" s="85" t="s">
        <v>1189</v>
      </c>
      <c r="F242" s="83" t="s">
        <v>689</v>
      </c>
      <c r="G242" s="85" t="s">
        <v>92</v>
      </c>
      <c r="H242" s="85" t="s">
        <v>20</v>
      </c>
      <c r="I242" s="83" t="s">
        <v>55</v>
      </c>
      <c r="J242" s="83" t="s">
        <v>202</v>
      </c>
      <c r="K242" s="85" t="s">
        <v>329</v>
      </c>
      <c r="L242" s="85" t="s">
        <v>62</v>
      </c>
      <c r="M242" s="85" t="s">
        <v>1190</v>
      </c>
      <c r="N242" s="85" t="s">
        <v>31</v>
      </c>
      <c r="O242" s="83" t="s">
        <v>191</v>
      </c>
      <c r="P242" s="86"/>
      <c r="Q242" s="87" t="s">
        <v>228</v>
      </c>
      <c r="R242" s="88"/>
      <c r="S242" s="89" t="s">
        <v>195</v>
      </c>
      <c r="T242" s="89"/>
      <c r="U242" s="90" t="s">
        <v>57</v>
      </c>
      <c r="V242" s="90" t="s">
        <v>31</v>
      </c>
      <c r="W242" s="69" t="s">
        <v>229</v>
      </c>
      <c r="X242" s="92"/>
      <c r="Y242" s="93"/>
    </row>
    <row r="243" spans="1:25" ht="57.75" customHeight="1">
      <c r="A243" s="59">
        <v>239</v>
      </c>
      <c r="B243" s="60">
        <v>45322.409479166665</v>
      </c>
      <c r="C243" s="61" t="s">
        <v>1191</v>
      </c>
      <c r="D243" s="62">
        <v>26217128969</v>
      </c>
      <c r="E243" s="63" t="s">
        <v>1192</v>
      </c>
      <c r="F243" s="61" t="s">
        <v>1193</v>
      </c>
      <c r="G243" s="63" t="s">
        <v>380</v>
      </c>
      <c r="H243" s="63" t="s">
        <v>20</v>
      </c>
      <c r="I243" s="61" t="s">
        <v>55</v>
      </c>
      <c r="J243" s="61" t="s">
        <v>202</v>
      </c>
      <c r="K243" s="63" t="s">
        <v>64</v>
      </c>
      <c r="L243" s="63" t="s">
        <v>59</v>
      </c>
      <c r="M243" s="63" t="s">
        <v>1194</v>
      </c>
      <c r="N243" s="63" t="s">
        <v>443</v>
      </c>
      <c r="O243" s="61" t="s">
        <v>191</v>
      </c>
      <c r="P243" s="64"/>
      <c r="Q243" s="65" t="s">
        <v>228</v>
      </c>
      <c r="R243" s="66"/>
      <c r="S243" s="67" t="s">
        <v>195</v>
      </c>
      <c r="T243" s="67"/>
      <c r="U243" s="68" t="s">
        <v>57</v>
      </c>
      <c r="V243" s="68" t="s">
        <v>38</v>
      </c>
      <c r="W243" s="69" t="s">
        <v>229</v>
      </c>
      <c r="X243" s="50"/>
      <c r="Y243" s="51"/>
    </row>
    <row r="244" spans="1:25" ht="47.25" customHeight="1">
      <c r="A244" s="59">
        <v>240</v>
      </c>
      <c r="B244" s="60">
        <v>45322.686030092591</v>
      </c>
      <c r="C244" s="61" t="s">
        <v>1195</v>
      </c>
      <c r="D244" s="62">
        <v>26217132588</v>
      </c>
      <c r="E244" s="63" t="s">
        <v>1196</v>
      </c>
      <c r="F244" s="61" t="s">
        <v>642</v>
      </c>
      <c r="G244" s="63" t="s">
        <v>348</v>
      </c>
      <c r="H244" s="63" t="s">
        <v>20</v>
      </c>
      <c r="I244" s="61" t="s">
        <v>55</v>
      </c>
      <c r="J244" s="61" t="s">
        <v>202</v>
      </c>
      <c r="K244" s="63" t="s">
        <v>1197</v>
      </c>
      <c r="L244" s="63" t="s">
        <v>59</v>
      </c>
      <c r="M244" s="63" t="s">
        <v>1198</v>
      </c>
      <c r="N244" s="63" t="s">
        <v>385</v>
      </c>
      <c r="O244" s="61" t="s">
        <v>191</v>
      </c>
      <c r="P244" s="64"/>
      <c r="Q244" s="65" t="s">
        <v>228</v>
      </c>
      <c r="R244" s="94"/>
      <c r="S244" s="67" t="s">
        <v>195</v>
      </c>
      <c r="T244" s="67"/>
      <c r="U244" s="68" t="s">
        <v>57</v>
      </c>
      <c r="V244" s="68" t="s">
        <v>41</v>
      </c>
      <c r="W244" s="69" t="s">
        <v>229</v>
      </c>
      <c r="X244" s="50"/>
      <c r="Y244" s="51"/>
    </row>
    <row r="245" spans="1:25" ht="47.25" customHeight="1">
      <c r="A245" s="59">
        <v>241</v>
      </c>
      <c r="B245" s="60">
        <v>45323.570254629631</v>
      </c>
      <c r="C245" s="61" t="s">
        <v>1199</v>
      </c>
      <c r="D245" s="62">
        <v>26207129430</v>
      </c>
      <c r="E245" s="63" t="s">
        <v>1200</v>
      </c>
      <c r="F245" s="61" t="s">
        <v>225</v>
      </c>
      <c r="G245" s="63" t="s">
        <v>370</v>
      </c>
      <c r="H245" s="63" t="s">
        <v>20</v>
      </c>
      <c r="I245" s="61" t="s">
        <v>55</v>
      </c>
      <c r="J245" s="61" t="s">
        <v>202</v>
      </c>
      <c r="K245" s="63" t="s">
        <v>758</v>
      </c>
      <c r="L245" s="63" t="s">
        <v>59</v>
      </c>
      <c r="M245" s="63" t="s">
        <v>1201</v>
      </c>
      <c r="N245" s="63" t="s">
        <v>37</v>
      </c>
      <c r="O245" s="61" t="s">
        <v>191</v>
      </c>
      <c r="P245" s="64"/>
      <c r="Q245" s="65" t="s">
        <v>228</v>
      </c>
      <c r="R245" s="66"/>
      <c r="S245" s="67" t="s">
        <v>195</v>
      </c>
      <c r="T245" s="67"/>
      <c r="U245" s="68" t="s">
        <v>57</v>
      </c>
      <c r="V245" s="68" t="s">
        <v>37</v>
      </c>
      <c r="W245" s="69" t="s">
        <v>229</v>
      </c>
      <c r="X245" s="50"/>
      <c r="Y245" s="51"/>
    </row>
    <row r="246" spans="1:25" ht="47.25" customHeight="1">
      <c r="A246" s="59">
        <v>242</v>
      </c>
      <c r="B246" s="60">
        <v>45317.778622685182</v>
      </c>
      <c r="C246" s="61" t="s">
        <v>1202</v>
      </c>
      <c r="D246" s="62">
        <v>26207124043</v>
      </c>
      <c r="E246" s="63" t="s">
        <v>1203</v>
      </c>
      <c r="F246" s="61" t="s">
        <v>225</v>
      </c>
      <c r="G246" s="63" t="s">
        <v>1204</v>
      </c>
      <c r="H246" s="63" t="s">
        <v>21</v>
      </c>
      <c r="I246" s="61" t="s">
        <v>55</v>
      </c>
      <c r="J246" s="61" t="s">
        <v>202</v>
      </c>
      <c r="K246" s="63" t="s">
        <v>1205</v>
      </c>
      <c r="L246" s="63" t="s">
        <v>61</v>
      </c>
      <c r="M246" s="63" t="s">
        <v>1206</v>
      </c>
      <c r="N246" s="63" t="s">
        <v>25</v>
      </c>
      <c r="O246" s="61" t="s">
        <v>191</v>
      </c>
      <c r="P246" s="64"/>
      <c r="Q246" s="65" t="s">
        <v>228</v>
      </c>
      <c r="R246" s="66"/>
      <c r="S246" s="67" t="s">
        <v>195</v>
      </c>
      <c r="T246" s="67"/>
      <c r="U246" s="68" t="s">
        <v>57</v>
      </c>
      <c r="V246" s="68" t="s">
        <v>25</v>
      </c>
      <c r="W246" s="69" t="s">
        <v>229</v>
      </c>
      <c r="X246" s="50"/>
      <c r="Y246" s="51"/>
    </row>
    <row r="247" spans="1:25" ht="47.25" customHeight="1">
      <c r="A247" s="81">
        <v>243</v>
      </c>
      <c r="B247" s="82">
        <v>45317.781226851854</v>
      </c>
      <c r="C247" s="83" t="s">
        <v>1207</v>
      </c>
      <c r="D247" s="84">
        <v>26207136253</v>
      </c>
      <c r="E247" s="85" t="s">
        <v>1208</v>
      </c>
      <c r="F247" s="83" t="s">
        <v>1209</v>
      </c>
      <c r="G247" s="85" t="s">
        <v>92</v>
      </c>
      <c r="H247" s="85" t="s">
        <v>20</v>
      </c>
      <c r="I247" s="83" t="s">
        <v>55</v>
      </c>
      <c r="J247" s="83" t="s">
        <v>202</v>
      </c>
      <c r="K247" s="85" t="s">
        <v>349</v>
      </c>
      <c r="L247" s="85" t="s">
        <v>62</v>
      </c>
      <c r="M247" s="85" t="s">
        <v>1210</v>
      </c>
      <c r="N247" s="85" t="s">
        <v>29</v>
      </c>
      <c r="O247" s="83" t="s">
        <v>191</v>
      </c>
      <c r="P247" s="86"/>
      <c r="Q247" s="87" t="s">
        <v>228</v>
      </c>
      <c r="R247" s="88"/>
      <c r="S247" s="89" t="s">
        <v>195</v>
      </c>
      <c r="T247" s="89"/>
      <c r="U247" s="90" t="s">
        <v>57</v>
      </c>
      <c r="V247" s="90" t="s">
        <v>29</v>
      </c>
      <c r="W247" s="91" t="s">
        <v>361</v>
      </c>
      <c r="X247" s="92"/>
      <c r="Y247" s="93"/>
    </row>
    <row r="248" spans="1:25" ht="47.25" customHeight="1">
      <c r="A248" s="59">
        <v>244</v>
      </c>
      <c r="B248" s="60">
        <v>45317.793807870374</v>
      </c>
      <c r="C248" s="61" t="s">
        <v>1211</v>
      </c>
      <c r="D248" s="62">
        <v>26217135577</v>
      </c>
      <c r="E248" s="63" t="s">
        <v>1212</v>
      </c>
      <c r="F248" s="61" t="s">
        <v>1213</v>
      </c>
      <c r="G248" s="63" t="s">
        <v>54</v>
      </c>
      <c r="H248" s="63" t="s">
        <v>20</v>
      </c>
      <c r="I248" s="61" t="s">
        <v>55</v>
      </c>
      <c r="J248" s="61" t="s">
        <v>202</v>
      </c>
      <c r="K248" s="63" t="s">
        <v>94</v>
      </c>
      <c r="L248" s="63" t="s">
        <v>61</v>
      </c>
      <c r="M248" s="63" t="s">
        <v>1214</v>
      </c>
      <c r="N248" s="63" t="s">
        <v>24</v>
      </c>
      <c r="O248" s="61" t="s">
        <v>191</v>
      </c>
      <c r="P248" s="64"/>
      <c r="Q248" s="65" t="s">
        <v>228</v>
      </c>
      <c r="R248" s="66"/>
      <c r="S248" s="67" t="s">
        <v>195</v>
      </c>
      <c r="T248" s="67"/>
      <c r="U248" s="68" t="s">
        <v>270</v>
      </c>
      <c r="V248" s="68" t="s">
        <v>24</v>
      </c>
      <c r="W248" s="69"/>
      <c r="X248" s="50"/>
      <c r="Y248" s="51"/>
    </row>
    <row r="249" spans="1:25" ht="47.25" customHeight="1">
      <c r="A249" s="70">
        <v>245</v>
      </c>
      <c r="B249" s="71">
        <v>45319.802083333336</v>
      </c>
      <c r="C249" s="72" t="s">
        <v>1215</v>
      </c>
      <c r="D249" s="73">
        <v>26217121115</v>
      </c>
      <c r="E249" s="74" t="s">
        <v>1216</v>
      </c>
      <c r="F249" s="72" t="s">
        <v>225</v>
      </c>
      <c r="G249" s="74" t="s">
        <v>313</v>
      </c>
      <c r="H249" s="74" t="s">
        <v>20</v>
      </c>
      <c r="I249" s="72" t="s">
        <v>55</v>
      </c>
      <c r="J249" s="72" t="s">
        <v>202</v>
      </c>
      <c r="K249" s="74" t="s">
        <v>329</v>
      </c>
      <c r="L249" s="74" t="s">
        <v>61</v>
      </c>
      <c r="M249" s="74" t="s">
        <v>1217</v>
      </c>
      <c r="N249" s="74" t="s">
        <v>36</v>
      </c>
      <c r="O249" s="72" t="s">
        <v>191</v>
      </c>
      <c r="P249" s="75"/>
      <c r="Q249" s="76" t="s">
        <v>228</v>
      </c>
      <c r="R249" s="77"/>
      <c r="S249" s="78" t="s">
        <v>195</v>
      </c>
      <c r="T249" s="78"/>
      <c r="U249" s="79" t="s">
        <v>57</v>
      </c>
      <c r="V249" s="79" t="s">
        <v>36</v>
      </c>
      <c r="W249" s="69" t="s">
        <v>229</v>
      </c>
      <c r="X249" s="50"/>
      <c r="Y249" s="51"/>
    </row>
    <row r="250" spans="1:25" ht="47.25" customHeight="1">
      <c r="A250" s="59">
        <v>246</v>
      </c>
      <c r="B250" s="60">
        <v>45317.80369212963</v>
      </c>
      <c r="C250" s="61" t="s">
        <v>1218</v>
      </c>
      <c r="D250" s="62">
        <v>26203337080</v>
      </c>
      <c r="E250" s="63" t="s">
        <v>1219</v>
      </c>
      <c r="F250" s="61" t="s">
        <v>552</v>
      </c>
      <c r="G250" s="63" t="s">
        <v>69</v>
      </c>
      <c r="H250" s="63" t="s">
        <v>20</v>
      </c>
      <c r="I250" s="61" t="s">
        <v>55</v>
      </c>
      <c r="J250" s="61" t="s">
        <v>202</v>
      </c>
      <c r="K250" s="63" t="s">
        <v>32</v>
      </c>
      <c r="L250" s="63" t="s">
        <v>61</v>
      </c>
      <c r="M250" s="63" t="s">
        <v>1220</v>
      </c>
      <c r="N250" s="63" t="s">
        <v>25</v>
      </c>
      <c r="O250" s="61" t="s">
        <v>191</v>
      </c>
      <c r="P250" s="64"/>
      <c r="Q250" s="65" t="s">
        <v>228</v>
      </c>
      <c r="R250" s="66"/>
      <c r="S250" s="67" t="s">
        <v>195</v>
      </c>
      <c r="T250" s="67"/>
      <c r="U250" s="68" t="s">
        <v>57</v>
      </c>
      <c r="V250" s="68" t="s">
        <v>25</v>
      </c>
      <c r="W250" s="69" t="s">
        <v>229</v>
      </c>
      <c r="X250" s="50"/>
      <c r="Y250" s="51"/>
    </row>
    <row r="251" spans="1:25" ht="47.25" customHeight="1">
      <c r="A251" s="59">
        <v>247</v>
      </c>
      <c r="B251" s="60">
        <v>45322.39984953704</v>
      </c>
      <c r="C251" s="61" t="s">
        <v>1221</v>
      </c>
      <c r="D251" s="62">
        <v>26207131525</v>
      </c>
      <c r="E251" s="63" t="s">
        <v>1222</v>
      </c>
      <c r="F251" s="61" t="s">
        <v>956</v>
      </c>
      <c r="G251" s="63" t="s">
        <v>534</v>
      </c>
      <c r="H251" s="63" t="s">
        <v>20</v>
      </c>
      <c r="I251" s="61" t="s">
        <v>55</v>
      </c>
      <c r="J251" s="61" t="s">
        <v>202</v>
      </c>
      <c r="K251" s="63" t="s">
        <v>1223</v>
      </c>
      <c r="L251" s="63" t="s">
        <v>62</v>
      </c>
      <c r="M251" s="63" t="s">
        <v>1224</v>
      </c>
      <c r="N251" s="63" t="s">
        <v>244</v>
      </c>
      <c r="O251" s="61" t="s">
        <v>191</v>
      </c>
      <c r="P251" s="64"/>
      <c r="Q251" s="65" t="s">
        <v>228</v>
      </c>
      <c r="R251" s="66"/>
      <c r="S251" s="67" t="s">
        <v>195</v>
      </c>
      <c r="T251" s="67"/>
      <c r="U251" s="68" t="s">
        <v>57</v>
      </c>
      <c r="V251" s="68" t="s">
        <v>39</v>
      </c>
      <c r="W251" s="69" t="s">
        <v>229</v>
      </c>
      <c r="X251" s="50"/>
      <c r="Y251" s="51"/>
    </row>
    <row r="252" spans="1:25" ht="63" customHeight="1">
      <c r="A252" s="59">
        <v>248</v>
      </c>
      <c r="B252" s="60">
        <v>45317.816689814812</v>
      </c>
      <c r="C252" s="61" t="s">
        <v>1225</v>
      </c>
      <c r="D252" s="62">
        <v>26207120440</v>
      </c>
      <c r="E252" s="63" t="s">
        <v>1226</v>
      </c>
      <c r="F252" s="61" t="s">
        <v>225</v>
      </c>
      <c r="G252" s="63" t="s">
        <v>299</v>
      </c>
      <c r="H252" s="63" t="s">
        <v>20</v>
      </c>
      <c r="I252" s="61" t="s">
        <v>55</v>
      </c>
      <c r="J252" s="61" t="s">
        <v>202</v>
      </c>
      <c r="K252" s="63" t="s">
        <v>233</v>
      </c>
      <c r="L252" s="63" t="s">
        <v>61</v>
      </c>
      <c r="M252" s="63" t="s">
        <v>1227</v>
      </c>
      <c r="N252" s="63" t="s">
        <v>40</v>
      </c>
      <c r="O252" s="61" t="s">
        <v>191</v>
      </c>
      <c r="P252" s="64"/>
      <c r="Q252" s="65" t="s">
        <v>228</v>
      </c>
      <c r="R252" s="66"/>
      <c r="S252" s="67" t="s">
        <v>195</v>
      </c>
      <c r="T252" s="67"/>
      <c r="U252" s="68" t="s">
        <v>57</v>
      </c>
      <c r="V252" s="68" t="s">
        <v>40</v>
      </c>
      <c r="W252" s="69" t="s">
        <v>229</v>
      </c>
      <c r="X252" s="50"/>
      <c r="Y252" s="51"/>
    </row>
    <row r="253" spans="1:25" ht="47.25" customHeight="1">
      <c r="A253" s="59">
        <v>249</v>
      </c>
      <c r="B253" s="60">
        <v>45317.848067129627</v>
      </c>
      <c r="C253" s="61" t="s">
        <v>1228</v>
      </c>
      <c r="D253" s="62">
        <v>26207130148</v>
      </c>
      <c r="E253" s="63" t="s">
        <v>1229</v>
      </c>
      <c r="F253" s="61" t="s">
        <v>225</v>
      </c>
      <c r="G253" s="63" t="s">
        <v>81</v>
      </c>
      <c r="H253" s="63" t="s">
        <v>20</v>
      </c>
      <c r="I253" s="61" t="s">
        <v>55</v>
      </c>
      <c r="J253" s="61" t="s">
        <v>202</v>
      </c>
      <c r="K253" s="63" t="s">
        <v>108</v>
      </c>
      <c r="L253" s="63" t="s">
        <v>264</v>
      </c>
      <c r="M253" s="63" t="s">
        <v>1230</v>
      </c>
      <c r="N253" s="63" t="s">
        <v>244</v>
      </c>
      <c r="O253" s="61" t="s">
        <v>191</v>
      </c>
      <c r="P253" s="64"/>
      <c r="Q253" s="65" t="s">
        <v>228</v>
      </c>
      <c r="R253" s="66"/>
      <c r="S253" s="67" t="s">
        <v>195</v>
      </c>
      <c r="T253" s="67"/>
      <c r="U253" s="68" t="s">
        <v>270</v>
      </c>
      <c r="V253" s="68" t="s">
        <v>39</v>
      </c>
      <c r="W253" s="69"/>
      <c r="X253" s="50"/>
      <c r="Y253" s="51"/>
    </row>
    <row r="254" spans="1:25" ht="47.25" customHeight="1">
      <c r="A254" s="70">
        <v>250</v>
      </c>
      <c r="B254" s="71">
        <v>45317.85087962963</v>
      </c>
      <c r="C254" s="72" t="s">
        <v>1231</v>
      </c>
      <c r="D254" s="73">
        <v>26207130573</v>
      </c>
      <c r="E254" s="74" t="s">
        <v>1232</v>
      </c>
      <c r="F254" s="72" t="s">
        <v>225</v>
      </c>
      <c r="G254" s="74" t="s">
        <v>69</v>
      </c>
      <c r="H254" s="74" t="s">
        <v>20</v>
      </c>
      <c r="I254" s="72" t="s">
        <v>55</v>
      </c>
      <c r="J254" s="72" t="s">
        <v>202</v>
      </c>
      <c r="K254" s="74" t="s">
        <v>329</v>
      </c>
      <c r="L254" s="74" t="s">
        <v>61</v>
      </c>
      <c r="M254" s="74" t="s">
        <v>1233</v>
      </c>
      <c r="N254" s="74" t="s">
        <v>36</v>
      </c>
      <c r="O254" s="72" t="s">
        <v>191</v>
      </c>
      <c r="P254" s="75"/>
      <c r="Q254" s="76" t="s">
        <v>228</v>
      </c>
      <c r="R254" s="77"/>
      <c r="S254" s="78" t="s">
        <v>195</v>
      </c>
      <c r="T254" s="78"/>
      <c r="U254" s="79" t="s">
        <v>57</v>
      </c>
      <c r="V254" s="79" t="s">
        <v>36</v>
      </c>
      <c r="W254" s="69" t="s">
        <v>229</v>
      </c>
      <c r="X254" s="50"/>
      <c r="Y254" s="51"/>
    </row>
    <row r="255" spans="1:25" ht="47.25" customHeight="1">
      <c r="A255" s="59">
        <v>251</v>
      </c>
      <c r="B255" s="60">
        <v>45317.865833333337</v>
      </c>
      <c r="C255" s="61" t="s">
        <v>1234</v>
      </c>
      <c r="D255" s="62">
        <v>26217140849</v>
      </c>
      <c r="E255" s="63" t="s">
        <v>1235</v>
      </c>
      <c r="F255" s="61" t="s">
        <v>225</v>
      </c>
      <c r="G255" s="63" t="s">
        <v>77</v>
      </c>
      <c r="H255" s="63" t="s">
        <v>20</v>
      </c>
      <c r="I255" s="61" t="s">
        <v>55</v>
      </c>
      <c r="J255" s="61" t="s">
        <v>202</v>
      </c>
      <c r="K255" s="63" t="s">
        <v>1174</v>
      </c>
      <c r="L255" s="63" t="s">
        <v>61</v>
      </c>
      <c r="M255" s="63" t="s">
        <v>1236</v>
      </c>
      <c r="N255" s="63" t="s">
        <v>36</v>
      </c>
      <c r="O255" s="61" t="s">
        <v>191</v>
      </c>
      <c r="P255" s="64"/>
      <c r="Q255" s="65" t="s">
        <v>228</v>
      </c>
      <c r="R255" s="66"/>
      <c r="S255" s="67" t="s">
        <v>195</v>
      </c>
      <c r="T255" s="67"/>
      <c r="U255" s="68" t="s">
        <v>57</v>
      </c>
      <c r="V255" s="68" t="s">
        <v>36</v>
      </c>
      <c r="W255" s="69" t="s">
        <v>229</v>
      </c>
      <c r="X255" s="50"/>
      <c r="Y255" s="51"/>
    </row>
    <row r="256" spans="1:25" ht="47.25" customHeight="1">
      <c r="A256" s="59">
        <v>252</v>
      </c>
      <c r="B256" s="60">
        <v>45317.894050925926</v>
      </c>
      <c r="C256" s="61" t="s">
        <v>1237</v>
      </c>
      <c r="D256" s="62">
        <v>26207136153</v>
      </c>
      <c r="E256" s="63" t="s">
        <v>1238</v>
      </c>
      <c r="F256" s="61" t="s">
        <v>1239</v>
      </c>
      <c r="G256" s="63" t="s">
        <v>654</v>
      </c>
      <c r="H256" s="63" t="s">
        <v>20</v>
      </c>
      <c r="I256" s="61" t="s">
        <v>55</v>
      </c>
      <c r="J256" s="61" t="s">
        <v>202</v>
      </c>
      <c r="K256" s="63" t="s">
        <v>618</v>
      </c>
      <c r="L256" s="63" t="s">
        <v>61</v>
      </c>
      <c r="M256" s="63" t="s">
        <v>1240</v>
      </c>
      <c r="N256" s="63" t="s">
        <v>37</v>
      </c>
      <c r="O256" s="61" t="s">
        <v>191</v>
      </c>
      <c r="P256" s="64"/>
      <c r="Q256" s="65" t="s">
        <v>228</v>
      </c>
      <c r="R256" s="66"/>
      <c r="S256" s="67" t="s">
        <v>195</v>
      </c>
      <c r="T256" s="67"/>
      <c r="U256" s="68" t="s">
        <v>57</v>
      </c>
      <c r="V256" s="68" t="s">
        <v>37</v>
      </c>
      <c r="W256" s="69" t="s">
        <v>229</v>
      </c>
      <c r="X256" s="50"/>
      <c r="Y256" s="51"/>
    </row>
    <row r="257" spans="1:25" ht="47.25" customHeight="1">
      <c r="A257" s="59">
        <v>253</v>
      </c>
      <c r="B257" s="60">
        <v>45317.914594907408</v>
      </c>
      <c r="C257" s="61" t="s">
        <v>1241</v>
      </c>
      <c r="D257" s="62">
        <v>26207126663</v>
      </c>
      <c r="E257" s="63" t="s">
        <v>1242</v>
      </c>
      <c r="F257" s="61" t="s">
        <v>225</v>
      </c>
      <c r="G257" s="63" t="s">
        <v>654</v>
      </c>
      <c r="H257" s="63" t="s">
        <v>20</v>
      </c>
      <c r="I257" s="61" t="s">
        <v>55</v>
      </c>
      <c r="J257" s="61" t="s">
        <v>202</v>
      </c>
      <c r="K257" s="63" t="s">
        <v>618</v>
      </c>
      <c r="L257" s="63" t="s">
        <v>61</v>
      </c>
      <c r="M257" s="63" t="s">
        <v>1243</v>
      </c>
      <c r="N257" s="63" t="s">
        <v>29</v>
      </c>
      <c r="O257" s="61" t="s">
        <v>191</v>
      </c>
      <c r="P257" s="64"/>
      <c r="Q257" s="65" t="s">
        <v>228</v>
      </c>
      <c r="R257" s="66"/>
      <c r="S257" s="67" t="s">
        <v>195</v>
      </c>
      <c r="T257" s="67"/>
      <c r="U257" s="68" t="s">
        <v>57</v>
      </c>
      <c r="V257" s="68" t="s">
        <v>29</v>
      </c>
      <c r="W257" s="69" t="s">
        <v>229</v>
      </c>
      <c r="X257" s="50"/>
      <c r="Y257" s="51"/>
    </row>
    <row r="258" spans="1:25" ht="47.25" customHeight="1">
      <c r="A258" s="81">
        <v>254</v>
      </c>
      <c r="B258" s="82">
        <v>45317.945138888892</v>
      </c>
      <c r="C258" s="83" t="s">
        <v>1244</v>
      </c>
      <c r="D258" s="84">
        <v>25207101928</v>
      </c>
      <c r="E258" s="85" t="s">
        <v>1245</v>
      </c>
      <c r="F258" s="83" t="s">
        <v>1246</v>
      </c>
      <c r="G258" s="85" t="s">
        <v>1247</v>
      </c>
      <c r="H258" s="85" t="s">
        <v>21</v>
      </c>
      <c r="I258" s="83" t="s">
        <v>55</v>
      </c>
      <c r="J258" s="83" t="s">
        <v>202</v>
      </c>
      <c r="K258" s="85" t="s">
        <v>1174</v>
      </c>
      <c r="L258" s="85" t="s">
        <v>61</v>
      </c>
      <c r="M258" s="85" t="s">
        <v>1248</v>
      </c>
      <c r="N258" s="85" t="s">
        <v>36</v>
      </c>
      <c r="O258" s="83" t="s">
        <v>191</v>
      </c>
      <c r="P258" s="86"/>
      <c r="Q258" s="87" t="s">
        <v>228</v>
      </c>
      <c r="R258" s="88"/>
      <c r="S258" s="89" t="s">
        <v>195</v>
      </c>
      <c r="T258" s="89"/>
      <c r="U258" s="90" t="s">
        <v>57</v>
      </c>
      <c r="V258" s="90" t="s">
        <v>36</v>
      </c>
      <c r="W258" s="91" t="s">
        <v>361</v>
      </c>
      <c r="X258" s="92"/>
      <c r="Y258" s="93"/>
    </row>
    <row r="259" spans="1:25" ht="47.25" customHeight="1">
      <c r="A259" s="59">
        <v>255</v>
      </c>
      <c r="B259" s="60">
        <v>45322.481261574074</v>
      </c>
      <c r="C259" s="61" t="s">
        <v>1249</v>
      </c>
      <c r="D259" s="62">
        <v>26217135119</v>
      </c>
      <c r="E259" s="63" t="s">
        <v>1250</v>
      </c>
      <c r="F259" s="61" t="s">
        <v>1251</v>
      </c>
      <c r="G259" s="63" t="s">
        <v>426</v>
      </c>
      <c r="H259" s="63" t="s">
        <v>20</v>
      </c>
      <c r="I259" s="61" t="s">
        <v>55</v>
      </c>
      <c r="J259" s="61" t="s">
        <v>202</v>
      </c>
      <c r="K259" s="63" t="s">
        <v>587</v>
      </c>
      <c r="L259" s="63" t="s">
        <v>61</v>
      </c>
      <c r="M259" s="63" t="s">
        <v>1252</v>
      </c>
      <c r="N259" s="63" t="s">
        <v>41</v>
      </c>
      <c r="O259" s="61" t="s">
        <v>191</v>
      </c>
      <c r="P259" s="64"/>
      <c r="Q259" s="65" t="s">
        <v>228</v>
      </c>
      <c r="R259" s="94"/>
      <c r="S259" s="67" t="s">
        <v>195</v>
      </c>
      <c r="T259" s="67"/>
      <c r="U259" s="68" t="s">
        <v>57</v>
      </c>
      <c r="V259" s="68" t="s">
        <v>41</v>
      </c>
      <c r="W259" s="69" t="s">
        <v>229</v>
      </c>
      <c r="X259" s="50"/>
      <c r="Y259" s="51"/>
    </row>
    <row r="260" spans="1:25" ht="57" customHeight="1">
      <c r="A260" s="70">
        <v>256</v>
      </c>
      <c r="B260" s="71">
        <v>45317.967199074075</v>
      </c>
      <c r="C260" s="72" t="s">
        <v>1253</v>
      </c>
      <c r="D260" s="73">
        <v>26207134332</v>
      </c>
      <c r="E260" s="74" t="s">
        <v>1254</v>
      </c>
      <c r="F260" s="72" t="s">
        <v>1255</v>
      </c>
      <c r="G260" s="74" t="s">
        <v>1256</v>
      </c>
      <c r="H260" s="74" t="s">
        <v>20</v>
      </c>
      <c r="I260" s="72" t="s">
        <v>55</v>
      </c>
      <c r="J260" s="72" t="s">
        <v>202</v>
      </c>
      <c r="K260" s="74" t="s">
        <v>441</v>
      </c>
      <c r="L260" s="74" t="s">
        <v>61</v>
      </c>
      <c r="M260" s="74" t="s">
        <v>1257</v>
      </c>
      <c r="N260" s="74" t="s">
        <v>1258</v>
      </c>
      <c r="O260" s="72" t="s">
        <v>191</v>
      </c>
      <c r="P260" s="75"/>
      <c r="Q260" s="76" t="s">
        <v>228</v>
      </c>
      <c r="R260" s="80"/>
      <c r="S260" s="78" t="s">
        <v>195</v>
      </c>
      <c r="T260" s="78"/>
      <c r="U260" s="79" t="s">
        <v>57</v>
      </c>
      <c r="V260" s="79" t="s">
        <v>40</v>
      </c>
      <c r="W260" s="69" t="s">
        <v>229</v>
      </c>
      <c r="X260" s="50"/>
      <c r="Y260" s="51"/>
    </row>
    <row r="261" spans="1:25" ht="66" customHeight="1">
      <c r="A261" s="59">
        <v>257</v>
      </c>
      <c r="B261" s="60">
        <v>45317.974895833337</v>
      </c>
      <c r="C261" s="61" t="s">
        <v>1259</v>
      </c>
      <c r="D261" s="62">
        <v>25207217745</v>
      </c>
      <c r="E261" s="63" t="s">
        <v>1260</v>
      </c>
      <c r="F261" s="61" t="s">
        <v>1261</v>
      </c>
      <c r="G261" s="63" t="s">
        <v>1262</v>
      </c>
      <c r="H261" s="63" t="s">
        <v>21</v>
      </c>
      <c r="I261" s="61" t="s">
        <v>55</v>
      </c>
      <c r="J261" s="61" t="s">
        <v>202</v>
      </c>
      <c r="K261" s="63" t="s">
        <v>998</v>
      </c>
      <c r="L261" s="63" t="s">
        <v>61</v>
      </c>
      <c r="M261" s="63" t="s">
        <v>1263</v>
      </c>
      <c r="N261" s="63" t="s">
        <v>38</v>
      </c>
      <c r="O261" s="61" t="s">
        <v>191</v>
      </c>
      <c r="P261" s="64"/>
      <c r="Q261" s="65" t="s">
        <v>228</v>
      </c>
      <c r="R261" s="66"/>
      <c r="S261" s="67" t="s">
        <v>195</v>
      </c>
      <c r="T261" s="67"/>
      <c r="U261" s="68" t="s">
        <v>57</v>
      </c>
      <c r="V261" s="68" t="s">
        <v>38</v>
      </c>
      <c r="W261" s="69" t="s">
        <v>229</v>
      </c>
      <c r="X261" s="50"/>
      <c r="Y261" s="51"/>
    </row>
    <row r="262" spans="1:25" ht="47.25" customHeight="1">
      <c r="A262" s="59">
        <v>258</v>
      </c>
      <c r="B262" s="60">
        <v>45318.058391203704</v>
      </c>
      <c r="C262" s="61" t="s">
        <v>1264</v>
      </c>
      <c r="D262" s="62">
        <v>26207121522</v>
      </c>
      <c r="E262" s="63" t="s">
        <v>1265</v>
      </c>
      <c r="F262" s="61" t="s">
        <v>225</v>
      </c>
      <c r="G262" s="63" t="s">
        <v>365</v>
      </c>
      <c r="H262" s="63" t="s">
        <v>21</v>
      </c>
      <c r="I262" s="61" t="s">
        <v>55</v>
      </c>
      <c r="J262" s="61" t="s">
        <v>202</v>
      </c>
      <c r="K262" s="63" t="s">
        <v>64</v>
      </c>
      <c r="L262" s="63" t="s">
        <v>61</v>
      </c>
      <c r="M262" s="63" t="s">
        <v>1266</v>
      </c>
      <c r="N262" s="63" t="s">
        <v>36</v>
      </c>
      <c r="O262" s="61" t="s">
        <v>191</v>
      </c>
      <c r="P262" s="64"/>
      <c r="Q262" s="65" t="s">
        <v>228</v>
      </c>
      <c r="R262" s="66"/>
      <c r="S262" s="67" t="s">
        <v>195</v>
      </c>
      <c r="T262" s="67"/>
      <c r="U262" s="68" t="s">
        <v>57</v>
      </c>
      <c r="V262" s="68" t="s">
        <v>36</v>
      </c>
      <c r="W262" s="69" t="s">
        <v>229</v>
      </c>
      <c r="X262" s="50"/>
      <c r="Y262" s="51"/>
    </row>
    <row r="263" spans="1:25" ht="47.25" customHeight="1">
      <c r="A263" s="59">
        <v>259</v>
      </c>
      <c r="B263" s="60">
        <v>45323.634027777778</v>
      </c>
      <c r="C263" s="61" t="s">
        <v>1267</v>
      </c>
      <c r="D263" s="62">
        <v>26207225444</v>
      </c>
      <c r="E263" s="63" t="s">
        <v>1268</v>
      </c>
      <c r="F263" s="61" t="s">
        <v>225</v>
      </c>
      <c r="G263" s="63" t="s">
        <v>313</v>
      </c>
      <c r="H263" s="63" t="s">
        <v>20</v>
      </c>
      <c r="I263" s="61" t="s">
        <v>55</v>
      </c>
      <c r="J263" s="61" t="s">
        <v>202</v>
      </c>
      <c r="K263" s="63" t="s">
        <v>305</v>
      </c>
      <c r="L263" s="63" t="s">
        <v>62</v>
      </c>
      <c r="M263" s="63" t="s">
        <v>1269</v>
      </c>
      <c r="N263" s="63" t="s">
        <v>385</v>
      </c>
      <c r="O263" s="61" t="s">
        <v>191</v>
      </c>
      <c r="P263" s="64"/>
      <c r="Q263" s="65" t="s">
        <v>228</v>
      </c>
      <c r="R263" s="94"/>
      <c r="S263" s="67" t="s">
        <v>195</v>
      </c>
      <c r="T263" s="67"/>
      <c r="U263" s="68" t="s">
        <v>57</v>
      </c>
      <c r="V263" s="68" t="s">
        <v>41</v>
      </c>
      <c r="W263" s="69" t="s">
        <v>229</v>
      </c>
      <c r="X263" s="50"/>
      <c r="Y263" s="51"/>
    </row>
    <row r="264" spans="1:25" ht="64.5" customHeight="1">
      <c r="A264" s="59">
        <v>260</v>
      </c>
      <c r="B264" s="60">
        <v>45318.364548611113</v>
      </c>
      <c r="C264" s="61" t="s">
        <v>1270</v>
      </c>
      <c r="D264" s="62">
        <v>26212123965</v>
      </c>
      <c r="E264" s="63" t="s">
        <v>1271</v>
      </c>
      <c r="F264" s="61" t="s">
        <v>225</v>
      </c>
      <c r="G264" s="63" t="s">
        <v>772</v>
      </c>
      <c r="H264" s="63" t="s">
        <v>20</v>
      </c>
      <c r="I264" s="61" t="s">
        <v>55</v>
      </c>
      <c r="J264" s="61" t="s">
        <v>202</v>
      </c>
      <c r="K264" s="63" t="s">
        <v>93</v>
      </c>
      <c r="L264" s="63" t="s">
        <v>59</v>
      </c>
      <c r="M264" s="63" t="s">
        <v>1272</v>
      </c>
      <c r="N264" s="63" t="s">
        <v>37</v>
      </c>
      <c r="O264" s="61" t="s">
        <v>191</v>
      </c>
      <c r="P264" s="64"/>
      <c r="Q264" s="65" t="s">
        <v>228</v>
      </c>
      <c r="R264" s="66"/>
      <c r="S264" s="67" t="s">
        <v>195</v>
      </c>
      <c r="T264" s="67"/>
      <c r="U264" s="68" t="s">
        <v>270</v>
      </c>
      <c r="V264" s="68" t="s">
        <v>37</v>
      </c>
      <c r="W264" s="69"/>
      <c r="X264" s="50"/>
      <c r="Y264" s="51"/>
    </row>
    <row r="265" spans="1:25" ht="64.5" customHeight="1">
      <c r="A265" s="59">
        <v>261</v>
      </c>
      <c r="B265" s="60">
        <v>45318.373761574076</v>
      </c>
      <c r="C265" s="61" t="s">
        <v>1273</v>
      </c>
      <c r="D265" s="62">
        <v>26207132060</v>
      </c>
      <c r="E265" s="63" t="s">
        <v>1274</v>
      </c>
      <c r="F265" s="61" t="s">
        <v>1275</v>
      </c>
      <c r="G265" s="63" t="s">
        <v>77</v>
      </c>
      <c r="H265" s="63" t="s">
        <v>20</v>
      </c>
      <c r="I265" s="61" t="s">
        <v>55</v>
      </c>
      <c r="J265" s="61" t="s">
        <v>202</v>
      </c>
      <c r="K265" s="63" t="s">
        <v>34</v>
      </c>
      <c r="L265" s="63" t="s">
        <v>61</v>
      </c>
      <c r="M265" s="63" t="s">
        <v>1276</v>
      </c>
      <c r="N265" s="63" t="s">
        <v>391</v>
      </c>
      <c r="O265" s="61" t="s">
        <v>191</v>
      </c>
      <c r="P265" s="64"/>
      <c r="Q265" s="65" t="s">
        <v>228</v>
      </c>
      <c r="R265" s="94" t="s">
        <v>976</v>
      </c>
      <c r="S265" s="67" t="s">
        <v>195</v>
      </c>
      <c r="T265" s="67"/>
      <c r="U265" s="68" t="s">
        <v>57</v>
      </c>
      <c r="V265" s="68" t="s">
        <v>391</v>
      </c>
      <c r="W265" s="69" t="s">
        <v>229</v>
      </c>
      <c r="X265" s="50"/>
      <c r="Y265" s="51"/>
    </row>
    <row r="266" spans="1:25" ht="47.25" customHeight="1">
      <c r="A266" s="59">
        <v>262</v>
      </c>
      <c r="B266" s="60">
        <v>45318.378229166665</v>
      </c>
      <c r="C266" s="61" t="s">
        <v>1277</v>
      </c>
      <c r="D266" s="62">
        <v>26217129853</v>
      </c>
      <c r="E266" s="63" t="s">
        <v>1278</v>
      </c>
      <c r="F266" s="61" t="s">
        <v>1279</v>
      </c>
      <c r="G266" s="63" t="s">
        <v>313</v>
      </c>
      <c r="H266" s="63" t="s">
        <v>20</v>
      </c>
      <c r="I266" s="61" t="s">
        <v>55</v>
      </c>
      <c r="J266" s="61" t="s">
        <v>202</v>
      </c>
      <c r="K266" s="63" t="s">
        <v>305</v>
      </c>
      <c r="L266" s="63" t="s">
        <v>62</v>
      </c>
      <c r="M266" s="63" t="s">
        <v>1280</v>
      </c>
      <c r="N266" s="63" t="s">
        <v>385</v>
      </c>
      <c r="O266" s="61" t="s">
        <v>191</v>
      </c>
      <c r="P266" s="64"/>
      <c r="Q266" s="65" t="s">
        <v>228</v>
      </c>
      <c r="R266" s="94" t="s">
        <v>1281</v>
      </c>
      <c r="S266" s="67" t="s">
        <v>195</v>
      </c>
      <c r="T266" s="67"/>
      <c r="U266" s="68" t="s">
        <v>57</v>
      </c>
      <c r="V266" s="68" t="s">
        <v>41</v>
      </c>
      <c r="W266" s="69" t="s">
        <v>229</v>
      </c>
      <c r="X266" s="50"/>
      <c r="Y266" s="51"/>
    </row>
    <row r="267" spans="1:25" s="151" customFormat="1" ht="47.25" customHeight="1">
      <c r="A267" s="134">
        <v>263</v>
      </c>
      <c r="B267" s="135">
        <v>45322.395925925928</v>
      </c>
      <c r="C267" s="136" t="s">
        <v>1282</v>
      </c>
      <c r="D267" s="137">
        <v>24207115020</v>
      </c>
      <c r="E267" s="138" t="s">
        <v>1283</v>
      </c>
      <c r="F267" s="136" t="s">
        <v>1284</v>
      </c>
      <c r="G267" s="138" t="s">
        <v>81</v>
      </c>
      <c r="H267" s="138" t="s">
        <v>20</v>
      </c>
      <c r="I267" s="136" t="s">
        <v>55</v>
      </c>
      <c r="J267" s="136" t="s">
        <v>202</v>
      </c>
      <c r="K267" s="138" t="s">
        <v>1285</v>
      </c>
      <c r="L267" s="138" t="s">
        <v>264</v>
      </c>
      <c r="M267" s="138" t="s">
        <v>1286</v>
      </c>
      <c r="N267" s="138" t="s">
        <v>244</v>
      </c>
      <c r="O267" s="136" t="s">
        <v>191</v>
      </c>
      <c r="P267" s="139"/>
      <c r="Q267" s="140" t="s">
        <v>228</v>
      </c>
      <c r="R267" s="141"/>
      <c r="S267" s="142" t="s">
        <v>195</v>
      </c>
      <c r="T267" s="142"/>
      <c r="U267" s="143" t="s">
        <v>57</v>
      </c>
      <c r="V267" s="143" t="s">
        <v>39</v>
      </c>
      <c r="W267" s="69" t="s">
        <v>229</v>
      </c>
      <c r="X267" s="149"/>
      <c r="Y267" s="150"/>
    </row>
    <row r="268" spans="1:25" ht="47.25" customHeight="1">
      <c r="A268" s="59">
        <v>264</v>
      </c>
      <c r="B268" s="60">
        <v>45318.440960648149</v>
      </c>
      <c r="C268" s="61" t="s">
        <v>1287</v>
      </c>
      <c r="D268" s="62">
        <v>26207134120</v>
      </c>
      <c r="E268" s="63" t="s">
        <v>1288</v>
      </c>
      <c r="F268" s="61" t="s">
        <v>225</v>
      </c>
      <c r="G268" s="63" t="s">
        <v>348</v>
      </c>
      <c r="H268" s="63" t="s">
        <v>20</v>
      </c>
      <c r="I268" s="61" t="s">
        <v>55</v>
      </c>
      <c r="J268" s="61" t="s">
        <v>202</v>
      </c>
      <c r="K268" s="63" t="s">
        <v>1062</v>
      </c>
      <c r="L268" s="63" t="s">
        <v>61</v>
      </c>
      <c r="M268" s="63" t="s">
        <v>1289</v>
      </c>
      <c r="N268" s="63" t="s">
        <v>25</v>
      </c>
      <c r="O268" s="61" t="s">
        <v>191</v>
      </c>
      <c r="P268" s="64"/>
      <c r="Q268" s="65" t="s">
        <v>228</v>
      </c>
      <c r="R268" s="66"/>
      <c r="S268" s="67" t="s">
        <v>195</v>
      </c>
      <c r="T268" s="67"/>
      <c r="U268" s="68" t="s">
        <v>57</v>
      </c>
      <c r="V268" s="68" t="s">
        <v>25</v>
      </c>
      <c r="W268" s="69" t="s">
        <v>229</v>
      </c>
      <c r="X268" s="50"/>
      <c r="Y268" s="51"/>
    </row>
    <row r="269" spans="1:25" ht="47.25" customHeight="1">
      <c r="A269" s="59">
        <v>265</v>
      </c>
      <c r="B269" s="60">
        <v>45318.444374999999</v>
      </c>
      <c r="C269" s="61" t="s">
        <v>1290</v>
      </c>
      <c r="D269" s="62">
        <v>26217200583</v>
      </c>
      <c r="E269" s="63" t="s">
        <v>1291</v>
      </c>
      <c r="F269" s="61" t="s">
        <v>225</v>
      </c>
      <c r="G269" s="63" t="s">
        <v>777</v>
      </c>
      <c r="H269" s="63" t="s">
        <v>21</v>
      </c>
      <c r="I269" s="61" t="s">
        <v>55</v>
      </c>
      <c r="J269" s="61" t="s">
        <v>202</v>
      </c>
      <c r="K269" s="63" t="s">
        <v>64</v>
      </c>
      <c r="L269" s="63" t="s">
        <v>61</v>
      </c>
      <c r="M269" s="63" t="s">
        <v>1292</v>
      </c>
      <c r="N269" s="63" t="s">
        <v>36</v>
      </c>
      <c r="O269" s="61" t="s">
        <v>191</v>
      </c>
      <c r="P269" s="64"/>
      <c r="Q269" s="65" t="s">
        <v>228</v>
      </c>
      <c r="R269" s="66"/>
      <c r="S269" s="67" t="s">
        <v>195</v>
      </c>
      <c r="T269" s="67"/>
      <c r="U269" s="68" t="s">
        <v>57</v>
      </c>
      <c r="V269" s="68" t="s">
        <v>36</v>
      </c>
      <c r="W269" s="69" t="s">
        <v>229</v>
      </c>
      <c r="X269" s="50"/>
      <c r="Y269" s="51"/>
    </row>
    <row r="270" spans="1:25" ht="47.25" customHeight="1">
      <c r="A270" s="59">
        <v>266</v>
      </c>
      <c r="B270" s="60">
        <v>45318.453009259261</v>
      </c>
      <c r="C270" s="61" t="s">
        <v>1293</v>
      </c>
      <c r="D270" s="62">
        <v>25207117579</v>
      </c>
      <c r="E270" s="63" t="s">
        <v>1294</v>
      </c>
      <c r="F270" s="61" t="s">
        <v>225</v>
      </c>
      <c r="G270" s="63" t="s">
        <v>81</v>
      </c>
      <c r="H270" s="63" t="s">
        <v>20</v>
      </c>
      <c r="I270" s="61" t="s">
        <v>55</v>
      </c>
      <c r="J270" s="61" t="s">
        <v>202</v>
      </c>
      <c r="K270" s="63" t="s">
        <v>45</v>
      </c>
      <c r="L270" s="63" t="s">
        <v>59</v>
      </c>
      <c r="M270" s="63" t="s">
        <v>1295</v>
      </c>
      <c r="N270" s="63" t="s">
        <v>37</v>
      </c>
      <c r="O270" s="61" t="s">
        <v>191</v>
      </c>
      <c r="P270" s="64"/>
      <c r="Q270" s="65" t="s">
        <v>228</v>
      </c>
      <c r="R270" s="66"/>
      <c r="S270" s="67" t="s">
        <v>195</v>
      </c>
      <c r="T270" s="67"/>
      <c r="U270" s="68" t="s">
        <v>57</v>
      </c>
      <c r="V270" s="68" t="s">
        <v>37</v>
      </c>
      <c r="W270" s="69" t="s">
        <v>229</v>
      </c>
      <c r="X270" s="50"/>
      <c r="Y270" s="51"/>
    </row>
    <row r="271" spans="1:25" ht="47.25" customHeight="1">
      <c r="A271" s="59">
        <v>267</v>
      </c>
      <c r="B271" s="60">
        <v>45318.471238425926</v>
      </c>
      <c r="C271" s="61" t="s">
        <v>1296</v>
      </c>
      <c r="D271" s="62">
        <v>26207141213</v>
      </c>
      <c r="E271" s="63" t="s">
        <v>1297</v>
      </c>
      <c r="F271" s="61" t="s">
        <v>1298</v>
      </c>
      <c r="G271" s="63" t="s">
        <v>77</v>
      </c>
      <c r="H271" s="63" t="s">
        <v>20</v>
      </c>
      <c r="I271" s="61" t="s">
        <v>55</v>
      </c>
      <c r="J271" s="61" t="s">
        <v>202</v>
      </c>
      <c r="K271" s="63" t="s">
        <v>349</v>
      </c>
      <c r="L271" s="63" t="s">
        <v>59</v>
      </c>
      <c r="M271" s="63" t="s">
        <v>1299</v>
      </c>
      <c r="N271" s="63" t="s">
        <v>41</v>
      </c>
      <c r="O271" s="61" t="s">
        <v>191</v>
      </c>
      <c r="P271" s="64"/>
      <c r="Q271" s="65" t="s">
        <v>228</v>
      </c>
      <c r="R271" s="66"/>
      <c r="S271" s="67" t="s">
        <v>195</v>
      </c>
      <c r="T271" s="67"/>
      <c r="U271" s="68" t="s">
        <v>57</v>
      </c>
      <c r="V271" s="68" t="s">
        <v>41</v>
      </c>
      <c r="W271" s="69" t="s">
        <v>229</v>
      </c>
      <c r="X271" s="50"/>
      <c r="Y271" s="51"/>
    </row>
    <row r="272" spans="1:25" ht="47.25" customHeight="1">
      <c r="A272" s="59">
        <v>268</v>
      </c>
      <c r="B272" s="60">
        <v>45322.514849537038</v>
      </c>
      <c r="C272" s="61" t="s">
        <v>1300</v>
      </c>
      <c r="D272" s="62">
        <v>25207110044</v>
      </c>
      <c r="E272" s="63" t="s">
        <v>960</v>
      </c>
      <c r="F272" s="61" t="s">
        <v>225</v>
      </c>
      <c r="G272" s="63" t="s">
        <v>85</v>
      </c>
      <c r="H272" s="63" t="s">
        <v>20</v>
      </c>
      <c r="I272" s="61" t="s">
        <v>44</v>
      </c>
      <c r="J272" s="61" t="s">
        <v>202</v>
      </c>
      <c r="K272" s="63" t="s">
        <v>1301</v>
      </c>
      <c r="L272" s="63" t="s">
        <v>61</v>
      </c>
      <c r="M272" s="63" t="s">
        <v>1302</v>
      </c>
      <c r="N272" s="63" t="s">
        <v>25</v>
      </c>
      <c r="O272" s="61" t="s">
        <v>191</v>
      </c>
      <c r="P272" s="63" t="s">
        <v>1303</v>
      </c>
      <c r="Q272" s="65" t="s">
        <v>228</v>
      </c>
      <c r="R272" s="94"/>
      <c r="S272" s="67" t="s">
        <v>195</v>
      </c>
      <c r="T272" s="67"/>
      <c r="U272" s="68" t="s">
        <v>57</v>
      </c>
      <c r="V272" s="68" t="s">
        <v>25</v>
      </c>
      <c r="W272" s="69" t="s">
        <v>229</v>
      </c>
      <c r="X272" s="50"/>
      <c r="Y272" s="51"/>
    </row>
    <row r="273" spans="1:25" ht="47.25" customHeight="1">
      <c r="A273" s="59">
        <v>269</v>
      </c>
      <c r="B273" s="60">
        <v>45318.503009259257</v>
      </c>
      <c r="C273" s="61" t="s">
        <v>1304</v>
      </c>
      <c r="D273" s="62">
        <v>26207126541</v>
      </c>
      <c r="E273" s="63" t="s">
        <v>1305</v>
      </c>
      <c r="F273" s="61" t="s">
        <v>737</v>
      </c>
      <c r="G273" s="63" t="s">
        <v>237</v>
      </c>
      <c r="H273" s="63" t="s">
        <v>20</v>
      </c>
      <c r="I273" s="61" t="s">
        <v>55</v>
      </c>
      <c r="J273" s="61" t="s">
        <v>202</v>
      </c>
      <c r="K273" s="63" t="s">
        <v>238</v>
      </c>
      <c r="L273" s="63" t="s">
        <v>59</v>
      </c>
      <c r="M273" s="63" t="s">
        <v>1306</v>
      </c>
      <c r="N273" s="63" t="s">
        <v>29</v>
      </c>
      <c r="O273" s="61" t="s">
        <v>191</v>
      </c>
      <c r="P273" s="64"/>
      <c r="Q273" s="65" t="s">
        <v>228</v>
      </c>
      <c r="R273" s="66"/>
      <c r="S273" s="67" t="s">
        <v>195</v>
      </c>
      <c r="T273" s="67"/>
      <c r="U273" s="68" t="s">
        <v>57</v>
      </c>
      <c r="V273" s="68" t="s">
        <v>29</v>
      </c>
      <c r="W273" s="69" t="s">
        <v>229</v>
      </c>
      <c r="X273" s="50"/>
      <c r="Y273" s="51"/>
    </row>
    <row r="274" spans="1:25" ht="47.25" customHeight="1">
      <c r="A274" s="59">
        <v>270</v>
      </c>
      <c r="B274" s="60">
        <v>45318.511250000003</v>
      </c>
      <c r="C274" s="61" t="s">
        <v>1307</v>
      </c>
      <c r="D274" s="62">
        <v>26207134223</v>
      </c>
      <c r="E274" s="63" t="s">
        <v>1308</v>
      </c>
      <c r="F274" s="61" t="s">
        <v>225</v>
      </c>
      <c r="G274" s="63" t="s">
        <v>348</v>
      </c>
      <c r="H274" s="63" t="s">
        <v>20</v>
      </c>
      <c r="I274" s="61" t="s">
        <v>55</v>
      </c>
      <c r="J274" s="61" t="s">
        <v>202</v>
      </c>
      <c r="K274" s="63" t="s">
        <v>503</v>
      </c>
      <c r="L274" s="63" t="s">
        <v>61</v>
      </c>
      <c r="M274" s="63" t="s">
        <v>1309</v>
      </c>
      <c r="N274" s="63" t="s">
        <v>36</v>
      </c>
      <c r="O274" s="61" t="s">
        <v>191</v>
      </c>
      <c r="P274" s="64"/>
      <c r="Q274" s="65" t="s">
        <v>228</v>
      </c>
      <c r="R274" s="66"/>
      <c r="S274" s="67" t="s">
        <v>195</v>
      </c>
      <c r="T274" s="67"/>
      <c r="U274" s="68" t="s">
        <v>57</v>
      </c>
      <c r="V274" s="68" t="s">
        <v>36</v>
      </c>
      <c r="W274" s="69" t="s">
        <v>229</v>
      </c>
      <c r="X274" s="50"/>
      <c r="Y274" s="51"/>
    </row>
    <row r="275" spans="1:25" ht="47.25" customHeight="1">
      <c r="A275" s="59">
        <v>271</v>
      </c>
      <c r="B275" s="60">
        <v>45318.562002314815</v>
      </c>
      <c r="C275" s="61" t="s">
        <v>1310</v>
      </c>
      <c r="D275" s="62">
        <v>26207128122</v>
      </c>
      <c r="E275" s="63" t="s">
        <v>1311</v>
      </c>
      <c r="F275" s="61" t="s">
        <v>833</v>
      </c>
      <c r="G275" s="63" t="s">
        <v>370</v>
      </c>
      <c r="H275" s="63" t="s">
        <v>20</v>
      </c>
      <c r="I275" s="61" t="s">
        <v>55</v>
      </c>
      <c r="J275" s="61" t="s">
        <v>202</v>
      </c>
      <c r="K275" s="63" t="s">
        <v>758</v>
      </c>
      <c r="L275" s="63" t="s">
        <v>59</v>
      </c>
      <c r="M275" s="63" t="s">
        <v>1312</v>
      </c>
      <c r="N275" s="63" t="s">
        <v>37</v>
      </c>
      <c r="O275" s="61" t="s">
        <v>191</v>
      </c>
      <c r="P275" s="64"/>
      <c r="Q275" s="65" t="s">
        <v>228</v>
      </c>
      <c r="R275" s="66"/>
      <c r="S275" s="67" t="s">
        <v>195</v>
      </c>
      <c r="T275" s="67"/>
      <c r="U275" s="68" t="s">
        <v>57</v>
      </c>
      <c r="V275" s="68" t="s">
        <v>37</v>
      </c>
      <c r="W275" s="69" t="s">
        <v>229</v>
      </c>
      <c r="X275" s="50"/>
      <c r="Y275" s="51"/>
    </row>
    <row r="276" spans="1:25" ht="47.25" customHeight="1">
      <c r="A276" s="59">
        <v>272</v>
      </c>
      <c r="B276" s="60">
        <v>45318.576226851852</v>
      </c>
      <c r="C276" s="61" t="s">
        <v>1313</v>
      </c>
      <c r="D276" s="62">
        <v>26207125762</v>
      </c>
      <c r="E276" s="63" t="s">
        <v>76</v>
      </c>
      <c r="F276" s="61" t="s">
        <v>225</v>
      </c>
      <c r="G276" s="63" t="s">
        <v>380</v>
      </c>
      <c r="H276" s="63" t="s">
        <v>20</v>
      </c>
      <c r="I276" s="61" t="s">
        <v>55</v>
      </c>
      <c r="J276" s="61" t="s">
        <v>202</v>
      </c>
      <c r="K276" s="63" t="s">
        <v>1314</v>
      </c>
      <c r="L276" s="63" t="s">
        <v>59</v>
      </c>
      <c r="M276" s="63" t="s">
        <v>1315</v>
      </c>
      <c r="N276" s="63" t="s">
        <v>41</v>
      </c>
      <c r="O276" s="61" t="s">
        <v>191</v>
      </c>
      <c r="P276" s="64"/>
      <c r="Q276" s="65" t="s">
        <v>228</v>
      </c>
      <c r="R276" s="66"/>
      <c r="S276" s="67" t="s">
        <v>195</v>
      </c>
      <c r="T276" s="67"/>
      <c r="U276" s="68" t="s">
        <v>57</v>
      </c>
      <c r="V276" s="68" t="s">
        <v>41</v>
      </c>
      <c r="W276" s="69" t="s">
        <v>229</v>
      </c>
      <c r="X276" s="50"/>
      <c r="Y276" s="51"/>
    </row>
    <row r="277" spans="1:25" ht="47.25" customHeight="1">
      <c r="A277" s="59">
        <v>273</v>
      </c>
      <c r="B277" s="60">
        <v>45318.577430555553</v>
      </c>
      <c r="C277" s="61" t="s">
        <v>1316</v>
      </c>
      <c r="D277" s="62">
        <v>26207135560</v>
      </c>
      <c r="E277" s="63" t="s">
        <v>1317</v>
      </c>
      <c r="F277" s="61" t="s">
        <v>907</v>
      </c>
      <c r="G277" s="63" t="s">
        <v>281</v>
      </c>
      <c r="H277" s="63" t="s">
        <v>20</v>
      </c>
      <c r="I277" s="61" t="s">
        <v>55</v>
      </c>
      <c r="J277" s="61" t="s">
        <v>202</v>
      </c>
      <c r="K277" s="63" t="s">
        <v>193</v>
      </c>
      <c r="L277" s="63" t="s">
        <v>61</v>
      </c>
      <c r="M277" s="63" t="s">
        <v>1318</v>
      </c>
      <c r="N277" s="63" t="s">
        <v>36</v>
      </c>
      <c r="O277" s="61" t="s">
        <v>191</v>
      </c>
      <c r="P277" s="64"/>
      <c r="Q277" s="65" t="s">
        <v>228</v>
      </c>
      <c r="R277" s="66"/>
      <c r="S277" s="67" t="s">
        <v>195</v>
      </c>
      <c r="T277" s="67"/>
      <c r="U277" s="68" t="s">
        <v>57</v>
      </c>
      <c r="V277" s="68" t="s">
        <v>36</v>
      </c>
      <c r="W277" s="69" t="s">
        <v>229</v>
      </c>
      <c r="X277" s="50"/>
      <c r="Y277" s="51"/>
    </row>
    <row r="278" spans="1:25" ht="54" customHeight="1">
      <c r="A278" s="59">
        <v>274</v>
      </c>
      <c r="B278" s="60">
        <v>45322.758576388886</v>
      </c>
      <c r="C278" s="61" t="s">
        <v>1319</v>
      </c>
      <c r="D278" s="62">
        <v>26207133754</v>
      </c>
      <c r="E278" s="63" t="s">
        <v>1320</v>
      </c>
      <c r="F278" s="61" t="s">
        <v>343</v>
      </c>
      <c r="G278" s="63" t="s">
        <v>80</v>
      </c>
      <c r="H278" s="63" t="s">
        <v>20</v>
      </c>
      <c r="I278" s="61" t="s">
        <v>55</v>
      </c>
      <c r="J278" s="61" t="s">
        <v>202</v>
      </c>
      <c r="K278" s="63" t="s">
        <v>758</v>
      </c>
      <c r="L278" s="63" t="s">
        <v>59</v>
      </c>
      <c r="M278" s="63" t="s">
        <v>1321</v>
      </c>
      <c r="N278" s="63" t="s">
        <v>37</v>
      </c>
      <c r="O278" s="61" t="s">
        <v>191</v>
      </c>
      <c r="P278" s="64"/>
      <c r="Q278" s="65" t="s">
        <v>228</v>
      </c>
      <c r="R278" s="66"/>
      <c r="S278" s="67" t="s">
        <v>195</v>
      </c>
      <c r="T278" s="67"/>
      <c r="U278" s="68" t="s">
        <v>57</v>
      </c>
      <c r="V278" s="68" t="s">
        <v>37</v>
      </c>
      <c r="W278" s="69" t="s">
        <v>229</v>
      </c>
      <c r="X278" s="50"/>
      <c r="Y278" s="51"/>
    </row>
    <row r="279" spans="1:25" ht="47.25" customHeight="1">
      <c r="A279" s="59">
        <v>275</v>
      </c>
      <c r="B279" s="60">
        <v>45323.545115740744</v>
      </c>
      <c r="C279" s="61" t="s">
        <v>1322</v>
      </c>
      <c r="D279" s="62">
        <v>25202715803</v>
      </c>
      <c r="E279" s="63" t="s">
        <v>1323</v>
      </c>
      <c r="F279" s="61" t="s">
        <v>1324</v>
      </c>
      <c r="G279" s="63" t="s">
        <v>85</v>
      </c>
      <c r="H279" s="63" t="s">
        <v>20</v>
      </c>
      <c r="I279" s="61" t="s">
        <v>44</v>
      </c>
      <c r="J279" s="61" t="s">
        <v>202</v>
      </c>
      <c r="K279" s="63" t="s">
        <v>56</v>
      </c>
      <c r="L279" s="63" t="s">
        <v>61</v>
      </c>
      <c r="M279" s="63" t="s">
        <v>1325</v>
      </c>
      <c r="N279" s="63" t="s">
        <v>37</v>
      </c>
      <c r="O279" s="61" t="s">
        <v>191</v>
      </c>
      <c r="P279" s="64"/>
      <c r="Q279" s="65" t="s">
        <v>228</v>
      </c>
      <c r="R279" s="66"/>
      <c r="S279" s="67" t="s">
        <v>195</v>
      </c>
      <c r="T279" s="67"/>
      <c r="U279" s="68" t="s">
        <v>57</v>
      </c>
      <c r="V279" s="68" t="s">
        <v>37</v>
      </c>
      <c r="W279" s="69" t="s">
        <v>229</v>
      </c>
      <c r="X279" s="50"/>
      <c r="Y279" s="51"/>
    </row>
    <row r="280" spans="1:25" ht="61.5" customHeight="1">
      <c r="A280" s="59">
        <v>276</v>
      </c>
      <c r="B280" s="60">
        <v>45318.609143518515</v>
      </c>
      <c r="C280" s="61" t="s">
        <v>1326</v>
      </c>
      <c r="D280" s="62">
        <v>26207141797</v>
      </c>
      <c r="E280" s="63" t="s">
        <v>1327</v>
      </c>
      <c r="F280" s="61" t="s">
        <v>1279</v>
      </c>
      <c r="G280" s="63" t="s">
        <v>1328</v>
      </c>
      <c r="H280" s="63" t="s">
        <v>21</v>
      </c>
      <c r="I280" s="61" t="s">
        <v>55</v>
      </c>
      <c r="J280" s="61" t="s">
        <v>202</v>
      </c>
      <c r="K280" s="63" t="s">
        <v>903</v>
      </c>
      <c r="L280" s="63" t="s">
        <v>264</v>
      </c>
      <c r="M280" s="63" t="s">
        <v>1329</v>
      </c>
      <c r="N280" s="63" t="s">
        <v>23</v>
      </c>
      <c r="O280" s="61" t="s">
        <v>191</v>
      </c>
      <c r="P280" s="64"/>
      <c r="Q280" s="65" t="s">
        <v>228</v>
      </c>
      <c r="R280" s="66"/>
      <c r="S280" s="67" t="s">
        <v>195</v>
      </c>
      <c r="T280" s="67"/>
      <c r="U280" s="68" t="s">
        <v>57</v>
      </c>
      <c r="V280" s="68" t="s">
        <v>23</v>
      </c>
      <c r="W280" s="69" t="s">
        <v>229</v>
      </c>
      <c r="X280" s="50"/>
      <c r="Y280" s="51"/>
    </row>
    <row r="281" spans="1:25" ht="65.25" customHeight="1">
      <c r="A281" s="59">
        <v>277</v>
      </c>
      <c r="B281" s="60">
        <v>45322.922511574077</v>
      </c>
      <c r="C281" s="61" t="s">
        <v>1330</v>
      </c>
      <c r="D281" s="62">
        <v>26217127050</v>
      </c>
      <c r="E281" s="63" t="s">
        <v>1331</v>
      </c>
      <c r="F281" s="61" t="s">
        <v>225</v>
      </c>
      <c r="G281" s="63" t="s">
        <v>708</v>
      </c>
      <c r="H281" s="63" t="s">
        <v>20</v>
      </c>
      <c r="I281" s="61" t="s">
        <v>55</v>
      </c>
      <c r="J281" s="61" t="s">
        <v>202</v>
      </c>
      <c r="K281" s="63" t="s">
        <v>99</v>
      </c>
      <c r="L281" s="63" t="s">
        <v>61</v>
      </c>
      <c r="M281" s="63" t="s">
        <v>1332</v>
      </c>
      <c r="N281" s="63" t="s">
        <v>37</v>
      </c>
      <c r="O281" s="61" t="s">
        <v>191</v>
      </c>
      <c r="P281" s="64"/>
      <c r="Q281" s="65" t="s">
        <v>228</v>
      </c>
      <c r="R281" s="66"/>
      <c r="S281" s="67" t="s">
        <v>195</v>
      </c>
      <c r="T281" s="67"/>
      <c r="U281" s="68" t="s">
        <v>57</v>
      </c>
      <c r="V281" s="68" t="s">
        <v>37</v>
      </c>
      <c r="W281" s="69" t="s">
        <v>229</v>
      </c>
      <c r="X281" s="50"/>
      <c r="Y281" s="51"/>
    </row>
    <row r="282" spans="1:25" ht="47.25" customHeight="1">
      <c r="A282" s="59">
        <v>278</v>
      </c>
      <c r="B282" s="60">
        <v>45318.610914351855</v>
      </c>
      <c r="C282" s="61" t="s">
        <v>1333</v>
      </c>
      <c r="D282" s="62">
        <v>25217104503</v>
      </c>
      <c r="E282" s="63" t="s">
        <v>1334</v>
      </c>
      <c r="F282" s="61" t="s">
        <v>1335</v>
      </c>
      <c r="G282" s="63" t="s">
        <v>68</v>
      </c>
      <c r="H282" s="63" t="s">
        <v>20</v>
      </c>
      <c r="I282" s="61" t="s">
        <v>44</v>
      </c>
      <c r="J282" s="61" t="s">
        <v>202</v>
      </c>
      <c r="K282" s="63" t="s">
        <v>949</v>
      </c>
      <c r="L282" s="63" t="s">
        <v>61</v>
      </c>
      <c r="M282" s="63" t="s">
        <v>1336</v>
      </c>
      <c r="N282" s="63" t="s">
        <v>25</v>
      </c>
      <c r="O282" s="61" t="s">
        <v>191</v>
      </c>
      <c r="P282" s="64"/>
      <c r="Q282" s="65" t="s">
        <v>228</v>
      </c>
      <c r="R282" s="66"/>
      <c r="S282" s="67" t="s">
        <v>195</v>
      </c>
      <c r="T282" s="67"/>
      <c r="U282" s="68" t="s">
        <v>57</v>
      </c>
      <c r="V282" s="68" t="s">
        <v>25</v>
      </c>
      <c r="W282" s="69" t="s">
        <v>229</v>
      </c>
      <c r="X282" s="50"/>
      <c r="Y282" s="51"/>
    </row>
    <row r="283" spans="1:25" ht="47.25" customHeight="1">
      <c r="A283" s="59">
        <v>279</v>
      </c>
      <c r="B283" s="60">
        <v>45318.61755787037</v>
      </c>
      <c r="C283" s="61" t="s">
        <v>1337</v>
      </c>
      <c r="D283" s="62">
        <v>26207127383</v>
      </c>
      <c r="E283" s="63" t="s">
        <v>1338</v>
      </c>
      <c r="F283" s="61" t="s">
        <v>788</v>
      </c>
      <c r="G283" s="63" t="s">
        <v>380</v>
      </c>
      <c r="H283" s="63" t="s">
        <v>20</v>
      </c>
      <c r="I283" s="61" t="s">
        <v>55</v>
      </c>
      <c r="J283" s="61" t="s">
        <v>202</v>
      </c>
      <c r="K283" s="63" t="s">
        <v>758</v>
      </c>
      <c r="L283" s="63" t="s">
        <v>264</v>
      </c>
      <c r="M283" s="63" t="s">
        <v>1339</v>
      </c>
      <c r="N283" s="63" t="s">
        <v>23</v>
      </c>
      <c r="O283" s="61" t="s">
        <v>191</v>
      </c>
      <c r="P283" s="64"/>
      <c r="Q283" s="65" t="s">
        <v>228</v>
      </c>
      <c r="R283" s="66"/>
      <c r="S283" s="67" t="s">
        <v>195</v>
      </c>
      <c r="T283" s="67"/>
      <c r="U283" s="68" t="s">
        <v>57</v>
      </c>
      <c r="V283" s="68" t="s">
        <v>23</v>
      </c>
      <c r="W283" s="69" t="s">
        <v>229</v>
      </c>
      <c r="X283" s="50"/>
      <c r="Y283" s="51"/>
    </row>
    <row r="284" spans="1:25" ht="47.25" customHeight="1">
      <c r="A284" s="59">
        <v>280</v>
      </c>
      <c r="B284" s="60">
        <v>45318.620358796295</v>
      </c>
      <c r="C284" s="61" t="s">
        <v>1340</v>
      </c>
      <c r="D284" s="62">
        <v>26207135458</v>
      </c>
      <c r="E284" s="63" t="s">
        <v>280</v>
      </c>
      <c r="F284" s="61" t="s">
        <v>675</v>
      </c>
      <c r="G284" s="63" t="s">
        <v>299</v>
      </c>
      <c r="H284" s="63" t="s">
        <v>20</v>
      </c>
      <c r="I284" s="61" t="s">
        <v>55</v>
      </c>
      <c r="J284" s="61" t="s">
        <v>202</v>
      </c>
      <c r="K284" s="63" t="s">
        <v>300</v>
      </c>
      <c r="L284" s="63" t="s">
        <v>61</v>
      </c>
      <c r="M284" s="63" t="s">
        <v>1341</v>
      </c>
      <c r="N284" s="63" t="s">
        <v>36</v>
      </c>
      <c r="O284" s="61" t="s">
        <v>191</v>
      </c>
      <c r="P284" s="64"/>
      <c r="Q284" s="65" t="s">
        <v>228</v>
      </c>
      <c r="R284" s="66"/>
      <c r="S284" s="67" t="s">
        <v>195</v>
      </c>
      <c r="T284" s="67"/>
      <c r="U284" s="68" t="s">
        <v>57</v>
      </c>
      <c r="V284" s="68" t="s">
        <v>36</v>
      </c>
      <c r="W284" s="69" t="s">
        <v>229</v>
      </c>
      <c r="X284" s="50"/>
      <c r="Y284" s="51"/>
    </row>
    <row r="285" spans="1:25" ht="60" customHeight="1">
      <c r="A285" s="59">
        <v>281</v>
      </c>
      <c r="B285" s="60">
        <v>45318.622627314813</v>
      </c>
      <c r="C285" s="61" t="s">
        <v>1342</v>
      </c>
      <c r="D285" s="62">
        <v>25207204326</v>
      </c>
      <c r="E285" s="63" t="s">
        <v>1343</v>
      </c>
      <c r="F285" s="61" t="s">
        <v>1344</v>
      </c>
      <c r="G285" s="63" t="s">
        <v>1345</v>
      </c>
      <c r="H285" s="63" t="s">
        <v>21</v>
      </c>
      <c r="I285" s="61" t="s">
        <v>44</v>
      </c>
      <c r="J285" s="61" t="s">
        <v>202</v>
      </c>
      <c r="K285" s="63" t="s">
        <v>1346</v>
      </c>
      <c r="L285" s="63" t="s">
        <v>61</v>
      </c>
      <c r="M285" s="63" t="s">
        <v>1347</v>
      </c>
      <c r="N285" s="63" t="s">
        <v>23</v>
      </c>
      <c r="O285" s="61" t="s">
        <v>191</v>
      </c>
      <c r="P285" s="64"/>
      <c r="Q285" s="65" t="s">
        <v>228</v>
      </c>
      <c r="R285" s="66"/>
      <c r="S285" s="67" t="s">
        <v>195</v>
      </c>
      <c r="T285" s="67"/>
      <c r="U285" s="68" t="s">
        <v>57</v>
      </c>
      <c r="V285" s="68" t="s">
        <v>23</v>
      </c>
      <c r="W285" s="69" t="s">
        <v>229</v>
      </c>
      <c r="X285" s="50"/>
      <c r="Y285" s="51"/>
    </row>
    <row r="286" spans="1:25" ht="47.25" customHeight="1">
      <c r="A286" s="59">
        <v>282</v>
      </c>
      <c r="B286" s="60">
        <v>45318.62462962963</v>
      </c>
      <c r="C286" s="61" t="s">
        <v>1348</v>
      </c>
      <c r="D286" s="62">
        <v>26207131735</v>
      </c>
      <c r="E286" s="63" t="s">
        <v>1349</v>
      </c>
      <c r="F286" s="61" t="s">
        <v>1350</v>
      </c>
      <c r="G286" s="63" t="s">
        <v>81</v>
      </c>
      <c r="H286" s="63" t="s">
        <v>20</v>
      </c>
      <c r="I286" s="61" t="s">
        <v>55</v>
      </c>
      <c r="J286" s="61" t="s">
        <v>202</v>
      </c>
      <c r="K286" s="63" t="s">
        <v>1351</v>
      </c>
      <c r="L286" s="63" t="s">
        <v>61</v>
      </c>
      <c r="M286" s="63" t="s">
        <v>1352</v>
      </c>
      <c r="N286" s="63" t="s">
        <v>23</v>
      </c>
      <c r="O286" s="61" t="s">
        <v>191</v>
      </c>
      <c r="P286" s="64"/>
      <c r="Q286" s="65" t="s">
        <v>228</v>
      </c>
      <c r="R286" s="66"/>
      <c r="S286" s="67" t="s">
        <v>195</v>
      </c>
      <c r="T286" s="67"/>
      <c r="U286" s="68" t="s">
        <v>57</v>
      </c>
      <c r="V286" s="68" t="s">
        <v>23</v>
      </c>
      <c r="W286" s="69" t="s">
        <v>229</v>
      </c>
      <c r="X286" s="50"/>
      <c r="Y286" s="51"/>
    </row>
    <row r="287" spans="1:25" ht="63" customHeight="1">
      <c r="A287" s="59">
        <v>283</v>
      </c>
      <c r="B287" s="60">
        <v>45318.62699074074</v>
      </c>
      <c r="C287" s="61" t="s">
        <v>1353</v>
      </c>
      <c r="D287" s="62">
        <v>26217130685</v>
      </c>
      <c r="E287" s="63" t="s">
        <v>1354</v>
      </c>
      <c r="F287" s="61" t="s">
        <v>1355</v>
      </c>
      <c r="G287" s="63" t="s">
        <v>81</v>
      </c>
      <c r="H287" s="63" t="s">
        <v>20</v>
      </c>
      <c r="I287" s="61" t="s">
        <v>55</v>
      </c>
      <c r="J287" s="61" t="s">
        <v>202</v>
      </c>
      <c r="K287" s="63" t="s">
        <v>998</v>
      </c>
      <c r="L287" s="63" t="s">
        <v>61</v>
      </c>
      <c r="M287" s="63" t="s">
        <v>1356</v>
      </c>
      <c r="N287" s="63" t="s">
        <v>36</v>
      </c>
      <c r="O287" s="61" t="s">
        <v>191</v>
      </c>
      <c r="P287" s="64"/>
      <c r="Q287" s="65" t="s">
        <v>228</v>
      </c>
      <c r="R287" s="66"/>
      <c r="S287" s="67" t="s">
        <v>195</v>
      </c>
      <c r="T287" s="67"/>
      <c r="U287" s="68" t="s">
        <v>57</v>
      </c>
      <c r="V287" s="68" t="s">
        <v>36</v>
      </c>
      <c r="W287" s="69" t="s">
        <v>229</v>
      </c>
      <c r="X287" s="50"/>
      <c r="Y287" s="51"/>
    </row>
    <row r="288" spans="1:25" ht="47.25" customHeight="1">
      <c r="A288" s="59">
        <v>284</v>
      </c>
      <c r="B288" s="60">
        <v>45318.628009259257</v>
      </c>
      <c r="C288" s="61" t="s">
        <v>1357</v>
      </c>
      <c r="D288" s="62">
        <v>26207131901</v>
      </c>
      <c r="E288" s="63" t="s">
        <v>1358</v>
      </c>
      <c r="F288" s="61" t="s">
        <v>1359</v>
      </c>
      <c r="G288" s="63" t="s">
        <v>772</v>
      </c>
      <c r="H288" s="63" t="s">
        <v>20</v>
      </c>
      <c r="I288" s="61" t="s">
        <v>55</v>
      </c>
      <c r="J288" s="61" t="s">
        <v>202</v>
      </c>
      <c r="K288" s="63" t="s">
        <v>758</v>
      </c>
      <c r="L288" s="63" t="s">
        <v>264</v>
      </c>
      <c r="M288" s="63" t="s">
        <v>1360</v>
      </c>
      <c r="N288" s="63" t="s">
        <v>23</v>
      </c>
      <c r="O288" s="61" t="s">
        <v>191</v>
      </c>
      <c r="P288" s="64"/>
      <c r="Q288" s="65" t="s">
        <v>228</v>
      </c>
      <c r="R288" s="66"/>
      <c r="S288" s="67" t="s">
        <v>195</v>
      </c>
      <c r="T288" s="67"/>
      <c r="U288" s="68" t="s">
        <v>57</v>
      </c>
      <c r="V288" s="68" t="s">
        <v>23</v>
      </c>
      <c r="W288" s="69" t="s">
        <v>229</v>
      </c>
      <c r="X288" s="50"/>
      <c r="Y288" s="51"/>
    </row>
    <row r="289" spans="1:25" ht="47.25" customHeight="1">
      <c r="A289" s="59">
        <v>285</v>
      </c>
      <c r="B289" s="60">
        <v>45318.630393518521</v>
      </c>
      <c r="C289" s="61" t="s">
        <v>1361</v>
      </c>
      <c r="D289" s="62">
        <v>26207131513</v>
      </c>
      <c r="E289" s="63" t="s">
        <v>1362</v>
      </c>
      <c r="F289" s="61" t="s">
        <v>417</v>
      </c>
      <c r="G289" s="63" t="s">
        <v>69</v>
      </c>
      <c r="H289" s="63" t="s">
        <v>20</v>
      </c>
      <c r="I289" s="61" t="s">
        <v>55</v>
      </c>
      <c r="J289" s="61" t="s">
        <v>202</v>
      </c>
      <c r="K289" s="63" t="s">
        <v>618</v>
      </c>
      <c r="L289" s="63" t="s">
        <v>1363</v>
      </c>
      <c r="M289" s="63" t="s">
        <v>1364</v>
      </c>
      <c r="N289" s="63" t="s">
        <v>23</v>
      </c>
      <c r="O289" s="61" t="s">
        <v>191</v>
      </c>
      <c r="P289" s="64"/>
      <c r="Q289" s="65" t="s">
        <v>228</v>
      </c>
      <c r="R289" s="66"/>
      <c r="S289" s="67" t="s">
        <v>195</v>
      </c>
      <c r="T289" s="67"/>
      <c r="U289" s="68" t="s">
        <v>57</v>
      </c>
      <c r="V289" s="68" t="s">
        <v>23</v>
      </c>
      <c r="W289" s="69" t="s">
        <v>229</v>
      </c>
      <c r="X289" s="50"/>
      <c r="Y289" s="51"/>
    </row>
    <row r="290" spans="1:25" ht="47.25" customHeight="1">
      <c r="A290" s="59">
        <v>286</v>
      </c>
      <c r="B290" s="60">
        <v>45318.638865740744</v>
      </c>
      <c r="C290" s="61" t="s">
        <v>1365</v>
      </c>
      <c r="D290" s="62">
        <v>26207123314</v>
      </c>
      <c r="E290" s="63" t="s">
        <v>1366</v>
      </c>
      <c r="F290" s="61" t="s">
        <v>225</v>
      </c>
      <c r="G290" s="63" t="s">
        <v>81</v>
      </c>
      <c r="H290" s="63" t="s">
        <v>20</v>
      </c>
      <c r="I290" s="61" t="s">
        <v>55</v>
      </c>
      <c r="J290" s="61" t="s">
        <v>202</v>
      </c>
      <c r="K290" s="63" t="s">
        <v>1174</v>
      </c>
      <c r="L290" s="63" t="s">
        <v>61</v>
      </c>
      <c r="M290" s="63" t="s">
        <v>1367</v>
      </c>
      <c r="N290" s="63" t="s">
        <v>36</v>
      </c>
      <c r="O290" s="61" t="s">
        <v>191</v>
      </c>
      <c r="P290" s="64"/>
      <c r="Q290" s="65" t="s">
        <v>228</v>
      </c>
      <c r="R290" s="66"/>
      <c r="S290" s="67" t="s">
        <v>195</v>
      </c>
      <c r="T290" s="67"/>
      <c r="U290" s="68" t="s">
        <v>57</v>
      </c>
      <c r="V290" s="68" t="s">
        <v>36</v>
      </c>
      <c r="W290" s="69" t="s">
        <v>229</v>
      </c>
      <c r="X290" s="50"/>
      <c r="Y290" s="51"/>
    </row>
    <row r="291" spans="1:25" ht="47.25" customHeight="1">
      <c r="A291" s="59">
        <v>287</v>
      </c>
      <c r="B291" s="60">
        <v>45318.658703703702</v>
      </c>
      <c r="C291" s="61" t="s">
        <v>1368</v>
      </c>
      <c r="D291" s="62">
        <v>26217226616</v>
      </c>
      <c r="E291" s="63" t="s">
        <v>1369</v>
      </c>
      <c r="F291" s="61" t="s">
        <v>225</v>
      </c>
      <c r="G291" s="63" t="s">
        <v>708</v>
      </c>
      <c r="H291" s="63" t="s">
        <v>20</v>
      </c>
      <c r="I291" s="61" t="s">
        <v>55</v>
      </c>
      <c r="J291" s="61" t="s">
        <v>202</v>
      </c>
      <c r="K291" s="63" t="s">
        <v>339</v>
      </c>
      <c r="L291" s="63" t="s">
        <v>62</v>
      </c>
      <c r="M291" s="63" t="s">
        <v>1370</v>
      </c>
      <c r="N291" s="63" t="s">
        <v>23</v>
      </c>
      <c r="O291" s="61" t="s">
        <v>191</v>
      </c>
      <c r="P291" s="64"/>
      <c r="Q291" s="65" t="s">
        <v>228</v>
      </c>
      <c r="R291" s="66"/>
      <c r="S291" s="67" t="s">
        <v>195</v>
      </c>
      <c r="T291" s="67"/>
      <c r="U291" s="68" t="s">
        <v>57</v>
      </c>
      <c r="V291" s="68" t="s">
        <v>23</v>
      </c>
      <c r="W291" s="69" t="s">
        <v>229</v>
      </c>
      <c r="X291" s="50"/>
      <c r="Y291" s="51"/>
    </row>
    <row r="292" spans="1:25" ht="47.25" customHeight="1">
      <c r="A292" s="59">
        <v>288</v>
      </c>
      <c r="B292" s="60">
        <v>45318.658958333333</v>
      </c>
      <c r="C292" s="61" t="s">
        <v>1371</v>
      </c>
      <c r="D292" s="62">
        <v>26217231333</v>
      </c>
      <c r="E292" s="63" t="s">
        <v>1372</v>
      </c>
      <c r="F292" s="61" t="s">
        <v>225</v>
      </c>
      <c r="G292" s="63" t="s">
        <v>80</v>
      </c>
      <c r="H292" s="63" t="s">
        <v>20</v>
      </c>
      <c r="I292" s="61" t="s">
        <v>55</v>
      </c>
      <c r="J292" s="61" t="s">
        <v>202</v>
      </c>
      <c r="K292" s="63" t="s">
        <v>28</v>
      </c>
      <c r="L292" s="63" t="s">
        <v>59</v>
      </c>
      <c r="M292" s="63" t="s">
        <v>1373</v>
      </c>
      <c r="N292" s="63" t="s">
        <v>41</v>
      </c>
      <c r="O292" s="61" t="s">
        <v>191</v>
      </c>
      <c r="P292" s="64"/>
      <c r="Q292" s="65" t="s">
        <v>228</v>
      </c>
      <c r="R292" s="66"/>
      <c r="S292" s="67" t="s">
        <v>195</v>
      </c>
      <c r="T292" s="67"/>
      <c r="U292" s="68" t="s">
        <v>57</v>
      </c>
      <c r="V292" s="68" t="s">
        <v>41</v>
      </c>
      <c r="W292" s="69" t="s">
        <v>229</v>
      </c>
      <c r="X292" s="50"/>
      <c r="Y292" s="51"/>
    </row>
    <row r="293" spans="1:25" ht="47.25" customHeight="1">
      <c r="A293" s="59">
        <v>289</v>
      </c>
      <c r="B293" s="60">
        <v>45318.687303240738</v>
      </c>
      <c r="C293" s="61" t="s">
        <v>1374</v>
      </c>
      <c r="D293" s="62">
        <v>26207131191</v>
      </c>
      <c r="E293" s="63" t="s">
        <v>1375</v>
      </c>
      <c r="F293" s="61" t="s">
        <v>1105</v>
      </c>
      <c r="G293" s="63" t="s">
        <v>1376</v>
      </c>
      <c r="H293" s="63" t="s">
        <v>20</v>
      </c>
      <c r="I293" s="61" t="s">
        <v>55</v>
      </c>
      <c r="J293" s="61" t="s">
        <v>202</v>
      </c>
      <c r="K293" s="63" t="s">
        <v>1377</v>
      </c>
      <c r="L293" s="63" t="s">
        <v>62</v>
      </c>
      <c r="M293" s="63" t="s">
        <v>1378</v>
      </c>
      <c r="N293" s="63" t="s">
        <v>244</v>
      </c>
      <c r="O293" s="61" t="s">
        <v>191</v>
      </c>
      <c r="P293" s="64"/>
      <c r="Q293" s="65" t="s">
        <v>228</v>
      </c>
      <c r="R293" s="66"/>
      <c r="S293" s="67" t="s">
        <v>195</v>
      </c>
      <c r="T293" s="67"/>
      <c r="U293" s="68" t="s">
        <v>57</v>
      </c>
      <c r="V293" s="68" t="s">
        <v>39</v>
      </c>
      <c r="W293" s="69" t="s">
        <v>229</v>
      </c>
      <c r="X293" s="50"/>
      <c r="Y293" s="51"/>
    </row>
    <row r="294" spans="1:25" ht="47.25" customHeight="1">
      <c r="A294" s="81">
        <v>290</v>
      </c>
      <c r="B294" s="82">
        <v>45320.117719907408</v>
      </c>
      <c r="C294" s="83" t="s">
        <v>1379</v>
      </c>
      <c r="D294" s="84">
        <v>26207130971</v>
      </c>
      <c r="E294" s="85" t="s">
        <v>947</v>
      </c>
      <c r="F294" s="83" t="s">
        <v>1380</v>
      </c>
      <c r="G294" s="85" t="s">
        <v>313</v>
      </c>
      <c r="H294" s="85" t="s">
        <v>20</v>
      </c>
      <c r="I294" s="83" t="s">
        <v>55</v>
      </c>
      <c r="J294" s="83" t="s">
        <v>202</v>
      </c>
      <c r="K294" s="85" t="s">
        <v>329</v>
      </c>
      <c r="L294" s="85" t="s">
        <v>61</v>
      </c>
      <c r="M294" s="85" t="s">
        <v>1381</v>
      </c>
      <c r="N294" s="85" t="s">
        <v>36</v>
      </c>
      <c r="O294" s="83" t="s">
        <v>191</v>
      </c>
      <c r="P294" s="86"/>
      <c r="Q294" s="87" t="s">
        <v>228</v>
      </c>
      <c r="R294" s="108"/>
      <c r="S294" s="89" t="s">
        <v>195</v>
      </c>
      <c r="T294" s="89"/>
      <c r="U294" s="90" t="s">
        <v>57</v>
      </c>
      <c r="V294" s="90" t="s">
        <v>36</v>
      </c>
      <c r="W294" s="91" t="s">
        <v>361</v>
      </c>
      <c r="X294" s="92"/>
      <c r="Y294" s="93"/>
    </row>
    <row r="295" spans="1:25" ht="66" customHeight="1">
      <c r="A295" s="59">
        <v>291</v>
      </c>
      <c r="B295" s="60">
        <v>45318.697372685187</v>
      </c>
      <c r="C295" s="61" t="s">
        <v>1382</v>
      </c>
      <c r="D295" s="62">
        <v>26207123560</v>
      </c>
      <c r="E295" s="63" t="s">
        <v>1383</v>
      </c>
      <c r="F295" s="61" t="s">
        <v>225</v>
      </c>
      <c r="G295" s="63" t="s">
        <v>69</v>
      </c>
      <c r="H295" s="63" t="s">
        <v>20</v>
      </c>
      <c r="I295" s="61" t="s">
        <v>55</v>
      </c>
      <c r="J295" s="61" t="s">
        <v>202</v>
      </c>
      <c r="K295" s="63" t="s">
        <v>339</v>
      </c>
      <c r="L295" s="63" t="s">
        <v>62</v>
      </c>
      <c r="M295" s="63" t="s">
        <v>1384</v>
      </c>
      <c r="N295" s="63" t="s">
        <v>23</v>
      </c>
      <c r="O295" s="61" t="s">
        <v>191</v>
      </c>
      <c r="P295" s="64"/>
      <c r="Q295" s="65" t="s">
        <v>228</v>
      </c>
      <c r="R295" s="66"/>
      <c r="S295" s="67" t="s">
        <v>195</v>
      </c>
      <c r="T295" s="67"/>
      <c r="U295" s="68" t="s">
        <v>57</v>
      </c>
      <c r="V295" s="68" t="s">
        <v>23</v>
      </c>
      <c r="W295" s="69" t="s">
        <v>229</v>
      </c>
      <c r="X295" s="50"/>
      <c r="Y295" s="51"/>
    </row>
    <row r="296" spans="1:25" ht="47.25" customHeight="1">
      <c r="A296" s="59">
        <v>292</v>
      </c>
      <c r="B296" s="60">
        <v>45318.706712962965</v>
      </c>
      <c r="C296" s="61" t="s">
        <v>1385</v>
      </c>
      <c r="D296" s="62">
        <v>26207226617</v>
      </c>
      <c r="E296" s="63" t="s">
        <v>1386</v>
      </c>
      <c r="F296" s="61" t="s">
        <v>1005</v>
      </c>
      <c r="G296" s="63" t="s">
        <v>576</v>
      </c>
      <c r="H296" s="63" t="s">
        <v>20</v>
      </c>
      <c r="I296" s="61" t="s">
        <v>55</v>
      </c>
      <c r="J296" s="61" t="s">
        <v>202</v>
      </c>
      <c r="K296" s="63" t="s">
        <v>1387</v>
      </c>
      <c r="L296" s="63" t="s">
        <v>62</v>
      </c>
      <c r="M296" s="63" t="s">
        <v>1388</v>
      </c>
      <c r="N296" s="63" t="s">
        <v>244</v>
      </c>
      <c r="O296" s="61" t="s">
        <v>191</v>
      </c>
      <c r="P296" s="64"/>
      <c r="Q296" s="65" t="s">
        <v>228</v>
      </c>
      <c r="R296" s="66"/>
      <c r="S296" s="67" t="s">
        <v>195</v>
      </c>
      <c r="T296" s="67"/>
      <c r="U296" s="68" t="s">
        <v>57</v>
      </c>
      <c r="V296" s="68" t="s">
        <v>39</v>
      </c>
      <c r="W296" s="69" t="s">
        <v>229</v>
      </c>
      <c r="X296" s="50"/>
      <c r="Y296" s="51"/>
    </row>
    <row r="297" spans="1:25" ht="47.25" customHeight="1">
      <c r="A297" s="59">
        <v>293</v>
      </c>
      <c r="B297" s="60">
        <v>45318.749432870369</v>
      </c>
      <c r="C297" s="61" t="s">
        <v>1389</v>
      </c>
      <c r="D297" s="62">
        <v>26207131859</v>
      </c>
      <c r="E297" s="63" t="s">
        <v>1390</v>
      </c>
      <c r="F297" s="61" t="s">
        <v>1359</v>
      </c>
      <c r="G297" s="63" t="s">
        <v>289</v>
      </c>
      <c r="H297" s="63" t="s">
        <v>21</v>
      </c>
      <c r="I297" s="61" t="s">
        <v>55</v>
      </c>
      <c r="J297" s="61" t="s">
        <v>202</v>
      </c>
      <c r="K297" s="63" t="s">
        <v>908</v>
      </c>
      <c r="L297" s="63" t="s">
        <v>61</v>
      </c>
      <c r="M297" s="63" t="s">
        <v>1391</v>
      </c>
      <c r="N297" s="63" t="s">
        <v>23</v>
      </c>
      <c r="O297" s="61" t="s">
        <v>191</v>
      </c>
      <c r="P297" s="64"/>
      <c r="Q297" s="65" t="s">
        <v>228</v>
      </c>
      <c r="R297" s="66"/>
      <c r="S297" s="67" t="s">
        <v>195</v>
      </c>
      <c r="T297" s="67"/>
      <c r="U297" s="68" t="s">
        <v>57</v>
      </c>
      <c r="V297" s="68" t="s">
        <v>23</v>
      </c>
      <c r="W297" s="69" t="s">
        <v>229</v>
      </c>
      <c r="X297" s="50"/>
      <c r="Y297" s="51"/>
    </row>
    <row r="298" spans="1:25" ht="60.75" customHeight="1">
      <c r="A298" s="70">
        <v>294</v>
      </c>
      <c r="B298" s="71">
        <v>45318.756493055553</v>
      </c>
      <c r="C298" s="72" t="s">
        <v>1392</v>
      </c>
      <c r="D298" s="73">
        <v>25217107486</v>
      </c>
      <c r="E298" s="74" t="s">
        <v>1393</v>
      </c>
      <c r="F298" s="72" t="s">
        <v>1394</v>
      </c>
      <c r="G298" s="74" t="s">
        <v>81</v>
      </c>
      <c r="H298" s="74" t="s">
        <v>20</v>
      </c>
      <c r="I298" s="72" t="s">
        <v>55</v>
      </c>
      <c r="J298" s="72" t="s">
        <v>202</v>
      </c>
      <c r="K298" s="74" t="s">
        <v>45</v>
      </c>
      <c r="L298" s="74" t="s">
        <v>59</v>
      </c>
      <c r="M298" s="74" t="s">
        <v>1395</v>
      </c>
      <c r="N298" s="74" t="s">
        <v>1396</v>
      </c>
      <c r="O298" s="72" t="s">
        <v>191</v>
      </c>
      <c r="P298" s="75"/>
      <c r="Q298" s="76" t="s">
        <v>228</v>
      </c>
      <c r="R298" s="77"/>
      <c r="S298" s="78" t="s">
        <v>195</v>
      </c>
      <c r="T298" s="78"/>
      <c r="U298" s="79" t="s">
        <v>57</v>
      </c>
      <c r="V298" s="79" t="s">
        <v>37</v>
      </c>
      <c r="W298" s="69" t="s">
        <v>229</v>
      </c>
      <c r="X298" s="50"/>
      <c r="Y298" s="51"/>
    </row>
    <row r="299" spans="1:25" ht="47.25" customHeight="1">
      <c r="A299" s="59">
        <v>295</v>
      </c>
      <c r="B299" s="60">
        <v>45318.763506944444</v>
      </c>
      <c r="C299" s="61" t="s">
        <v>1397</v>
      </c>
      <c r="D299" s="62">
        <v>26202134368</v>
      </c>
      <c r="E299" s="63" t="s">
        <v>1398</v>
      </c>
      <c r="F299" s="61" t="s">
        <v>1399</v>
      </c>
      <c r="G299" s="63" t="s">
        <v>313</v>
      </c>
      <c r="H299" s="63" t="s">
        <v>20</v>
      </c>
      <c r="I299" s="61" t="s">
        <v>55</v>
      </c>
      <c r="J299" s="61" t="s">
        <v>202</v>
      </c>
      <c r="K299" s="63" t="s">
        <v>825</v>
      </c>
      <c r="L299" s="63" t="s">
        <v>61</v>
      </c>
      <c r="M299" s="63" t="s">
        <v>1400</v>
      </c>
      <c r="N299" s="63" t="s">
        <v>1401</v>
      </c>
      <c r="O299" s="61" t="s">
        <v>191</v>
      </c>
      <c r="P299" s="64"/>
      <c r="Q299" s="65" t="s">
        <v>228</v>
      </c>
      <c r="R299" s="66"/>
      <c r="S299" s="67" t="s">
        <v>195</v>
      </c>
      <c r="T299" s="67"/>
      <c r="U299" s="68" t="s">
        <v>57</v>
      </c>
      <c r="V299" s="68" t="s">
        <v>38</v>
      </c>
      <c r="W299" s="69" t="s">
        <v>229</v>
      </c>
      <c r="X299" s="50"/>
      <c r="Y299" s="51"/>
    </row>
    <row r="300" spans="1:25" ht="47.25" customHeight="1">
      <c r="A300" s="59">
        <v>296</v>
      </c>
      <c r="B300" s="60">
        <v>45323.672858796293</v>
      </c>
      <c r="C300" s="61" t="s">
        <v>1402</v>
      </c>
      <c r="D300" s="62">
        <v>25203515822</v>
      </c>
      <c r="E300" s="63" t="s">
        <v>1403</v>
      </c>
      <c r="F300" s="61" t="s">
        <v>225</v>
      </c>
      <c r="G300" s="63" t="s">
        <v>65</v>
      </c>
      <c r="H300" s="63" t="s">
        <v>20</v>
      </c>
      <c r="I300" s="61" t="s">
        <v>44</v>
      </c>
      <c r="J300" s="61" t="s">
        <v>202</v>
      </c>
      <c r="K300" s="63" t="s">
        <v>194</v>
      </c>
      <c r="L300" s="63" t="s">
        <v>62</v>
      </c>
      <c r="M300" s="63" t="s">
        <v>1404</v>
      </c>
      <c r="N300" s="63" t="s">
        <v>244</v>
      </c>
      <c r="O300" s="61" t="s">
        <v>191</v>
      </c>
      <c r="P300" s="64"/>
      <c r="Q300" s="65" t="s">
        <v>228</v>
      </c>
      <c r="R300" s="66"/>
      <c r="S300" s="67" t="s">
        <v>195</v>
      </c>
      <c r="T300" s="67"/>
      <c r="U300" s="68" t="s">
        <v>57</v>
      </c>
      <c r="V300" s="68" t="s">
        <v>39</v>
      </c>
      <c r="W300" s="69" t="s">
        <v>229</v>
      </c>
      <c r="X300" s="50"/>
      <c r="Y300" s="51"/>
    </row>
    <row r="301" spans="1:25" ht="47.25" customHeight="1">
      <c r="A301" s="59">
        <v>297</v>
      </c>
      <c r="B301" s="60">
        <v>45323.665497685186</v>
      </c>
      <c r="C301" s="61" t="s">
        <v>1405</v>
      </c>
      <c r="D301" s="62">
        <v>25207110564</v>
      </c>
      <c r="E301" s="63" t="s">
        <v>1406</v>
      </c>
      <c r="F301" s="61" t="s">
        <v>1407</v>
      </c>
      <c r="G301" s="63" t="s">
        <v>1408</v>
      </c>
      <c r="H301" s="63" t="s">
        <v>21</v>
      </c>
      <c r="I301" s="61" t="s">
        <v>44</v>
      </c>
      <c r="J301" s="61" t="s">
        <v>202</v>
      </c>
      <c r="K301" s="63" t="s">
        <v>359</v>
      </c>
      <c r="L301" s="63" t="s">
        <v>59</v>
      </c>
      <c r="M301" s="63" t="s">
        <v>1409</v>
      </c>
      <c r="N301" s="63" t="s">
        <v>38</v>
      </c>
      <c r="O301" s="61" t="s">
        <v>191</v>
      </c>
      <c r="P301" s="64"/>
      <c r="Q301" s="65" t="s">
        <v>228</v>
      </c>
      <c r="R301" s="66"/>
      <c r="S301" s="67" t="s">
        <v>195</v>
      </c>
      <c r="T301" s="67"/>
      <c r="U301" s="68" t="s">
        <v>57</v>
      </c>
      <c r="V301" s="68" t="s">
        <v>38</v>
      </c>
      <c r="W301" s="69" t="s">
        <v>229</v>
      </c>
      <c r="X301" s="50"/>
      <c r="Y301" s="51"/>
    </row>
    <row r="302" spans="1:25" ht="47.25" customHeight="1">
      <c r="A302" s="70">
        <v>298</v>
      </c>
      <c r="B302" s="71">
        <v>45318.840300925927</v>
      </c>
      <c r="C302" s="72" t="s">
        <v>1410</v>
      </c>
      <c r="D302" s="73">
        <v>26217134923</v>
      </c>
      <c r="E302" s="74" t="s">
        <v>1411</v>
      </c>
      <c r="F302" s="72" t="s">
        <v>1412</v>
      </c>
      <c r="G302" s="74" t="s">
        <v>583</v>
      </c>
      <c r="H302" s="74" t="s">
        <v>20</v>
      </c>
      <c r="I302" s="72" t="s">
        <v>55</v>
      </c>
      <c r="J302" s="72" t="s">
        <v>202</v>
      </c>
      <c r="K302" s="74" t="s">
        <v>45</v>
      </c>
      <c r="L302" s="74" t="s">
        <v>61</v>
      </c>
      <c r="M302" s="74" t="s">
        <v>1413</v>
      </c>
      <c r="N302" s="74" t="s">
        <v>37</v>
      </c>
      <c r="O302" s="72" t="s">
        <v>191</v>
      </c>
      <c r="P302" s="75"/>
      <c r="Q302" s="76" t="s">
        <v>228</v>
      </c>
      <c r="R302" s="77"/>
      <c r="S302" s="78" t="s">
        <v>195</v>
      </c>
      <c r="T302" s="78"/>
      <c r="U302" s="79" t="s">
        <v>57</v>
      </c>
      <c r="V302" s="79" t="s">
        <v>37</v>
      </c>
      <c r="W302" s="69" t="s">
        <v>229</v>
      </c>
      <c r="X302" s="50"/>
      <c r="Y302" s="51"/>
    </row>
    <row r="303" spans="1:25" ht="47.25" customHeight="1">
      <c r="A303" s="59">
        <v>299</v>
      </c>
      <c r="B303" s="60">
        <v>45318.874178240738</v>
      </c>
      <c r="C303" s="61" t="s">
        <v>1414</v>
      </c>
      <c r="D303" s="62">
        <v>26207100018</v>
      </c>
      <c r="E303" s="63" t="s">
        <v>1415</v>
      </c>
      <c r="F303" s="61" t="s">
        <v>1416</v>
      </c>
      <c r="G303" s="63" t="s">
        <v>77</v>
      </c>
      <c r="H303" s="63" t="s">
        <v>20</v>
      </c>
      <c r="I303" s="61" t="s">
        <v>55</v>
      </c>
      <c r="J303" s="61" t="s">
        <v>202</v>
      </c>
      <c r="K303" s="63" t="s">
        <v>34</v>
      </c>
      <c r="L303" s="63" t="s">
        <v>59</v>
      </c>
      <c r="M303" s="63" t="s">
        <v>1417</v>
      </c>
      <c r="N303" s="63" t="s">
        <v>37</v>
      </c>
      <c r="O303" s="61" t="s">
        <v>191</v>
      </c>
      <c r="P303" s="64"/>
      <c r="Q303" s="65" t="s">
        <v>228</v>
      </c>
      <c r="R303" s="66"/>
      <c r="S303" s="67" t="s">
        <v>195</v>
      </c>
      <c r="T303" s="67"/>
      <c r="U303" s="68" t="s">
        <v>57</v>
      </c>
      <c r="V303" s="68" t="s">
        <v>37</v>
      </c>
      <c r="W303" s="69" t="s">
        <v>229</v>
      </c>
      <c r="X303" s="50"/>
      <c r="Y303" s="51"/>
    </row>
    <row r="304" spans="1:25" ht="47.25" customHeight="1">
      <c r="A304" s="59">
        <v>300</v>
      </c>
      <c r="B304" s="60">
        <v>45318.875219907408</v>
      </c>
      <c r="C304" s="61" t="s">
        <v>1418</v>
      </c>
      <c r="D304" s="62">
        <v>25217107632</v>
      </c>
      <c r="E304" s="63" t="s">
        <v>1419</v>
      </c>
      <c r="F304" s="61" t="s">
        <v>225</v>
      </c>
      <c r="G304" s="63" t="s">
        <v>81</v>
      </c>
      <c r="H304" s="63" t="s">
        <v>20</v>
      </c>
      <c r="I304" s="61" t="s">
        <v>55</v>
      </c>
      <c r="J304" s="61" t="s">
        <v>202</v>
      </c>
      <c r="K304" s="63" t="s">
        <v>45</v>
      </c>
      <c r="L304" s="63" t="s">
        <v>59</v>
      </c>
      <c r="M304" s="63" t="s">
        <v>1420</v>
      </c>
      <c r="N304" s="63" t="s">
        <v>37</v>
      </c>
      <c r="O304" s="61" t="s">
        <v>191</v>
      </c>
      <c r="P304" s="64"/>
      <c r="Q304" s="65" t="s">
        <v>228</v>
      </c>
      <c r="R304" s="66"/>
      <c r="S304" s="67" t="s">
        <v>195</v>
      </c>
      <c r="T304" s="67"/>
      <c r="U304" s="68" t="s">
        <v>57</v>
      </c>
      <c r="V304" s="68" t="s">
        <v>37</v>
      </c>
      <c r="W304" s="69" t="s">
        <v>229</v>
      </c>
      <c r="X304" s="50"/>
      <c r="Y304" s="51"/>
    </row>
    <row r="305" spans="1:25" ht="47.25" customHeight="1">
      <c r="A305" s="59">
        <v>301</v>
      </c>
      <c r="B305" s="60">
        <v>45322.417233796295</v>
      </c>
      <c r="C305" s="61" t="s">
        <v>1421</v>
      </c>
      <c r="D305" s="62">
        <v>26207127056</v>
      </c>
      <c r="E305" s="63" t="s">
        <v>1422</v>
      </c>
      <c r="F305" s="61" t="s">
        <v>225</v>
      </c>
      <c r="G305" s="63" t="s">
        <v>313</v>
      </c>
      <c r="H305" s="63" t="s">
        <v>20</v>
      </c>
      <c r="I305" s="61" t="s">
        <v>55</v>
      </c>
      <c r="J305" s="61" t="s">
        <v>202</v>
      </c>
      <c r="K305" s="63" t="s">
        <v>1423</v>
      </c>
      <c r="L305" s="63" t="s">
        <v>62</v>
      </c>
      <c r="M305" s="63" t="s">
        <v>1424</v>
      </c>
      <c r="N305" s="63" t="s">
        <v>30</v>
      </c>
      <c r="O305" s="61" t="s">
        <v>191</v>
      </c>
      <c r="P305" s="64"/>
      <c r="Q305" s="65" t="s">
        <v>228</v>
      </c>
      <c r="R305" s="66"/>
      <c r="S305" s="67" t="s">
        <v>195</v>
      </c>
      <c r="T305" s="67"/>
      <c r="U305" s="68" t="s">
        <v>57</v>
      </c>
      <c r="V305" s="68" t="s">
        <v>30</v>
      </c>
      <c r="W305" s="69" t="s">
        <v>229</v>
      </c>
      <c r="X305" s="50"/>
      <c r="Y305" s="51"/>
    </row>
    <row r="306" spans="1:25" ht="47.25" customHeight="1">
      <c r="A306" s="59">
        <v>302</v>
      </c>
      <c r="B306" s="60">
        <v>45318.876782407409</v>
      </c>
      <c r="C306" s="61" t="s">
        <v>1425</v>
      </c>
      <c r="D306" s="62">
        <v>26207134634</v>
      </c>
      <c r="E306" s="63" t="s">
        <v>1426</v>
      </c>
      <c r="F306" s="61" t="s">
        <v>1427</v>
      </c>
      <c r="G306" s="63" t="s">
        <v>426</v>
      </c>
      <c r="H306" s="63" t="s">
        <v>20</v>
      </c>
      <c r="I306" s="61" t="s">
        <v>55</v>
      </c>
      <c r="J306" s="61" t="s">
        <v>202</v>
      </c>
      <c r="K306" s="63" t="s">
        <v>84</v>
      </c>
      <c r="L306" s="63" t="s">
        <v>61</v>
      </c>
      <c r="M306" s="63" t="s">
        <v>1428</v>
      </c>
      <c r="N306" s="63" t="s">
        <v>30</v>
      </c>
      <c r="O306" s="61" t="s">
        <v>191</v>
      </c>
      <c r="P306" s="64"/>
      <c r="Q306" s="65" t="s">
        <v>228</v>
      </c>
      <c r="R306" s="66"/>
      <c r="S306" s="67" t="s">
        <v>195</v>
      </c>
      <c r="T306" s="67"/>
      <c r="U306" s="68" t="s">
        <v>57</v>
      </c>
      <c r="V306" s="68" t="s">
        <v>30</v>
      </c>
      <c r="W306" s="69" t="s">
        <v>229</v>
      </c>
      <c r="X306" s="50"/>
      <c r="Y306" s="51"/>
    </row>
    <row r="307" spans="1:25" ht="47.25" customHeight="1">
      <c r="A307" s="59">
        <v>303</v>
      </c>
      <c r="B307" s="60">
        <v>45318.884664351855</v>
      </c>
      <c r="C307" s="61" t="s">
        <v>1429</v>
      </c>
      <c r="D307" s="62">
        <v>26207131319</v>
      </c>
      <c r="E307" s="63" t="s">
        <v>1430</v>
      </c>
      <c r="F307" s="61" t="s">
        <v>682</v>
      </c>
      <c r="G307" s="63" t="s">
        <v>1431</v>
      </c>
      <c r="H307" s="63" t="s">
        <v>21</v>
      </c>
      <c r="I307" s="61" t="s">
        <v>55</v>
      </c>
      <c r="J307" s="61" t="s">
        <v>202</v>
      </c>
      <c r="K307" s="63" t="s">
        <v>359</v>
      </c>
      <c r="L307" s="63" t="s">
        <v>62</v>
      </c>
      <c r="M307" s="63" t="s">
        <v>1432</v>
      </c>
      <c r="N307" s="63" t="s">
        <v>29</v>
      </c>
      <c r="O307" s="61" t="s">
        <v>191</v>
      </c>
      <c r="P307" s="64"/>
      <c r="Q307" s="65" t="s">
        <v>228</v>
      </c>
      <c r="R307" s="66"/>
      <c r="S307" s="67" t="s">
        <v>195</v>
      </c>
      <c r="T307" s="67"/>
      <c r="U307" s="68" t="s">
        <v>57</v>
      </c>
      <c r="V307" s="68" t="s">
        <v>29</v>
      </c>
      <c r="W307" s="69" t="s">
        <v>229</v>
      </c>
      <c r="X307" s="50"/>
      <c r="Y307" s="51"/>
    </row>
    <row r="308" spans="1:25" ht="47.25" customHeight="1">
      <c r="A308" s="59">
        <v>304</v>
      </c>
      <c r="B308" s="60">
        <v>45318.88486111111</v>
      </c>
      <c r="C308" s="61" t="s">
        <v>1433</v>
      </c>
      <c r="D308" s="62">
        <v>26218738457</v>
      </c>
      <c r="E308" s="63" t="s">
        <v>1434</v>
      </c>
      <c r="F308" s="61" t="s">
        <v>225</v>
      </c>
      <c r="G308" s="63" t="s">
        <v>564</v>
      </c>
      <c r="H308" s="63" t="s">
        <v>20</v>
      </c>
      <c r="I308" s="61" t="s">
        <v>55</v>
      </c>
      <c r="J308" s="61" t="s">
        <v>202</v>
      </c>
      <c r="K308" s="63" t="s">
        <v>1197</v>
      </c>
      <c r="L308" s="63" t="s">
        <v>59</v>
      </c>
      <c r="M308" s="63" t="s">
        <v>1435</v>
      </c>
      <c r="N308" s="63" t="s">
        <v>30</v>
      </c>
      <c r="O308" s="61" t="s">
        <v>191</v>
      </c>
      <c r="P308" s="64"/>
      <c r="Q308" s="65" t="s">
        <v>228</v>
      </c>
      <c r="R308" s="66"/>
      <c r="S308" s="67" t="s">
        <v>195</v>
      </c>
      <c r="T308" s="67"/>
      <c r="U308" s="68" t="s">
        <v>57</v>
      </c>
      <c r="V308" s="68" t="s">
        <v>30</v>
      </c>
      <c r="W308" s="69" t="s">
        <v>229</v>
      </c>
      <c r="X308" s="50"/>
      <c r="Y308" s="51"/>
    </row>
    <row r="309" spans="1:25" ht="47.25" customHeight="1">
      <c r="A309" s="59">
        <v>305</v>
      </c>
      <c r="B309" s="60">
        <v>45322.438842592594</v>
      </c>
      <c r="C309" s="61" t="s">
        <v>1436</v>
      </c>
      <c r="D309" s="62">
        <v>26207141702</v>
      </c>
      <c r="E309" s="63" t="s">
        <v>1437</v>
      </c>
      <c r="F309" s="61" t="s">
        <v>225</v>
      </c>
      <c r="G309" s="63" t="s">
        <v>348</v>
      </c>
      <c r="H309" s="63" t="s">
        <v>20</v>
      </c>
      <c r="I309" s="61" t="s">
        <v>55</v>
      </c>
      <c r="J309" s="61" t="s">
        <v>202</v>
      </c>
      <c r="K309" s="63" t="s">
        <v>401</v>
      </c>
      <c r="L309" s="63" t="s">
        <v>62</v>
      </c>
      <c r="M309" s="63" t="s">
        <v>1438</v>
      </c>
      <c r="N309" s="63" t="s">
        <v>23</v>
      </c>
      <c r="O309" s="61" t="s">
        <v>191</v>
      </c>
      <c r="P309" s="64"/>
      <c r="Q309" s="65" t="s">
        <v>228</v>
      </c>
      <c r="R309" s="66"/>
      <c r="S309" s="67" t="s">
        <v>195</v>
      </c>
      <c r="T309" s="67"/>
      <c r="U309" s="68" t="s">
        <v>57</v>
      </c>
      <c r="V309" s="68" t="s">
        <v>23</v>
      </c>
      <c r="W309" s="69" t="s">
        <v>229</v>
      </c>
      <c r="X309" s="50"/>
      <c r="Y309" s="51"/>
    </row>
    <row r="310" spans="1:25" ht="47.25" customHeight="1">
      <c r="A310" s="59">
        <v>306</v>
      </c>
      <c r="B310" s="60">
        <v>45318.891423611109</v>
      </c>
      <c r="C310" s="61" t="s">
        <v>1439</v>
      </c>
      <c r="D310" s="62">
        <v>26207140884</v>
      </c>
      <c r="E310" s="63" t="s">
        <v>1440</v>
      </c>
      <c r="F310" s="61" t="s">
        <v>225</v>
      </c>
      <c r="G310" s="63" t="s">
        <v>348</v>
      </c>
      <c r="H310" s="63" t="s">
        <v>20</v>
      </c>
      <c r="I310" s="61" t="s">
        <v>55</v>
      </c>
      <c r="J310" s="61" t="s">
        <v>202</v>
      </c>
      <c r="K310" s="63" t="s">
        <v>56</v>
      </c>
      <c r="L310" s="63" t="s">
        <v>62</v>
      </c>
      <c r="M310" s="63" t="s">
        <v>1441</v>
      </c>
      <c r="N310" s="63" t="s">
        <v>30</v>
      </c>
      <c r="O310" s="61" t="s">
        <v>191</v>
      </c>
      <c r="P310" s="64"/>
      <c r="Q310" s="65" t="s">
        <v>228</v>
      </c>
      <c r="R310" s="66"/>
      <c r="S310" s="67" t="s">
        <v>195</v>
      </c>
      <c r="T310" s="67"/>
      <c r="U310" s="68" t="s">
        <v>57</v>
      </c>
      <c r="V310" s="68" t="s">
        <v>30</v>
      </c>
      <c r="W310" s="69" t="s">
        <v>229</v>
      </c>
      <c r="X310" s="50"/>
      <c r="Y310" s="51"/>
    </row>
    <row r="311" spans="1:25" ht="47.25" customHeight="1">
      <c r="A311" s="59">
        <v>307</v>
      </c>
      <c r="B311" s="60">
        <v>45318.894629629627</v>
      </c>
      <c r="C311" s="61" t="s">
        <v>1442</v>
      </c>
      <c r="D311" s="62">
        <v>26207100637</v>
      </c>
      <c r="E311" s="63" t="s">
        <v>1443</v>
      </c>
      <c r="F311" s="61" t="s">
        <v>225</v>
      </c>
      <c r="G311" s="63" t="s">
        <v>348</v>
      </c>
      <c r="H311" s="63" t="s">
        <v>20</v>
      </c>
      <c r="I311" s="61" t="s">
        <v>55</v>
      </c>
      <c r="J311" s="61" t="s">
        <v>202</v>
      </c>
      <c r="K311" s="63" t="s">
        <v>238</v>
      </c>
      <c r="L311" s="63" t="s">
        <v>62</v>
      </c>
      <c r="M311" s="63" t="s">
        <v>1444</v>
      </c>
      <c r="N311" s="63" t="s">
        <v>30</v>
      </c>
      <c r="O311" s="61" t="s">
        <v>191</v>
      </c>
      <c r="P311" s="64"/>
      <c r="Q311" s="65" t="s">
        <v>228</v>
      </c>
      <c r="R311" s="66"/>
      <c r="S311" s="67" t="s">
        <v>195</v>
      </c>
      <c r="T311" s="67"/>
      <c r="U311" s="68" t="s">
        <v>57</v>
      </c>
      <c r="V311" s="68" t="s">
        <v>30</v>
      </c>
      <c r="W311" s="69" t="s">
        <v>229</v>
      </c>
      <c r="X311" s="50"/>
      <c r="Y311" s="51"/>
    </row>
    <row r="312" spans="1:25" ht="54.75" customHeight="1">
      <c r="A312" s="59">
        <v>308</v>
      </c>
      <c r="B312" s="60">
        <v>45318.894756944443</v>
      </c>
      <c r="C312" s="61" t="s">
        <v>1445</v>
      </c>
      <c r="D312" s="62">
        <v>26207135095</v>
      </c>
      <c r="E312" s="63" t="s">
        <v>1446</v>
      </c>
      <c r="F312" s="61" t="s">
        <v>1447</v>
      </c>
      <c r="G312" s="63" t="s">
        <v>1448</v>
      </c>
      <c r="H312" s="63" t="s">
        <v>21</v>
      </c>
      <c r="I312" s="61" t="s">
        <v>55</v>
      </c>
      <c r="J312" s="61" t="s">
        <v>202</v>
      </c>
      <c r="K312" s="63" t="s">
        <v>908</v>
      </c>
      <c r="L312" s="63" t="s">
        <v>62</v>
      </c>
      <c r="M312" s="63" t="s">
        <v>1449</v>
      </c>
      <c r="N312" s="63" t="s">
        <v>30</v>
      </c>
      <c r="O312" s="61" t="s">
        <v>191</v>
      </c>
      <c r="P312" s="64"/>
      <c r="Q312" s="65" t="s">
        <v>228</v>
      </c>
      <c r="R312" s="66"/>
      <c r="S312" s="67" t="s">
        <v>195</v>
      </c>
      <c r="T312" s="67"/>
      <c r="U312" s="68" t="s">
        <v>57</v>
      </c>
      <c r="V312" s="68" t="s">
        <v>30</v>
      </c>
      <c r="W312" s="69" t="s">
        <v>229</v>
      </c>
      <c r="X312" s="50"/>
      <c r="Y312" s="51"/>
    </row>
    <row r="313" spans="1:25" ht="47.25" customHeight="1">
      <c r="A313" s="59">
        <v>309</v>
      </c>
      <c r="B313" s="60">
        <v>45318.959386574075</v>
      </c>
      <c r="C313" s="61" t="s">
        <v>1450</v>
      </c>
      <c r="D313" s="62">
        <v>26207122922</v>
      </c>
      <c r="E313" s="63" t="s">
        <v>1451</v>
      </c>
      <c r="F313" s="61" t="s">
        <v>704</v>
      </c>
      <c r="G313" s="63" t="s">
        <v>299</v>
      </c>
      <c r="H313" s="63" t="s">
        <v>20</v>
      </c>
      <c r="I313" s="61" t="s">
        <v>55</v>
      </c>
      <c r="J313" s="61" t="s">
        <v>202</v>
      </c>
      <c r="K313" s="63" t="s">
        <v>300</v>
      </c>
      <c r="L313" s="63" t="s">
        <v>59</v>
      </c>
      <c r="M313" s="63" t="s">
        <v>1452</v>
      </c>
      <c r="N313" s="63" t="s">
        <v>41</v>
      </c>
      <c r="O313" s="61" t="s">
        <v>191</v>
      </c>
      <c r="P313" s="64"/>
      <c r="Q313" s="65" t="s">
        <v>228</v>
      </c>
      <c r="R313" s="66"/>
      <c r="S313" s="67" t="s">
        <v>195</v>
      </c>
      <c r="T313" s="67"/>
      <c r="U313" s="68" t="s">
        <v>57</v>
      </c>
      <c r="V313" s="68" t="s">
        <v>41</v>
      </c>
      <c r="W313" s="69" t="s">
        <v>229</v>
      </c>
      <c r="X313" s="50"/>
      <c r="Y313" s="51"/>
    </row>
    <row r="314" spans="1:25" ht="47.25" customHeight="1">
      <c r="A314" s="59">
        <v>310</v>
      </c>
      <c r="B314" s="60">
        <v>45318.966863425929</v>
      </c>
      <c r="C314" s="61" t="s">
        <v>1453</v>
      </c>
      <c r="D314" s="62">
        <v>25207102348</v>
      </c>
      <c r="E314" s="63" t="s">
        <v>1454</v>
      </c>
      <c r="F314" s="95">
        <v>36526</v>
      </c>
      <c r="G314" s="63" t="s">
        <v>1455</v>
      </c>
      <c r="H314" s="63" t="s">
        <v>21</v>
      </c>
      <c r="I314" s="61" t="s">
        <v>55</v>
      </c>
      <c r="J314" s="61" t="s">
        <v>202</v>
      </c>
      <c r="K314" s="63" t="s">
        <v>35</v>
      </c>
      <c r="L314" s="63" t="s">
        <v>62</v>
      </c>
      <c r="M314" s="63" t="s">
        <v>1456</v>
      </c>
      <c r="N314" s="63" t="s">
        <v>23</v>
      </c>
      <c r="O314" s="61" t="s">
        <v>191</v>
      </c>
      <c r="P314" s="64"/>
      <c r="Q314" s="65" t="s">
        <v>228</v>
      </c>
      <c r="R314" s="66"/>
      <c r="S314" s="67" t="s">
        <v>195</v>
      </c>
      <c r="T314" s="67"/>
      <c r="U314" s="68" t="s">
        <v>57</v>
      </c>
      <c r="V314" s="68" t="s">
        <v>23</v>
      </c>
      <c r="W314" s="69" t="s">
        <v>229</v>
      </c>
      <c r="X314" s="50"/>
      <c r="Y314" s="51"/>
    </row>
    <row r="315" spans="1:25" ht="47.25" customHeight="1">
      <c r="A315" s="59">
        <v>311</v>
      </c>
      <c r="B315" s="60">
        <v>45319.443784722222</v>
      </c>
      <c r="C315" s="61" t="s">
        <v>1457</v>
      </c>
      <c r="D315" s="62">
        <v>26207134614</v>
      </c>
      <c r="E315" s="63" t="s">
        <v>1458</v>
      </c>
      <c r="F315" s="61" t="s">
        <v>1459</v>
      </c>
      <c r="G315" s="63" t="s">
        <v>1460</v>
      </c>
      <c r="H315" s="63" t="s">
        <v>21</v>
      </c>
      <c r="I315" s="61" t="s">
        <v>55</v>
      </c>
      <c r="J315" s="61" t="s">
        <v>202</v>
      </c>
      <c r="K315" s="63" t="s">
        <v>903</v>
      </c>
      <c r="L315" s="63" t="s">
        <v>264</v>
      </c>
      <c r="M315" s="63" t="s">
        <v>1461</v>
      </c>
      <c r="N315" s="63" t="s">
        <v>355</v>
      </c>
      <c r="O315" s="61" t="s">
        <v>191</v>
      </c>
      <c r="P315" s="64"/>
      <c r="Q315" s="65" t="s">
        <v>228</v>
      </c>
      <c r="R315" s="66"/>
      <c r="S315" s="67" t="s">
        <v>195</v>
      </c>
      <c r="T315" s="67"/>
      <c r="U315" s="68" t="s">
        <v>57</v>
      </c>
      <c r="V315" s="68" t="s">
        <v>40</v>
      </c>
      <c r="W315" s="69" t="s">
        <v>229</v>
      </c>
      <c r="X315" s="50"/>
      <c r="Y315" s="51"/>
    </row>
    <row r="316" spans="1:25" ht="47.25" customHeight="1">
      <c r="A316" s="59">
        <v>312</v>
      </c>
      <c r="B316" s="60">
        <v>45319.300115740742</v>
      </c>
      <c r="C316" s="61" t="s">
        <v>1462</v>
      </c>
      <c r="D316" s="62">
        <v>26207100210</v>
      </c>
      <c r="E316" s="63" t="s">
        <v>1463</v>
      </c>
      <c r="F316" s="61" t="s">
        <v>225</v>
      </c>
      <c r="G316" s="63" t="s">
        <v>289</v>
      </c>
      <c r="H316" s="63" t="s">
        <v>20</v>
      </c>
      <c r="I316" s="61" t="s">
        <v>55</v>
      </c>
      <c r="J316" s="61" t="s">
        <v>202</v>
      </c>
      <c r="K316" s="63" t="s">
        <v>84</v>
      </c>
      <c r="L316" s="63" t="s">
        <v>61</v>
      </c>
      <c r="M316" s="63" t="s">
        <v>1464</v>
      </c>
      <c r="N316" s="63" t="s">
        <v>40</v>
      </c>
      <c r="O316" s="61" t="s">
        <v>191</v>
      </c>
      <c r="P316" s="64"/>
      <c r="Q316" s="65" t="s">
        <v>228</v>
      </c>
      <c r="R316" s="66"/>
      <c r="S316" s="67" t="s">
        <v>195</v>
      </c>
      <c r="T316" s="67"/>
      <c r="U316" s="68" t="s">
        <v>57</v>
      </c>
      <c r="V316" s="68" t="s">
        <v>40</v>
      </c>
      <c r="W316" s="69" t="s">
        <v>229</v>
      </c>
      <c r="X316" s="50"/>
      <c r="Y316" s="51"/>
    </row>
    <row r="317" spans="1:25" ht="47.25" customHeight="1">
      <c r="A317" s="59">
        <v>313</v>
      </c>
      <c r="B317" s="60">
        <v>45319.302905092591</v>
      </c>
      <c r="C317" s="61" t="s">
        <v>1465</v>
      </c>
      <c r="D317" s="62">
        <v>25203301866</v>
      </c>
      <c r="E317" s="63" t="s">
        <v>1466</v>
      </c>
      <c r="F317" s="61" t="s">
        <v>1467</v>
      </c>
      <c r="G317" s="63" t="s">
        <v>86</v>
      </c>
      <c r="H317" s="63" t="s">
        <v>21</v>
      </c>
      <c r="I317" s="61" t="s">
        <v>44</v>
      </c>
      <c r="J317" s="61" t="s">
        <v>202</v>
      </c>
      <c r="K317" s="63" t="s">
        <v>903</v>
      </c>
      <c r="L317" s="63" t="s">
        <v>61</v>
      </c>
      <c r="M317" s="63" t="s">
        <v>1468</v>
      </c>
      <c r="N317" s="63" t="s">
        <v>355</v>
      </c>
      <c r="O317" s="61" t="s">
        <v>191</v>
      </c>
      <c r="P317" s="64"/>
      <c r="Q317" s="65" t="s">
        <v>228</v>
      </c>
      <c r="R317" s="66"/>
      <c r="S317" s="67" t="s">
        <v>195</v>
      </c>
      <c r="T317" s="67"/>
      <c r="U317" s="68" t="s">
        <v>57</v>
      </c>
      <c r="V317" s="68" t="s">
        <v>40</v>
      </c>
      <c r="W317" s="69" t="s">
        <v>229</v>
      </c>
      <c r="X317" s="50"/>
      <c r="Y317" s="51"/>
    </row>
    <row r="318" spans="1:25" ht="47.25" customHeight="1">
      <c r="A318" s="59">
        <v>314</v>
      </c>
      <c r="B318" s="60">
        <v>45319.377488425926</v>
      </c>
      <c r="C318" s="61" t="s">
        <v>1469</v>
      </c>
      <c r="D318" s="62">
        <v>25217104225</v>
      </c>
      <c r="E318" s="63" t="s">
        <v>1470</v>
      </c>
      <c r="F318" s="61" t="s">
        <v>1471</v>
      </c>
      <c r="G318" s="63" t="s">
        <v>237</v>
      </c>
      <c r="H318" s="63" t="s">
        <v>21</v>
      </c>
      <c r="I318" s="61" t="s">
        <v>55</v>
      </c>
      <c r="J318" s="61" t="s">
        <v>202</v>
      </c>
      <c r="K318" s="63" t="s">
        <v>508</v>
      </c>
      <c r="L318" s="63" t="s">
        <v>1170</v>
      </c>
      <c r="M318" s="63" t="s">
        <v>1472</v>
      </c>
      <c r="N318" s="63" t="s">
        <v>40</v>
      </c>
      <c r="O318" s="61" t="s">
        <v>191</v>
      </c>
      <c r="P318" s="64"/>
      <c r="Q318" s="65" t="s">
        <v>228</v>
      </c>
      <c r="R318" s="66"/>
      <c r="S318" s="67" t="s">
        <v>195</v>
      </c>
      <c r="T318" s="67"/>
      <c r="U318" s="68" t="s">
        <v>57</v>
      </c>
      <c r="V318" s="68" t="s">
        <v>40</v>
      </c>
      <c r="W318" s="69" t="s">
        <v>229</v>
      </c>
      <c r="X318" s="50"/>
      <c r="Y318" s="51"/>
    </row>
    <row r="319" spans="1:25" ht="47.25" customHeight="1">
      <c r="A319" s="59">
        <v>315</v>
      </c>
      <c r="B319" s="60">
        <v>45319.381354166668</v>
      </c>
      <c r="C319" s="61" t="s">
        <v>1473</v>
      </c>
      <c r="D319" s="62">
        <v>25207104177</v>
      </c>
      <c r="E319" s="63" t="s">
        <v>1474</v>
      </c>
      <c r="F319" s="61" t="s">
        <v>225</v>
      </c>
      <c r="G319" s="63" t="s">
        <v>1475</v>
      </c>
      <c r="H319" s="63" t="s">
        <v>21</v>
      </c>
      <c r="I319" s="61" t="s">
        <v>44</v>
      </c>
      <c r="J319" s="61" t="s">
        <v>202</v>
      </c>
      <c r="K319" s="63" t="s">
        <v>1476</v>
      </c>
      <c r="L319" s="63" t="s">
        <v>59</v>
      </c>
      <c r="M319" s="63" t="s">
        <v>1477</v>
      </c>
      <c r="N319" s="63" t="s">
        <v>29</v>
      </c>
      <c r="O319" s="61" t="s">
        <v>191</v>
      </c>
      <c r="P319" s="64"/>
      <c r="Q319" s="65" t="s">
        <v>228</v>
      </c>
      <c r="R319" s="66"/>
      <c r="S319" s="67" t="s">
        <v>195</v>
      </c>
      <c r="T319" s="67"/>
      <c r="U319" s="68" t="s">
        <v>57</v>
      </c>
      <c r="V319" s="68" t="s">
        <v>29</v>
      </c>
      <c r="W319" s="69" t="s">
        <v>229</v>
      </c>
      <c r="X319" s="50"/>
      <c r="Y319" s="51"/>
    </row>
    <row r="320" spans="1:25" ht="47.25" customHeight="1">
      <c r="A320" s="59">
        <v>316</v>
      </c>
      <c r="B320" s="60">
        <v>45319.382268518515</v>
      </c>
      <c r="C320" s="61" t="s">
        <v>1478</v>
      </c>
      <c r="D320" s="62">
        <v>26207133046</v>
      </c>
      <c r="E320" s="63" t="s">
        <v>1479</v>
      </c>
      <c r="F320" s="61" t="s">
        <v>225</v>
      </c>
      <c r="G320" s="63" t="s">
        <v>69</v>
      </c>
      <c r="H320" s="63" t="s">
        <v>20</v>
      </c>
      <c r="I320" s="61" t="s">
        <v>55</v>
      </c>
      <c r="J320" s="61" t="s">
        <v>202</v>
      </c>
      <c r="K320" s="63" t="s">
        <v>1480</v>
      </c>
      <c r="L320" s="63" t="s">
        <v>61</v>
      </c>
      <c r="M320" s="63" t="s">
        <v>1481</v>
      </c>
      <c r="N320" s="63" t="s">
        <v>355</v>
      </c>
      <c r="O320" s="61" t="s">
        <v>191</v>
      </c>
      <c r="P320" s="64"/>
      <c r="Q320" s="65" t="s">
        <v>228</v>
      </c>
      <c r="R320" s="66"/>
      <c r="S320" s="67" t="s">
        <v>195</v>
      </c>
      <c r="T320" s="67"/>
      <c r="U320" s="68" t="s">
        <v>57</v>
      </c>
      <c r="V320" s="68" t="s">
        <v>40</v>
      </c>
      <c r="W320" s="69" t="s">
        <v>229</v>
      </c>
      <c r="X320" s="50"/>
      <c r="Y320" s="51"/>
    </row>
    <row r="321" spans="1:25" ht="47.25" customHeight="1">
      <c r="A321" s="59">
        <v>317</v>
      </c>
      <c r="B321" s="60">
        <v>45319.403773148151</v>
      </c>
      <c r="C321" s="61" t="s">
        <v>1482</v>
      </c>
      <c r="D321" s="62">
        <v>26207226508</v>
      </c>
      <c r="E321" s="63" t="s">
        <v>1483</v>
      </c>
      <c r="F321" s="61" t="s">
        <v>225</v>
      </c>
      <c r="G321" s="63" t="s">
        <v>299</v>
      </c>
      <c r="H321" s="63" t="s">
        <v>20</v>
      </c>
      <c r="I321" s="61" t="s">
        <v>55</v>
      </c>
      <c r="J321" s="61" t="s">
        <v>202</v>
      </c>
      <c r="K321" s="63" t="s">
        <v>46</v>
      </c>
      <c r="L321" s="63" t="s">
        <v>59</v>
      </c>
      <c r="M321" s="63" t="s">
        <v>1484</v>
      </c>
      <c r="N321" s="63" t="s">
        <v>443</v>
      </c>
      <c r="O321" s="61" t="s">
        <v>191</v>
      </c>
      <c r="P321" s="64"/>
      <c r="Q321" s="65" t="s">
        <v>228</v>
      </c>
      <c r="R321" s="66"/>
      <c r="S321" s="67" t="s">
        <v>195</v>
      </c>
      <c r="T321" s="67"/>
      <c r="U321" s="68" t="s">
        <v>57</v>
      </c>
      <c r="V321" s="68" t="s">
        <v>38</v>
      </c>
      <c r="W321" s="69" t="s">
        <v>229</v>
      </c>
      <c r="X321" s="50"/>
      <c r="Y321" s="51"/>
    </row>
    <row r="322" spans="1:25" ht="47.25" customHeight="1">
      <c r="A322" s="59">
        <v>318</v>
      </c>
      <c r="B322" s="60">
        <v>45319.407476851855</v>
      </c>
      <c r="C322" s="61" t="s">
        <v>1485</v>
      </c>
      <c r="D322" s="62">
        <v>25207104937</v>
      </c>
      <c r="E322" s="63" t="s">
        <v>1486</v>
      </c>
      <c r="F322" s="61" t="s">
        <v>1487</v>
      </c>
      <c r="G322" s="63" t="s">
        <v>66</v>
      </c>
      <c r="H322" s="63" t="s">
        <v>20</v>
      </c>
      <c r="I322" s="61" t="s">
        <v>44</v>
      </c>
      <c r="J322" s="61" t="s">
        <v>202</v>
      </c>
      <c r="K322" s="63" t="s">
        <v>1488</v>
      </c>
      <c r="L322" s="63" t="s">
        <v>61</v>
      </c>
      <c r="M322" s="63" t="s">
        <v>1489</v>
      </c>
      <c r="N322" s="63" t="s">
        <v>355</v>
      </c>
      <c r="O322" s="61" t="s">
        <v>191</v>
      </c>
      <c r="P322" s="64"/>
      <c r="Q322" s="65" t="s">
        <v>228</v>
      </c>
      <c r="R322" s="66"/>
      <c r="S322" s="67" t="s">
        <v>195</v>
      </c>
      <c r="T322" s="67"/>
      <c r="U322" s="68" t="s">
        <v>57</v>
      </c>
      <c r="V322" s="68" t="s">
        <v>40</v>
      </c>
      <c r="W322" s="69" t="s">
        <v>229</v>
      </c>
      <c r="X322" s="50"/>
      <c r="Y322" s="51"/>
    </row>
    <row r="323" spans="1:25" ht="47.25" customHeight="1">
      <c r="A323" s="59">
        <v>319</v>
      </c>
      <c r="B323" s="60">
        <v>45319.416631944441</v>
      </c>
      <c r="C323" s="61" t="s">
        <v>1490</v>
      </c>
      <c r="D323" s="62">
        <v>26207129848</v>
      </c>
      <c r="E323" s="63" t="s">
        <v>1491</v>
      </c>
      <c r="F323" s="61" t="s">
        <v>225</v>
      </c>
      <c r="G323" s="63" t="s">
        <v>1328</v>
      </c>
      <c r="H323" s="63" t="s">
        <v>21</v>
      </c>
      <c r="I323" s="61" t="s">
        <v>55</v>
      </c>
      <c r="J323" s="61" t="s">
        <v>202</v>
      </c>
      <c r="K323" s="63" t="s">
        <v>903</v>
      </c>
      <c r="L323" s="63" t="s">
        <v>264</v>
      </c>
      <c r="M323" s="63" t="s">
        <v>1492</v>
      </c>
      <c r="N323" s="63" t="s">
        <v>23</v>
      </c>
      <c r="O323" s="61" t="s">
        <v>191</v>
      </c>
      <c r="P323" s="64"/>
      <c r="Q323" s="65" t="s">
        <v>228</v>
      </c>
      <c r="R323" s="66"/>
      <c r="S323" s="67" t="s">
        <v>195</v>
      </c>
      <c r="T323" s="67"/>
      <c r="U323" s="68" t="s">
        <v>57</v>
      </c>
      <c r="V323" s="68" t="s">
        <v>23</v>
      </c>
      <c r="W323" s="69" t="s">
        <v>229</v>
      </c>
      <c r="X323" s="50"/>
      <c r="Y323" s="51"/>
    </row>
    <row r="324" spans="1:25" ht="47.25" customHeight="1">
      <c r="A324" s="59">
        <v>320</v>
      </c>
      <c r="B324" s="60">
        <v>45319.418124999997</v>
      </c>
      <c r="C324" s="61" t="s">
        <v>1493</v>
      </c>
      <c r="D324" s="62">
        <v>26207130385</v>
      </c>
      <c r="E324" s="63" t="s">
        <v>1494</v>
      </c>
      <c r="F324" s="61" t="s">
        <v>816</v>
      </c>
      <c r="G324" s="63" t="s">
        <v>69</v>
      </c>
      <c r="H324" s="63" t="s">
        <v>20</v>
      </c>
      <c r="I324" s="61" t="s">
        <v>55</v>
      </c>
      <c r="J324" s="61" t="s">
        <v>202</v>
      </c>
      <c r="K324" s="63" t="s">
        <v>1480</v>
      </c>
      <c r="L324" s="63" t="s">
        <v>61</v>
      </c>
      <c r="M324" s="63" t="s">
        <v>1495</v>
      </c>
      <c r="N324" s="63" t="s">
        <v>40</v>
      </c>
      <c r="O324" s="61" t="s">
        <v>191</v>
      </c>
      <c r="P324" s="64"/>
      <c r="Q324" s="65" t="s">
        <v>228</v>
      </c>
      <c r="R324" s="66"/>
      <c r="S324" s="67" t="s">
        <v>195</v>
      </c>
      <c r="T324" s="67"/>
      <c r="U324" s="68" t="s">
        <v>57</v>
      </c>
      <c r="V324" s="68" t="s">
        <v>40</v>
      </c>
      <c r="W324" s="69" t="s">
        <v>229</v>
      </c>
      <c r="X324" s="50"/>
      <c r="Y324" s="51"/>
    </row>
    <row r="325" spans="1:25" ht="47.25" customHeight="1">
      <c r="A325" s="59">
        <v>321</v>
      </c>
      <c r="B325" s="60">
        <v>45319.418136574073</v>
      </c>
      <c r="C325" s="61" t="s">
        <v>1496</v>
      </c>
      <c r="D325" s="62">
        <v>26207124148</v>
      </c>
      <c r="E325" s="63" t="s">
        <v>1497</v>
      </c>
      <c r="F325" s="61" t="s">
        <v>856</v>
      </c>
      <c r="G325" s="63" t="s">
        <v>69</v>
      </c>
      <c r="H325" s="63" t="s">
        <v>20</v>
      </c>
      <c r="I325" s="61" t="s">
        <v>55</v>
      </c>
      <c r="J325" s="61" t="s">
        <v>202</v>
      </c>
      <c r="K325" s="63" t="s">
        <v>1498</v>
      </c>
      <c r="L325" s="63" t="s">
        <v>61</v>
      </c>
      <c r="M325" s="63" t="s">
        <v>1499</v>
      </c>
      <c r="N325" s="63" t="s">
        <v>355</v>
      </c>
      <c r="O325" s="61" t="s">
        <v>191</v>
      </c>
      <c r="P325" s="64"/>
      <c r="Q325" s="65" t="s">
        <v>228</v>
      </c>
      <c r="R325" s="66"/>
      <c r="S325" s="67" t="s">
        <v>195</v>
      </c>
      <c r="T325" s="67"/>
      <c r="U325" s="68" t="s">
        <v>57</v>
      </c>
      <c r="V325" s="68" t="s">
        <v>40</v>
      </c>
      <c r="W325" s="69" t="s">
        <v>229</v>
      </c>
      <c r="X325" s="50"/>
      <c r="Y325" s="51"/>
    </row>
    <row r="326" spans="1:25" ht="47.25" customHeight="1">
      <c r="A326" s="70">
        <v>322</v>
      </c>
      <c r="B326" s="71">
        <v>45319.461342592593</v>
      </c>
      <c r="C326" s="72" t="s">
        <v>1500</v>
      </c>
      <c r="D326" s="73">
        <v>26207129418</v>
      </c>
      <c r="E326" s="74" t="s">
        <v>1501</v>
      </c>
      <c r="F326" s="72" t="s">
        <v>225</v>
      </c>
      <c r="G326" s="74" t="s">
        <v>358</v>
      </c>
      <c r="H326" s="74" t="s">
        <v>21</v>
      </c>
      <c r="I326" s="72" t="s">
        <v>55</v>
      </c>
      <c r="J326" s="72" t="s">
        <v>202</v>
      </c>
      <c r="K326" s="74" t="s">
        <v>64</v>
      </c>
      <c r="L326" s="74" t="s">
        <v>62</v>
      </c>
      <c r="M326" s="74" t="s">
        <v>1502</v>
      </c>
      <c r="N326" s="74" t="s">
        <v>31</v>
      </c>
      <c r="O326" s="72" t="s">
        <v>191</v>
      </c>
      <c r="P326" s="75"/>
      <c r="Q326" s="76" t="s">
        <v>228</v>
      </c>
      <c r="R326" s="77"/>
      <c r="S326" s="78" t="s">
        <v>195</v>
      </c>
      <c r="T326" s="78"/>
      <c r="U326" s="79" t="s">
        <v>57</v>
      </c>
      <c r="V326" s="79" t="s">
        <v>31</v>
      </c>
      <c r="W326" s="69" t="s">
        <v>229</v>
      </c>
      <c r="X326" s="50"/>
      <c r="Y326" s="51"/>
    </row>
    <row r="327" spans="1:25" ht="47.25" customHeight="1">
      <c r="A327" s="59">
        <v>323</v>
      </c>
      <c r="B327" s="60">
        <v>45319.472511574073</v>
      </c>
      <c r="C327" s="61" t="s">
        <v>1503</v>
      </c>
      <c r="D327" s="62">
        <v>26207134156</v>
      </c>
      <c r="E327" s="63" t="s">
        <v>1504</v>
      </c>
      <c r="F327" s="61" t="s">
        <v>1082</v>
      </c>
      <c r="G327" s="63" t="s">
        <v>77</v>
      </c>
      <c r="H327" s="63" t="s">
        <v>20</v>
      </c>
      <c r="I327" s="61" t="s">
        <v>55</v>
      </c>
      <c r="J327" s="61" t="s">
        <v>202</v>
      </c>
      <c r="K327" s="63" t="s">
        <v>1480</v>
      </c>
      <c r="L327" s="63" t="s">
        <v>61</v>
      </c>
      <c r="M327" s="63" t="s">
        <v>1505</v>
      </c>
      <c r="N327" s="63" t="s">
        <v>40</v>
      </c>
      <c r="O327" s="61" t="s">
        <v>191</v>
      </c>
      <c r="P327" s="64"/>
      <c r="Q327" s="65" t="s">
        <v>228</v>
      </c>
      <c r="R327" s="66"/>
      <c r="S327" s="67" t="s">
        <v>195</v>
      </c>
      <c r="T327" s="67"/>
      <c r="U327" s="68" t="s">
        <v>57</v>
      </c>
      <c r="V327" s="68" t="s">
        <v>40</v>
      </c>
      <c r="W327" s="69" t="s">
        <v>229</v>
      </c>
      <c r="X327" s="50"/>
      <c r="Y327" s="51"/>
    </row>
    <row r="328" spans="1:25" ht="47.25" customHeight="1">
      <c r="A328" s="70">
        <v>324</v>
      </c>
      <c r="B328" s="71">
        <v>45342.772460740744</v>
      </c>
      <c r="C328" s="72" t="s">
        <v>1506</v>
      </c>
      <c r="D328" s="73">
        <v>26207100049</v>
      </c>
      <c r="E328" s="74" t="s">
        <v>1507</v>
      </c>
      <c r="F328" s="72" t="s">
        <v>1508</v>
      </c>
      <c r="G328" s="74" t="s">
        <v>1509</v>
      </c>
      <c r="H328" s="74" t="s">
        <v>21</v>
      </c>
      <c r="I328" s="72" t="s">
        <v>55</v>
      </c>
      <c r="J328" s="72" t="s">
        <v>202</v>
      </c>
      <c r="K328" s="74" t="s">
        <v>903</v>
      </c>
      <c r="L328" s="74" t="s">
        <v>1510</v>
      </c>
      <c r="M328" s="74" t="s">
        <v>1511</v>
      </c>
      <c r="N328" s="74" t="s">
        <v>355</v>
      </c>
      <c r="O328" s="72" t="s">
        <v>191</v>
      </c>
      <c r="P328" s="75"/>
      <c r="Q328" s="76" t="s">
        <v>228</v>
      </c>
      <c r="R328" s="77"/>
      <c r="S328" s="67" t="s">
        <v>195</v>
      </c>
      <c r="T328" s="78"/>
      <c r="U328" s="79" t="s">
        <v>57</v>
      </c>
      <c r="V328" s="79" t="s">
        <v>40</v>
      </c>
      <c r="W328" s="69" t="s">
        <v>229</v>
      </c>
      <c r="X328" s="50"/>
      <c r="Y328" s="51"/>
    </row>
    <row r="329" spans="1:25" ht="59.25" customHeight="1">
      <c r="A329" s="59">
        <v>325</v>
      </c>
      <c r="B329" s="60">
        <v>45323.536296296297</v>
      </c>
      <c r="C329" s="61" t="s">
        <v>1512</v>
      </c>
      <c r="D329" s="62">
        <v>26207141713</v>
      </c>
      <c r="E329" s="63" t="s">
        <v>1513</v>
      </c>
      <c r="F329" s="61" t="s">
        <v>225</v>
      </c>
      <c r="G329" s="63" t="s">
        <v>1006</v>
      </c>
      <c r="H329" s="63" t="s">
        <v>20</v>
      </c>
      <c r="I329" s="61" t="s">
        <v>55</v>
      </c>
      <c r="J329" s="61" t="s">
        <v>202</v>
      </c>
      <c r="K329" s="63" t="s">
        <v>46</v>
      </c>
      <c r="L329" s="63" t="s">
        <v>61</v>
      </c>
      <c r="M329" s="63" t="s">
        <v>1514</v>
      </c>
      <c r="N329" s="63" t="s">
        <v>40</v>
      </c>
      <c r="O329" s="61" t="s">
        <v>191</v>
      </c>
      <c r="P329" s="64"/>
      <c r="Q329" s="65" t="s">
        <v>228</v>
      </c>
      <c r="R329" s="66"/>
      <c r="S329" s="67" t="s">
        <v>195</v>
      </c>
      <c r="T329" s="67"/>
      <c r="U329" s="68" t="s">
        <v>57</v>
      </c>
      <c r="V329" s="68" t="s">
        <v>40</v>
      </c>
      <c r="W329" s="69" t="s">
        <v>229</v>
      </c>
      <c r="X329" s="50"/>
      <c r="Y329" s="51"/>
    </row>
    <row r="330" spans="1:25" ht="47.25" customHeight="1">
      <c r="A330" s="59">
        <v>326</v>
      </c>
      <c r="B330" s="60">
        <v>45323.437858796293</v>
      </c>
      <c r="C330" s="61" t="s">
        <v>1515</v>
      </c>
      <c r="D330" s="62">
        <v>26217134941</v>
      </c>
      <c r="E330" s="63" t="s">
        <v>1516</v>
      </c>
      <c r="F330" s="61" t="s">
        <v>1517</v>
      </c>
      <c r="G330" s="63" t="s">
        <v>313</v>
      </c>
      <c r="H330" s="63" t="s">
        <v>20</v>
      </c>
      <c r="I330" s="61" t="s">
        <v>55</v>
      </c>
      <c r="J330" s="61" t="s">
        <v>202</v>
      </c>
      <c r="K330" s="63" t="s">
        <v>949</v>
      </c>
      <c r="L330" s="63" t="s">
        <v>61</v>
      </c>
      <c r="M330" s="63" t="s">
        <v>1518</v>
      </c>
      <c r="N330" s="63" t="s">
        <v>355</v>
      </c>
      <c r="O330" s="61" t="s">
        <v>191</v>
      </c>
      <c r="P330" s="64"/>
      <c r="Q330" s="65" t="s">
        <v>228</v>
      </c>
      <c r="R330" s="66"/>
      <c r="S330" s="67" t="s">
        <v>195</v>
      </c>
      <c r="T330" s="67"/>
      <c r="U330" s="68" t="s">
        <v>57</v>
      </c>
      <c r="V330" s="68" t="s">
        <v>40</v>
      </c>
      <c r="W330" s="69" t="s">
        <v>229</v>
      </c>
      <c r="X330" s="50"/>
      <c r="Y330" s="51"/>
    </row>
    <row r="331" spans="1:25" ht="47.25" customHeight="1">
      <c r="A331" s="59">
        <v>327</v>
      </c>
      <c r="B331" s="60">
        <v>45319.564722222225</v>
      </c>
      <c r="C331" s="61" t="s">
        <v>1519</v>
      </c>
      <c r="D331" s="62">
        <v>26207129337</v>
      </c>
      <c r="E331" s="63" t="s">
        <v>1520</v>
      </c>
      <c r="F331" s="61" t="s">
        <v>225</v>
      </c>
      <c r="G331" s="63" t="s">
        <v>772</v>
      </c>
      <c r="H331" s="63" t="s">
        <v>20</v>
      </c>
      <c r="I331" s="61" t="s">
        <v>55</v>
      </c>
      <c r="J331" s="61" t="s">
        <v>202</v>
      </c>
      <c r="K331" s="63" t="s">
        <v>1521</v>
      </c>
      <c r="L331" s="63" t="s">
        <v>61</v>
      </c>
      <c r="M331" s="63" t="s">
        <v>1522</v>
      </c>
      <c r="N331" s="63" t="s">
        <v>40</v>
      </c>
      <c r="O331" s="61" t="s">
        <v>191</v>
      </c>
      <c r="P331" s="64"/>
      <c r="Q331" s="65" t="s">
        <v>228</v>
      </c>
      <c r="R331" s="66"/>
      <c r="S331" s="67" t="s">
        <v>195</v>
      </c>
      <c r="T331" s="67"/>
      <c r="U331" s="68" t="s">
        <v>57</v>
      </c>
      <c r="V331" s="68" t="s">
        <v>40</v>
      </c>
      <c r="W331" s="69" t="s">
        <v>229</v>
      </c>
      <c r="X331" s="50"/>
      <c r="Y331" s="51"/>
    </row>
    <row r="332" spans="1:25" ht="57" customHeight="1">
      <c r="A332" s="59">
        <v>328</v>
      </c>
      <c r="B332" s="60">
        <v>45319.577870370369</v>
      </c>
      <c r="C332" s="61" t="s">
        <v>1523</v>
      </c>
      <c r="D332" s="62">
        <v>26217126561</v>
      </c>
      <c r="E332" s="63" t="s">
        <v>1524</v>
      </c>
      <c r="F332" s="61" t="s">
        <v>225</v>
      </c>
      <c r="G332" s="63" t="s">
        <v>281</v>
      </c>
      <c r="H332" s="63" t="s">
        <v>20</v>
      </c>
      <c r="I332" s="61" t="s">
        <v>55</v>
      </c>
      <c r="J332" s="61" t="s">
        <v>202</v>
      </c>
      <c r="K332" s="63" t="s">
        <v>94</v>
      </c>
      <c r="L332" s="63" t="s">
        <v>59</v>
      </c>
      <c r="M332" s="63" t="s">
        <v>1525</v>
      </c>
      <c r="N332" s="63" t="s">
        <v>41</v>
      </c>
      <c r="O332" s="61" t="s">
        <v>191</v>
      </c>
      <c r="P332" s="64"/>
      <c r="Q332" s="65" t="s">
        <v>228</v>
      </c>
      <c r="R332" s="66"/>
      <c r="S332" s="67" t="s">
        <v>195</v>
      </c>
      <c r="T332" s="67"/>
      <c r="U332" s="68" t="s">
        <v>57</v>
      </c>
      <c r="V332" s="68" t="s">
        <v>41</v>
      </c>
      <c r="W332" s="69" t="s">
        <v>229</v>
      </c>
      <c r="X332" s="50"/>
      <c r="Y332" s="51"/>
    </row>
    <row r="333" spans="1:25" ht="66.75" customHeight="1">
      <c r="A333" s="59">
        <v>329</v>
      </c>
      <c r="B333" s="60">
        <v>45319.589791666665</v>
      </c>
      <c r="C333" s="61" t="s">
        <v>1526</v>
      </c>
      <c r="D333" s="62">
        <v>26207135148</v>
      </c>
      <c r="E333" s="63" t="s">
        <v>1527</v>
      </c>
      <c r="F333" s="61" t="s">
        <v>1528</v>
      </c>
      <c r="G333" s="63" t="s">
        <v>1529</v>
      </c>
      <c r="H333" s="63" t="s">
        <v>21</v>
      </c>
      <c r="I333" s="61" t="s">
        <v>55</v>
      </c>
      <c r="J333" s="61" t="s">
        <v>202</v>
      </c>
      <c r="K333" s="63" t="s">
        <v>35</v>
      </c>
      <c r="L333" s="63" t="s">
        <v>61</v>
      </c>
      <c r="M333" s="63" t="s">
        <v>1530</v>
      </c>
      <c r="N333" s="63" t="s">
        <v>355</v>
      </c>
      <c r="O333" s="61" t="s">
        <v>191</v>
      </c>
      <c r="P333" s="64"/>
      <c r="Q333" s="65" t="s">
        <v>228</v>
      </c>
      <c r="R333" s="66"/>
      <c r="S333" s="67" t="s">
        <v>195</v>
      </c>
      <c r="T333" s="67"/>
      <c r="U333" s="68" t="s">
        <v>57</v>
      </c>
      <c r="V333" s="68" t="s">
        <v>40</v>
      </c>
      <c r="W333" s="69" t="s">
        <v>229</v>
      </c>
      <c r="X333" s="50"/>
      <c r="Y333" s="51"/>
    </row>
    <row r="334" spans="1:25" ht="47.25" customHeight="1">
      <c r="A334" s="81">
        <v>330</v>
      </c>
      <c r="B334" s="82">
        <v>45322.438946759263</v>
      </c>
      <c r="C334" s="83" t="s">
        <v>1531</v>
      </c>
      <c r="D334" s="84">
        <v>26207200578</v>
      </c>
      <c r="E334" s="85" t="s">
        <v>1532</v>
      </c>
      <c r="F334" s="83" t="s">
        <v>338</v>
      </c>
      <c r="G334" s="85" t="s">
        <v>289</v>
      </c>
      <c r="H334" s="85" t="s">
        <v>20</v>
      </c>
      <c r="I334" s="83" t="s">
        <v>55</v>
      </c>
      <c r="J334" s="83" t="s">
        <v>202</v>
      </c>
      <c r="K334" s="85" t="s">
        <v>329</v>
      </c>
      <c r="L334" s="85" t="s">
        <v>61</v>
      </c>
      <c r="M334" s="85" t="s">
        <v>1533</v>
      </c>
      <c r="N334" s="85" t="s">
        <v>36</v>
      </c>
      <c r="O334" s="83" t="s">
        <v>191</v>
      </c>
      <c r="P334" s="86"/>
      <c r="Q334" s="87" t="s">
        <v>228</v>
      </c>
      <c r="R334" s="108" t="s">
        <v>1534</v>
      </c>
      <c r="S334" s="89" t="s">
        <v>195</v>
      </c>
      <c r="T334" s="89"/>
      <c r="U334" s="90" t="s">
        <v>57</v>
      </c>
      <c r="V334" s="90" t="s">
        <v>36</v>
      </c>
      <c r="W334" s="91" t="s">
        <v>361</v>
      </c>
      <c r="X334" s="92"/>
      <c r="Y334" s="93"/>
    </row>
    <row r="335" spans="1:25" ht="47.25" customHeight="1">
      <c r="A335" s="59">
        <v>331</v>
      </c>
      <c r="B335" s="60">
        <v>45319.617731481485</v>
      </c>
      <c r="C335" s="61" t="s">
        <v>1535</v>
      </c>
      <c r="D335" s="62">
        <v>26207130870</v>
      </c>
      <c r="E335" s="63" t="s">
        <v>1536</v>
      </c>
      <c r="F335" s="61" t="s">
        <v>225</v>
      </c>
      <c r="G335" s="63" t="s">
        <v>772</v>
      </c>
      <c r="H335" s="63" t="s">
        <v>20</v>
      </c>
      <c r="I335" s="61" t="s">
        <v>55</v>
      </c>
      <c r="J335" s="61" t="s">
        <v>202</v>
      </c>
      <c r="K335" s="63" t="s">
        <v>273</v>
      </c>
      <c r="L335" s="63" t="s">
        <v>59</v>
      </c>
      <c r="M335" s="63" t="s">
        <v>1537</v>
      </c>
      <c r="N335" s="63" t="s">
        <v>41</v>
      </c>
      <c r="O335" s="61" t="s">
        <v>191</v>
      </c>
      <c r="P335" s="64"/>
      <c r="Q335" s="65" t="s">
        <v>228</v>
      </c>
      <c r="R335" s="66"/>
      <c r="S335" s="67" t="s">
        <v>195</v>
      </c>
      <c r="T335" s="67"/>
      <c r="U335" s="68" t="s">
        <v>57</v>
      </c>
      <c r="V335" s="68" t="s">
        <v>41</v>
      </c>
      <c r="W335" s="69" t="s">
        <v>229</v>
      </c>
      <c r="X335" s="50"/>
      <c r="Y335" s="51"/>
    </row>
    <row r="336" spans="1:25" ht="47.25" customHeight="1">
      <c r="A336" s="59">
        <v>332</v>
      </c>
      <c r="B336" s="60">
        <v>45319.618032407408</v>
      </c>
      <c r="C336" s="61" t="s">
        <v>1538</v>
      </c>
      <c r="D336" s="62">
        <v>26207136114</v>
      </c>
      <c r="E336" s="63" t="s">
        <v>1539</v>
      </c>
      <c r="F336" s="61" t="s">
        <v>1540</v>
      </c>
      <c r="G336" s="63" t="s">
        <v>299</v>
      </c>
      <c r="H336" s="63" t="s">
        <v>20</v>
      </c>
      <c r="I336" s="61" t="s">
        <v>55</v>
      </c>
      <c r="J336" s="61" t="s">
        <v>202</v>
      </c>
      <c r="K336" s="63" t="s">
        <v>72</v>
      </c>
      <c r="L336" s="63" t="s">
        <v>61</v>
      </c>
      <c r="M336" s="63" t="s">
        <v>1541</v>
      </c>
      <c r="N336" s="63" t="s">
        <v>41</v>
      </c>
      <c r="O336" s="61" t="s">
        <v>191</v>
      </c>
      <c r="P336" s="64"/>
      <c r="Q336" s="65" t="s">
        <v>228</v>
      </c>
      <c r="R336" s="66"/>
      <c r="S336" s="67" t="s">
        <v>195</v>
      </c>
      <c r="T336" s="67"/>
      <c r="U336" s="68" t="s">
        <v>57</v>
      </c>
      <c r="V336" s="68" t="s">
        <v>41</v>
      </c>
      <c r="W336" s="69" t="s">
        <v>229</v>
      </c>
      <c r="X336" s="50"/>
      <c r="Y336" s="51"/>
    </row>
    <row r="337" spans="1:25" ht="47.25" customHeight="1">
      <c r="A337" s="59">
        <v>333</v>
      </c>
      <c r="B337" s="60">
        <v>45319.624479166669</v>
      </c>
      <c r="C337" s="61" t="s">
        <v>1542</v>
      </c>
      <c r="D337" s="62">
        <v>24217105169</v>
      </c>
      <c r="E337" s="63" t="s">
        <v>1543</v>
      </c>
      <c r="F337" s="61" t="s">
        <v>1544</v>
      </c>
      <c r="G337" s="63" t="s">
        <v>1545</v>
      </c>
      <c r="H337" s="63" t="s">
        <v>21</v>
      </c>
      <c r="I337" s="61" t="s">
        <v>43</v>
      </c>
      <c r="J337" s="61" t="s">
        <v>202</v>
      </c>
      <c r="K337" s="63" t="s">
        <v>903</v>
      </c>
      <c r="L337" s="63" t="s">
        <v>61</v>
      </c>
      <c r="M337" s="63" t="s">
        <v>1546</v>
      </c>
      <c r="N337" s="63" t="s">
        <v>40</v>
      </c>
      <c r="O337" s="61" t="s">
        <v>191</v>
      </c>
      <c r="P337" s="64"/>
      <c r="Q337" s="65" t="s">
        <v>228</v>
      </c>
      <c r="R337" s="66"/>
      <c r="S337" s="67" t="s">
        <v>195</v>
      </c>
      <c r="T337" s="67"/>
      <c r="U337" s="68" t="s">
        <v>270</v>
      </c>
      <c r="V337" s="68" t="s">
        <v>40</v>
      </c>
      <c r="W337" s="69"/>
      <c r="X337" s="50"/>
      <c r="Y337" s="51"/>
    </row>
    <row r="338" spans="1:25" ht="47.25" customHeight="1">
      <c r="A338" s="70">
        <v>334</v>
      </c>
      <c r="B338" s="71">
        <v>45325.448078703703</v>
      </c>
      <c r="C338" s="72" t="s">
        <v>1547</v>
      </c>
      <c r="D338" s="73">
        <v>26203831593</v>
      </c>
      <c r="E338" s="74" t="s">
        <v>1548</v>
      </c>
      <c r="F338" s="72" t="s">
        <v>1549</v>
      </c>
      <c r="G338" s="74" t="s">
        <v>1550</v>
      </c>
      <c r="H338" s="74" t="s">
        <v>20</v>
      </c>
      <c r="I338" s="72" t="s">
        <v>55</v>
      </c>
      <c r="J338" s="72" t="s">
        <v>202</v>
      </c>
      <c r="K338" s="74" t="s">
        <v>1551</v>
      </c>
      <c r="L338" s="74" t="s">
        <v>62</v>
      </c>
      <c r="M338" s="74" t="s">
        <v>1552</v>
      </c>
      <c r="N338" s="74" t="s">
        <v>41</v>
      </c>
      <c r="O338" s="72" t="s">
        <v>191</v>
      </c>
      <c r="P338" s="75"/>
      <c r="Q338" s="76" t="s">
        <v>228</v>
      </c>
      <c r="R338" s="77"/>
      <c r="S338" s="78" t="s">
        <v>195</v>
      </c>
      <c r="T338" s="78"/>
      <c r="U338" s="79" t="s">
        <v>57</v>
      </c>
      <c r="V338" s="79" t="s">
        <v>41</v>
      </c>
      <c r="W338" s="69" t="s">
        <v>229</v>
      </c>
      <c r="X338" s="50"/>
      <c r="Y338" s="51"/>
    </row>
    <row r="339" spans="1:25" ht="47.25" customHeight="1">
      <c r="A339" s="59">
        <v>335</v>
      </c>
      <c r="B339" s="60">
        <v>45319.676493055558</v>
      </c>
      <c r="C339" s="61" t="s">
        <v>1553</v>
      </c>
      <c r="D339" s="62">
        <v>26207100536</v>
      </c>
      <c r="E339" s="63" t="s">
        <v>1554</v>
      </c>
      <c r="F339" s="61" t="s">
        <v>1549</v>
      </c>
      <c r="G339" s="63" t="s">
        <v>1555</v>
      </c>
      <c r="H339" s="63" t="s">
        <v>20</v>
      </c>
      <c r="I339" s="61" t="s">
        <v>55</v>
      </c>
      <c r="J339" s="61" t="s">
        <v>202</v>
      </c>
      <c r="K339" s="63" t="s">
        <v>949</v>
      </c>
      <c r="L339" s="63" t="s">
        <v>59</v>
      </c>
      <c r="M339" s="63" t="s">
        <v>1556</v>
      </c>
      <c r="N339" s="63" t="s">
        <v>244</v>
      </c>
      <c r="O339" s="61" t="s">
        <v>191</v>
      </c>
      <c r="P339" s="64"/>
      <c r="Q339" s="65" t="s">
        <v>228</v>
      </c>
      <c r="R339" s="66"/>
      <c r="S339" s="67" t="s">
        <v>195</v>
      </c>
      <c r="T339" s="67"/>
      <c r="U339" s="68" t="s">
        <v>57</v>
      </c>
      <c r="V339" s="68" t="s">
        <v>39</v>
      </c>
      <c r="W339" s="69" t="s">
        <v>229</v>
      </c>
      <c r="X339" s="50"/>
      <c r="Y339" s="51"/>
    </row>
    <row r="340" spans="1:25" ht="47.25" customHeight="1">
      <c r="A340" s="59">
        <v>336</v>
      </c>
      <c r="B340" s="60">
        <v>45319.670312499999</v>
      </c>
      <c r="C340" s="61" t="s">
        <v>1557</v>
      </c>
      <c r="D340" s="62">
        <v>26212131101</v>
      </c>
      <c r="E340" s="63" t="s">
        <v>1558</v>
      </c>
      <c r="F340" s="61" t="s">
        <v>225</v>
      </c>
      <c r="G340" s="63" t="s">
        <v>92</v>
      </c>
      <c r="H340" s="63" t="s">
        <v>20</v>
      </c>
      <c r="I340" s="61" t="s">
        <v>55</v>
      </c>
      <c r="J340" s="61" t="s">
        <v>202</v>
      </c>
      <c r="K340" s="63" t="s">
        <v>949</v>
      </c>
      <c r="L340" s="63" t="s">
        <v>59</v>
      </c>
      <c r="M340" s="63" t="s">
        <v>1559</v>
      </c>
      <c r="N340" s="63" t="s">
        <v>39</v>
      </c>
      <c r="O340" s="61" t="s">
        <v>191</v>
      </c>
      <c r="P340" s="64"/>
      <c r="Q340" s="65" t="s">
        <v>228</v>
      </c>
      <c r="R340" s="66"/>
      <c r="S340" s="67" t="s">
        <v>195</v>
      </c>
      <c r="T340" s="67"/>
      <c r="U340" s="68" t="s">
        <v>57</v>
      </c>
      <c r="V340" s="68" t="s">
        <v>39</v>
      </c>
      <c r="W340" s="69" t="s">
        <v>229</v>
      </c>
      <c r="X340" s="50"/>
      <c r="Y340" s="51"/>
    </row>
    <row r="341" spans="1:25" ht="47.25" customHeight="1">
      <c r="A341" s="81">
        <v>337</v>
      </c>
      <c r="B341" s="82">
        <v>45319.672939814816</v>
      </c>
      <c r="C341" s="83" t="s">
        <v>1560</v>
      </c>
      <c r="D341" s="84">
        <v>26217134894</v>
      </c>
      <c r="E341" s="85" t="s">
        <v>1561</v>
      </c>
      <c r="F341" s="83" t="s">
        <v>1562</v>
      </c>
      <c r="G341" s="85" t="s">
        <v>69</v>
      </c>
      <c r="H341" s="85" t="s">
        <v>20</v>
      </c>
      <c r="I341" s="83" t="s">
        <v>55</v>
      </c>
      <c r="J341" s="83" t="s">
        <v>202</v>
      </c>
      <c r="K341" s="85" t="s">
        <v>84</v>
      </c>
      <c r="L341" s="85" t="s">
        <v>62</v>
      </c>
      <c r="M341" s="85" t="s">
        <v>1563</v>
      </c>
      <c r="N341" s="85" t="s">
        <v>29</v>
      </c>
      <c r="O341" s="83" t="s">
        <v>191</v>
      </c>
      <c r="P341" s="86"/>
      <c r="Q341" s="87" t="s">
        <v>228</v>
      </c>
      <c r="R341" s="88"/>
      <c r="S341" s="89" t="s">
        <v>195</v>
      </c>
      <c r="T341" s="89"/>
      <c r="U341" s="90" t="s">
        <v>57</v>
      </c>
      <c r="V341" s="90" t="s">
        <v>29</v>
      </c>
      <c r="W341" s="91" t="s">
        <v>361</v>
      </c>
      <c r="X341" s="92"/>
      <c r="Y341" s="93"/>
    </row>
    <row r="342" spans="1:25" ht="47.25" customHeight="1">
      <c r="A342" s="59">
        <v>338</v>
      </c>
      <c r="B342" s="60">
        <v>45319.678449074076</v>
      </c>
      <c r="C342" s="61" t="s">
        <v>1564</v>
      </c>
      <c r="D342" s="62">
        <v>25213403088</v>
      </c>
      <c r="E342" s="63" t="s">
        <v>1565</v>
      </c>
      <c r="F342" s="61" t="s">
        <v>1566</v>
      </c>
      <c r="G342" s="63" t="s">
        <v>65</v>
      </c>
      <c r="H342" s="63" t="s">
        <v>20</v>
      </c>
      <c r="I342" s="61" t="s">
        <v>44</v>
      </c>
      <c r="J342" s="61" t="s">
        <v>202</v>
      </c>
      <c r="K342" s="63" t="s">
        <v>949</v>
      </c>
      <c r="L342" s="63" t="s">
        <v>61</v>
      </c>
      <c r="M342" s="63" t="s">
        <v>1567</v>
      </c>
      <c r="N342" s="63" t="s">
        <v>25</v>
      </c>
      <c r="O342" s="61" t="s">
        <v>191</v>
      </c>
      <c r="P342" s="64"/>
      <c r="Q342" s="65" t="s">
        <v>228</v>
      </c>
      <c r="R342" s="94"/>
      <c r="S342" s="67" t="s">
        <v>195</v>
      </c>
      <c r="T342" s="67"/>
      <c r="U342" s="68" t="s">
        <v>57</v>
      </c>
      <c r="V342" s="68" t="s">
        <v>25</v>
      </c>
      <c r="W342" s="69" t="s">
        <v>229</v>
      </c>
      <c r="X342" s="50"/>
      <c r="Y342" s="51"/>
    </row>
    <row r="343" spans="1:25" ht="47.25" customHeight="1">
      <c r="A343" s="59">
        <v>339</v>
      </c>
      <c r="B343" s="60">
        <v>45319.679745370369</v>
      </c>
      <c r="C343" s="61" t="s">
        <v>1568</v>
      </c>
      <c r="D343" s="62">
        <v>2020713051</v>
      </c>
      <c r="E343" s="63" t="s">
        <v>1569</v>
      </c>
      <c r="F343" s="61" t="s">
        <v>1570</v>
      </c>
      <c r="G343" s="63" t="s">
        <v>1571</v>
      </c>
      <c r="H343" s="63" t="s">
        <v>21</v>
      </c>
      <c r="I343" s="61" t="s">
        <v>42</v>
      </c>
      <c r="J343" s="61" t="s">
        <v>202</v>
      </c>
      <c r="K343" s="63" t="s">
        <v>46</v>
      </c>
      <c r="L343" s="63" t="s">
        <v>62</v>
      </c>
      <c r="M343" s="63" t="s">
        <v>1572</v>
      </c>
      <c r="N343" s="63" t="s">
        <v>39</v>
      </c>
      <c r="O343" s="61" t="s">
        <v>191</v>
      </c>
      <c r="P343" s="64"/>
      <c r="Q343" s="65" t="s">
        <v>228</v>
      </c>
      <c r="R343" s="66"/>
      <c r="S343" s="67" t="s">
        <v>195</v>
      </c>
      <c r="T343" s="67"/>
      <c r="U343" s="68" t="s">
        <v>57</v>
      </c>
      <c r="V343" s="68" t="s">
        <v>39</v>
      </c>
      <c r="W343" s="69" t="s">
        <v>229</v>
      </c>
      <c r="X343" s="50"/>
      <c r="Y343" s="51"/>
    </row>
    <row r="344" spans="1:25" s="147" customFormat="1" ht="47.25" customHeight="1">
      <c r="A344" s="134">
        <v>340</v>
      </c>
      <c r="B344" s="135">
        <v>45319.691342592596</v>
      </c>
      <c r="C344" s="136" t="s">
        <v>1573</v>
      </c>
      <c r="D344" s="137">
        <v>26207135231</v>
      </c>
      <c r="E344" s="138" t="s">
        <v>1574</v>
      </c>
      <c r="F344" s="136" t="s">
        <v>1575</v>
      </c>
      <c r="G344" s="138" t="s">
        <v>299</v>
      </c>
      <c r="H344" s="138" t="s">
        <v>20</v>
      </c>
      <c r="I344" s="136" t="s">
        <v>55</v>
      </c>
      <c r="J344" s="136" t="s">
        <v>202</v>
      </c>
      <c r="K344" s="138" t="s">
        <v>1576</v>
      </c>
      <c r="L344" s="138" t="s">
        <v>61</v>
      </c>
      <c r="M344" s="138" t="s">
        <v>1577</v>
      </c>
      <c r="N344" s="138" t="s">
        <v>25</v>
      </c>
      <c r="O344" s="136" t="s">
        <v>191</v>
      </c>
      <c r="P344" s="139"/>
      <c r="Q344" s="140" t="s">
        <v>228</v>
      </c>
      <c r="R344" s="141"/>
      <c r="S344" s="142" t="s">
        <v>195</v>
      </c>
      <c r="T344" s="142"/>
      <c r="U344" s="143" t="s">
        <v>57</v>
      </c>
      <c r="V344" s="143" t="s">
        <v>25</v>
      </c>
      <c r="W344" s="69" t="s">
        <v>229</v>
      </c>
      <c r="X344" s="145"/>
      <c r="Y344" s="146"/>
    </row>
    <row r="345" spans="1:25" ht="47.25" customHeight="1">
      <c r="A345" s="81">
        <v>341</v>
      </c>
      <c r="B345" s="82">
        <v>45319.699641203704</v>
      </c>
      <c r="C345" s="83" t="s">
        <v>1578</v>
      </c>
      <c r="D345" s="84">
        <v>26207120292</v>
      </c>
      <c r="E345" s="85" t="s">
        <v>1579</v>
      </c>
      <c r="F345" s="96">
        <v>37414</v>
      </c>
      <c r="G345" s="85" t="s">
        <v>348</v>
      </c>
      <c r="H345" s="85" t="s">
        <v>20</v>
      </c>
      <c r="I345" s="83" t="s">
        <v>55</v>
      </c>
      <c r="J345" s="83" t="s">
        <v>202</v>
      </c>
      <c r="K345" s="85" t="s">
        <v>758</v>
      </c>
      <c r="L345" s="85" t="s">
        <v>62</v>
      </c>
      <c r="M345" s="85" t="s">
        <v>1580</v>
      </c>
      <c r="N345" s="85" t="s">
        <v>37</v>
      </c>
      <c r="O345" s="83" t="s">
        <v>191</v>
      </c>
      <c r="P345" s="86"/>
      <c r="Q345" s="87" t="s">
        <v>1581</v>
      </c>
      <c r="R345" s="88"/>
      <c r="S345" s="89" t="s">
        <v>1582</v>
      </c>
      <c r="T345" s="89"/>
      <c r="U345" s="90" t="s">
        <v>270</v>
      </c>
      <c r="V345" s="90" t="s">
        <v>41</v>
      </c>
      <c r="W345" s="69"/>
      <c r="X345" s="50"/>
      <c r="Y345" s="51"/>
    </row>
    <row r="346" spans="1:25" ht="47.25" customHeight="1">
      <c r="A346" s="59">
        <v>342</v>
      </c>
      <c r="B346" s="60">
        <v>45319.729537037034</v>
      </c>
      <c r="C346" s="61" t="s">
        <v>1583</v>
      </c>
      <c r="D346" s="62">
        <v>26207134254</v>
      </c>
      <c r="E346" s="63" t="s">
        <v>1584</v>
      </c>
      <c r="F346" s="61" t="s">
        <v>225</v>
      </c>
      <c r="G346" s="63" t="s">
        <v>654</v>
      </c>
      <c r="H346" s="63" t="s">
        <v>20</v>
      </c>
      <c r="I346" s="61" t="s">
        <v>55</v>
      </c>
      <c r="J346" s="61" t="s">
        <v>202</v>
      </c>
      <c r="K346" s="63" t="s">
        <v>273</v>
      </c>
      <c r="L346" s="63" t="s">
        <v>61</v>
      </c>
      <c r="M346" s="63" t="s">
        <v>1585</v>
      </c>
      <c r="N346" s="63" t="s">
        <v>1586</v>
      </c>
      <c r="O346" s="61" t="s">
        <v>191</v>
      </c>
      <c r="P346" s="64"/>
      <c r="Q346" s="65" t="s">
        <v>228</v>
      </c>
      <c r="R346" s="66"/>
      <c r="S346" s="67" t="s">
        <v>195</v>
      </c>
      <c r="T346" s="67"/>
      <c r="U346" s="68" t="s">
        <v>57</v>
      </c>
      <c r="V346" s="68" t="s">
        <v>36</v>
      </c>
      <c r="W346" s="69" t="s">
        <v>229</v>
      </c>
      <c r="X346" s="50"/>
      <c r="Y346" s="51"/>
    </row>
    <row r="347" spans="1:25" ht="60" customHeight="1">
      <c r="A347" s="59">
        <v>343</v>
      </c>
      <c r="B347" s="60">
        <v>45322.411550925928</v>
      </c>
      <c r="C347" s="61" t="s">
        <v>1587</v>
      </c>
      <c r="D347" s="62">
        <v>26207136441</v>
      </c>
      <c r="E347" s="63" t="s">
        <v>1588</v>
      </c>
      <c r="F347" s="61" t="s">
        <v>1589</v>
      </c>
      <c r="G347" s="63" t="s">
        <v>69</v>
      </c>
      <c r="H347" s="63" t="s">
        <v>20</v>
      </c>
      <c r="I347" s="61" t="s">
        <v>55</v>
      </c>
      <c r="J347" s="61" t="s">
        <v>202</v>
      </c>
      <c r="K347" s="63" t="s">
        <v>421</v>
      </c>
      <c r="L347" s="63" t="s">
        <v>61</v>
      </c>
      <c r="M347" s="63" t="s">
        <v>1590</v>
      </c>
      <c r="N347" s="63" t="s">
        <v>25</v>
      </c>
      <c r="O347" s="61" t="s">
        <v>191</v>
      </c>
      <c r="P347" s="64"/>
      <c r="Q347" s="65" t="s">
        <v>228</v>
      </c>
      <c r="R347" s="66"/>
      <c r="S347" s="67" t="s">
        <v>195</v>
      </c>
      <c r="T347" s="67"/>
      <c r="U347" s="68" t="s">
        <v>57</v>
      </c>
      <c r="V347" s="68" t="s">
        <v>25</v>
      </c>
      <c r="W347" s="69" t="s">
        <v>229</v>
      </c>
      <c r="X347" s="50"/>
      <c r="Y347" s="51"/>
    </row>
    <row r="348" spans="1:25" ht="47.25" customHeight="1">
      <c r="A348" s="59">
        <v>344</v>
      </c>
      <c r="B348" s="60">
        <v>45322.395104166666</v>
      </c>
      <c r="C348" s="61" t="s">
        <v>1591</v>
      </c>
      <c r="D348" s="62">
        <v>24207211804</v>
      </c>
      <c r="E348" s="63" t="s">
        <v>89</v>
      </c>
      <c r="F348" s="61" t="s">
        <v>225</v>
      </c>
      <c r="G348" s="63" t="s">
        <v>1592</v>
      </c>
      <c r="H348" s="63" t="s">
        <v>20</v>
      </c>
      <c r="I348" s="61" t="s">
        <v>44</v>
      </c>
      <c r="J348" s="61" t="s">
        <v>202</v>
      </c>
      <c r="K348" s="63" t="s">
        <v>28</v>
      </c>
      <c r="L348" s="63" t="s">
        <v>61</v>
      </c>
      <c r="M348" s="63" t="s">
        <v>1593</v>
      </c>
      <c r="N348" s="63" t="s">
        <v>391</v>
      </c>
      <c r="O348" s="61" t="s">
        <v>191</v>
      </c>
      <c r="P348" s="64"/>
      <c r="Q348" s="65" t="s">
        <v>228</v>
      </c>
      <c r="R348" s="94"/>
      <c r="S348" s="67" t="s">
        <v>195</v>
      </c>
      <c r="T348" s="67"/>
      <c r="U348" s="68" t="s">
        <v>57</v>
      </c>
      <c r="V348" s="68" t="s">
        <v>391</v>
      </c>
      <c r="W348" s="69" t="s">
        <v>229</v>
      </c>
      <c r="X348" s="50"/>
      <c r="Y348" s="51"/>
    </row>
    <row r="349" spans="1:25" ht="47.25" customHeight="1">
      <c r="A349" s="59">
        <v>345</v>
      </c>
      <c r="B349" s="60">
        <v>45319.789513888885</v>
      </c>
      <c r="C349" s="61" t="s">
        <v>1594</v>
      </c>
      <c r="D349" s="62">
        <v>25217116222</v>
      </c>
      <c r="E349" s="63" t="s">
        <v>1595</v>
      </c>
      <c r="F349" s="61" t="s">
        <v>1596</v>
      </c>
      <c r="G349" s="63" t="s">
        <v>68</v>
      </c>
      <c r="H349" s="63" t="s">
        <v>20</v>
      </c>
      <c r="I349" s="61" t="s">
        <v>44</v>
      </c>
      <c r="J349" s="61" t="s">
        <v>202</v>
      </c>
      <c r="K349" s="63" t="s">
        <v>33</v>
      </c>
      <c r="L349" s="63" t="s">
        <v>61</v>
      </c>
      <c r="M349" s="63" t="s">
        <v>1597</v>
      </c>
      <c r="N349" s="63" t="s">
        <v>355</v>
      </c>
      <c r="O349" s="61" t="s">
        <v>191</v>
      </c>
      <c r="P349" s="64"/>
      <c r="Q349" s="65" t="s">
        <v>228</v>
      </c>
      <c r="R349" s="66"/>
      <c r="S349" s="67" t="s">
        <v>195</v>
      </c>
      <c r="T349" s="67"/>
      <c r="U349" s="68" t="s">
        <v>57</v>
      </c>
      <c r="V349" s="68" t="s">
        <v>40</v>
      </c>
      <c r="W349" s="69" t="s">
        <v>229</v>
      </c>
      <c r="X349" s="50"/>
      <c r="Y349" s="51"/>
    </row>
    <row r="350" spans="1:25" ht="47.25" customHeight="1">
      <c r="A350" s="59">
        <v>346</v>
      </c>
      <c r="B350" s="60">
        <v>45319.795682870368</v>
      </c>
      <c r="C350" s="61" t="s">
        <v>1598</v>
      </c>
      <c r="D350" s="62">
        <v>26207127013</v>
      </c>
      <c r="E350" s="63" t="s">
        <v>1599</v>
      </c>
      <c r="F350" s="61" t="s">
        <v>1600</v>
      </c>
      <c r="G350" s="63" t="s">
        <v>77</v>
      </c>
      <c r="H350" s="63" t="s">
        <v>20</v>
      </c>
      <c r="I350" s="61" t="s">
        <v>55</v>
      </c>
      <c r="J350" s="61" t="s">
        <v>202</v>
      </c>
      <c r="K350" s="63" t="s">
        <v>1601</v>
      </c>
      <c r="L350" s="63" t="s">
        <v>61</v>
      </c>
      <c r="M350" s="63" t="s">
        <v>1602</v>
      </c>
      <c r="N350" s="63" t="s">
        <v>36</v>
      </c>
      <c r="O350" s="61" t="s">
        <v>191</v>
      </c>
      <c r="P350" s="64"/>
      <c r="Q350" s="65" t="s">
        <v>228</v>
      </c>
      <c r="R350" s="66"/>
      <c r="S350" s="67" t="s">
        <v>195</v>
      </c>
      <c r="T350" s="67"/>
      <c r="U350" s="68" t="s">
        <v>57</v>
      </c>
      <c r="V350" s="68" t="s">
        <v>36</v>
      </c>
      <c r="W350" s="69" t="s">
        <v>229</v>
      </c>
      <c r="X350" s="50"/>
      <c r="Y350" s="51"/>
    </row>
    <row r="351" spans="1:25" ht="47.25" customHeight="1">
      <c r="A351" s="59">
        <v>347</v>
      </c>
      <c r="B351" s="60">
        <v>45319.796666666669</v>
      </c>
      <c r="C351" s="61" t="s">
        <v>1603</v>
      </c>
      <c r="D351" s="62">
        <v>26217225450</v>
      </c>
      <c r="E351" s="63" t="s">
        <v>1604</v>
      </c>
      <c r="F351" s="61" t="s">
        <v>225</v>
      </c>
      <c r="G351" s="63" t="s">
        <v>299</v>
      </c>
      <c r="H351" s="63" t="s">
        <v>20</v>
      </c>
      <c r="I351" s="61" t="s">
        <v>55</v>
      </c>
      <c r="J351" s="61" t="s">
        <v>202</v>
      </c>
      <c r="K351" s="63" t="s">
        <v>300</v>
      </c>
      <c r="L351" s="63" t="s">
        <v>61</v>
      </c>
      <c r="M351" s="63" t="s">
        <v>1605</v>
      </c>
      <c r="N351" s="63" t="s">
        <v>36</v>
      </c>
      <c r="O351" s="61" t="s">
        <v>191</v>
      </c>
      <c r="P351" s="64"/>
      <c r="Q351" s="65" t="s">
        <v>228</v>
      </c>
      <c r="R351" s="66"/>
      <c r="S351" s="67" t="s">
        <v>195</v>
      </c>
      <c r="T351" s="67"/>
      <c r="U351" s="68" t="s">
        <v>57</v>
      </c>
      <c r="V351" s="68" t="s">
        <v>36</v>
      </c>
      <c r="W351" s="69" t="s">
        <v>229</v>
      </c>
      <c r="X351" s="50"/>
      <c r="Y351" s="51"/>
    </row>
    <row r="352" spans="1:25" ht="47.25" customHeight="1">
      <c r="A352" s="59">
        <v>348</v>
      </c>
      <c r="B352" s="60">
        <v>45319.803865740738</v>
      </c>
      <c r="C352" s="61" t="s">
        <v>1606</v>
      </c>
      <c r="D352" s="62">
        <v>25217109511</v>
      </c>
      <c r="E352" s="63" t="s">
        <v>1607</v>
      </c>
      <c r="F352" s="61" t="s">
        <v>225</v>
      </c>
      <c r="G352" s="63" t="s">
        <v>1608</v>
      </c>
      <c r="H352" s="63" t="s">
        <v>20</v>
      </c>
      <c r="I352" s="61" t="s">
        <v>44</v>
      </c>
      <c r="J352" s="61" t="s">
        <v>202</v>
      </c>
      <c r="K352" s="63" t="s">
        <v>33</v>
      </c>
      <c r="L352" s="63" t="s">
        <v>61</v>
      </c>
      <c r="M352" s="63" t="s">
        <v>1609</v>
      </c>
      <c r="N352" s="63" t="s">
        <v>355</v>
      </c>
      <c r="O352" s="61" t="s">
        <v>191</v>
      </c>
      <c r="P352" s="64"/>
      <c r="Q352" s="65" t="s">
        <v>228</v>
      </c>
      <c r="R352" s="66"/>
      <c r="S352" s="67" t="s">
        <v>195</v>
      </c>
      <c r="T352" s="67"/>
      <c r="U352" s="68" t="s">
        <v>57</v>
      </c>
      <c r="V352" s="68" t="s">
        <v>40</v>
      </c>
      <c r="W352" s="69" t="s">
        <v>229</v>
      </c>
      <c r="X352" s="50"/>
      <c r="Y352" s="51"/>
    </row>
    <row r="353" spans="1:25" ht="47.25" customHeight="1">
      <c r="A353" s="59">
        <v>349</v>
      </c>
      <c r="B353" s="60">
        <v>45322.454965277779</v>
      </c>
      <c r="C353" s="61" t="s">
        <v>1610</v>
      </c>
      <c r="D353" s="62">
        <v>26207134267</v>
      </c>
      <c r="E353" s="63" t="s">
        <v>1611</v>
      </c>
      <c r="F353" s="61" t="s">
        <v>1612</v>
      </c>
      <c r="G353" s="63" t="s">
        <v>69</v>
      </c>
      <c r="H353" s="63" t="s">
        <v>20</v>
      </c>
      <c r="I353" s="61" t="s">
        <v>55</v>
      </c>
      <c r="J353" s="61" t="s">
        <v>202</v>
      </c>
      <c r="K353" s="63" t="s">
        <v>273</v>
      </c>
      <c r="L353" s="63" t="s">
        <v>61</v>
      </c>
      <c r="M353" s="63" t="s">
        <v>1613</v>
      </c>
      <c r="N353" s="63" t="s">
        <v>36</v>
      </c>
      <c r="O353" s="61" t="s">
        <v>191</v>
      </c>
      <c r="P353" s="64"/>
      <c r="Q353" s="65" t="s">
        <v>228</v>
      </c>
      <c r="R353" s="94"/>
      <c r="S353" s="67" t="s">
        <v>195</v>
      </c>
      <c r="T353" s="67"/>
      <c r="U353" s="68" t="s">
        <v>57</v>
      </c>
      <c r="V353" s="68" t="s">
        <v>36</v>
      </c>
      <c r="W353" s="69" t="s">
        <v>229</v>
      </c>
      <c r="X353" s="50"/>
      <c r="Y353" s="51"/>
    </row>
    <row r="354" spans="1:25" ht="47.25" customHeight="1">
      <c r="A354" s="59">
        <v>350</v>
      </c>
      <c r="B354" s="60">
        <v>45322.408553240741</v>
      </c>
      <c r="C354" s="61" t="s">
        <v>1614</v>
      </c>
      <c r="D354" s="62">
        <v>26207134196</v>
      </c>
      <c r="E354" s="63" t="s">
        <v>1615</v>
      </c>
      <c r="F354" s="61" t="s">
        <v>225</v>
      </c>
      <c r="G354" s="63" t="s">
        <v>226</v>
      </c>
      <c r="H354" s="63" t="s">
        <v>20</v>
      </c>
      <c r="I354" s="61" t="s">
        <v>55</v>
      </c>
      <c r="J354" s="61" t="s">
        <v>202</v>
      </c>
      <c r="K354" s="63" t="s">
        <v>949</v>
      </c>
      <c r="L354" s="63" t="s">
        <v>59</v>
      </c>
      <c r="M354" s="63" t="s">
        <v>1616</v>
      </c>
      <c r="N354" s="63" t="s">
        <v>244</v>
      </c>
      <c r="O354" s="61" t="s">
        <v>191</v>
      </c>
      <c r="P354" s="64"/>
      <c r="Q354" s="65" t="s">
        <v>228</v>
      </c>
      <c r="R354" s="66"/>
      <c r="S354" s="67" t="s">
        <v>195</v>
      </c>
      <c r="T354" s="67"/>
      <c r="U354" s="68" t="s">
        <v>57</v>
      </c>
      <c r="V354" s="68" t="s">
        <v>39</v>
      </c>
      <c r="W354" s="69" t="s">
        <v>229</v>
      </c>
      <c r="X354" s="50"/>
      <c r="Y354" s="51"/>
    </row>
    <row r="355" spans="1:25" ht="47.25" customHeight="1">
      <c r="A355" s="59">
        <v>351</v>
      </c>
      <c r="B355" s="60">
        <v>45323.474942129629</v>
      </c>
      <c r="C355" s="61" t="s">
        <v>1617</v>
      </c>
      <c r="D355" s="62">
        <v>26207133359</v>
      </c>
      <c r="E355" s="63" t="s">
        <v>1618</v>
      </c>
      <c r="F355" s="61" t="s">
        <v>1298</v>
      </c>
      <c r="G355" s="63" t="s">
        <v>289</v>
      </c>
      <c r="H355" s="63" t="s">
        <v>20</v>
      </c>
      <c r="I355" s="61" t="s">
        <v>55</v>
      </c>
      <c r="J355" s="61" t="s">
        <v>202</v>
      </c>
      <c r="K355" s="63" t="s">
        <v>421</v>
      </c>
      <c r="L355" s="63" t="s">
        <v>61</v>
      </c>
      <c r="M355" s="63" t="s">
        <v>1619</v>
      </c>
      <c r="N355" s="63" t="s">
        <v>40</v>
      </c>
      <c r="O355" s="61" t="s">
        <v>191</v>
      </c>
      <c r="P355" s="64"/>
      <c r="Q355" s="65" t="s">
        <v>228</v>
      </c>
      <c r="R355" s="66"/>
      <c r="S355" s="67" t="s">
        <v>195</v>
      </c>
      <c r="T355" s="67"/>
      <c r="U355" s="68" t="s">
        <v>57</v>
      </c>
      <c r="V355" s="68" t="s">
        <v>40</v>
      </c>
      <c r="W355" s="69" t="s">
        <v>229</v>
      </c>
      <c r="X355" s="50"/>
      <c r="Y355" s="51"/>
    </row>
    <row r="356" spans="1:25" ht="60" customHeight="1">
      <c r="A356" s="59">
        <v>352</v>
      </c>
      <c r="B356" s="60">
        <v>45319.894050925926</v>
      </c>
      <c r="C356" s="61" t="s">
        <v>1620</v>
      </c>
      <c r="D356" s="62">
        <v>26207141964</v>
      </c>
      <c r="E356" s="63" t="s">
        <v>1621</v>
      </c>
      <c r="F356" s="61" t="s">
        <v>1622</v>
      </c>
      <c r="G356" s="63" t="s">
        <v>69</v>
      </c>
      <c r="H356" s="63" t="s">
        <v>20</v>
      </c>
      <c r="I356" s="61" t="s">
        <v>55</v>
      </c>
      <c r="J356" s="61" t="s">
        <v>202</v>
      </c>
      <c r="K356" s="63" t="s">
        <v>193</v>
      </c>
      <c r="L356" s="63" t="s">
        <v>61</v>
      </c>
      <c r="M356" s="63" t="s">
        <v>1623</v>
      </c>
      <c r="N356" s="63" t="s">
        <v>25</v>
      </c>
      <c r="O356" s="61" t="s">
        <v>191</v>
      </c>
      <c r="P356" s="64"/>
      <c r="Q356" s="65" t="s">
        <v>228</v>
      </c>
      <c r="R356" s="66"/>
      <c r="S356" s="67" t="s">
        <v>195</v>
      </c>
      <c r="T356" s="67"/>
      <c r="U356" s="68" t="s">
        <v>57</v>
      </c>
      <c r="V356" s="68" t="s">
        <v>25</v>
      </c>
      <c r="W356" s="69" t="s">
        <v>229</v>
      </c>
      <c r="X356" s="50"/>
      <c r="Y356" s="51"/>
    </row>
    <row r="357" spans="1:25" ht="47.25" customHeight="1">
      <c r="A357" s="59">
        <v>353</v>
      </c>
      <c r="B357" s="60">
        <v>45319.947511574072</v>
      </c>
      <c r="C357" s="61" t="s">
        <v>1624</v>
      </c>
      <c r="D357" s="62">
        <v>25213208920</v>
      </c>
      <c r="E357" s="63" t="s">
        <v>1625</v>
      </c>
      <c r="F357" s="61" t="s">
        <v>225</v>
      </c>
      <c r="G357" s="63" t="s">
        <v>82</v>
      </c>
      <c r="H357" s="63" t="s">
        <v>20</v>
      </c>
      <c r="I357" s="61" t="s">
        <v>44</v>
      </c>
      <c r="J357" s="61" t="s">
        <v>202</v>
      </c>
      <c r="K357" s="63" t="s">
        <v>273</v>
      </c>
      <c r="L357" s="63" t="s">
        <v>61</v>
      </c>
      <c r="M357" s="63" t="s">
        <v>1626</v>
      </c>
      <c r="N357" s="63" t="s">
        <v>37</v>
      </c>
      <c r="O357" s="61" t="s">
        <v>191</v>
      </c>
      <c r="P357" s="64"/>
      <c r="Q357" s="65" t="s">
        <v>228</v>
      </c>
      <c r="R357" s="66"/>
      <c r="S357" s="67" t="s">
        <v>195</v>
      </c>
      <c r="T357" s="67"/>
      <c r="U357" s="68" t="s">
        <v>57</v>
      </c>
      <c r="V357" s="68" t="s">
        <v>37</v>
      </c>
      <c r="W357" s="69" t="s">
        <v>229</v>
      </c>
      <c r="X357" s="50"/>
      <c r="Y357" s="51"/>
    </row>
    <row r="358" spans="1:25" ht="47.25" customHeight="1">
      <c r="A358" s="59">
        <v>354</v>
      </c>
      <c r="B358" s="60">
        <v>45320.413148148145</v>
      </c>
      <c r="C358" s="61" t="s">
        <v>1627</v>
      </c>
      <c r="D358" s="62">
        <v>25207101053</v>
      </c>
      <c r="E358" s="63" t="s">
        <v>1628</v>
      </c>
      <c r="F358" s="61" t="s">
        <v>1629</v>
      </c>
      <c r="G358" s="63" t="s">
        <v>78</v>
      </c>
      <c r="H358" s="63" t="s">
        <v>20</v>
      </c>
      <c r="I358" s="61" t="s">
        <v>44</v>
      </c>
      <c r="J358" s="61" t="s">
        <v>202</v>
      </c>
      <c r="K358" s="63" t="s">
        <v>1630</v>
      </c>
      <c r="L358" s="63" t="s">
        <v>62</v>
      </c>
      <c r="M358" s="63" t="s">
        <v>1631</v>
      </c>
      <c r="N358" s="63" t="s">
        <v>244</v>
      </c>
      <c r="O358" s="61" t="s">
        <v>191</v>
      </c>
      <c r="P358" s="64"/>
      <c r="Q358" s="65" t="s">
        <v>228</v>
      </c>
      <c r="R358" s="66"/>
      <c r="S358" s="67" t="s">
        <v>195</v>
      </c>
      <c r="T358" s="67"/>
      <c r="U358" s="68" t="s">
        <v>57</v>
      </c>
      <c r="V358" s="68" t="s">
        <v>39</v>
      </c>
      <c r="W358" s="69" t="s">
        <v>229</v>
      </c>
      <c r="X358" s="50"/>
      <c r="Y358" s="51"/>
    </row>
    <row r="359" spans="1:25" ht="47.25" customHeight="1">
      <c r="A359" s="59">
        <v>355</v>
      </c>
      <c r="B359" s="60">
        <v>45319.956145833334</v>
      </c>
      <c r="C359" s="61" t="s">
        <v>1632</v>
      </c>
      <c r="D359" s="62">
        <v>26217142786</v>
      </c>
      <c r="E359" s="63" t="s">
        <v>1633</v>
      </c>
      <c r="F359" s="61" t="s">
        <v>1634</v>
      </c>
      <c r="G359" s="63" t="s">
        <v>69</v>
      </c>
      <c r="H359" s="63" t="s">
        <v>20</v>
      </c>
      <c r="I359" s="61" t="s">
        <v>55</v>
      </c>
      <c r="J359" s="61" t="s">
        <v>202</v>
      </c>
      <c r="K359" s="63" t="s">
        <v>1635</v>
      </c>
      <c r="L359" s="63" t="s">
        <v>61</v>
      </c>
      <c r="M359" s="63" t="s">
        <v>1636</v>
      </c>
      <c r="N359" s="63" t="s">
        <v>31</v>
      </c>
      <c r="O359" s="61" t="s">
        <v>191</v>
      </c>
      <c r="P359" s="64"/>
      <c r="Q359" s="65" t="s">
        <v>228</v>
      </c>
      <c r="R359" s="66"/>
      <c r="S359" s="67" t="s">
        <v>195</v>
      </c>
      <c r="T359" s="67"/>
      <c r="U359" s="68" t="s">
        <v>57</v>
      </c>
      <c r="V359" s="68" t="s">
        <v>31</v>
      </c>
      <c r="W359" s="69" t="s">
        <v>229</v>
      </c>
      <c r="X359" s="50"/>
      <c r="Y359" s="51"/>
    </row>
    <row r="360" spans="1:25" s="151" customFormat="1" ht="63.75" customHeight="1">
      <c r="A360" s="134">
        <v>356</v>
      </c>
      <c r="B360" s="135">
        <v>45319.976435185185</v>
      </c>
      <c r="C360" s="136" t="s">
        <v>1637</v>
      </c>
      <c r="D360" s="137">
        <v>24217106856</v>
      </c>
      <c r="E360" s="138" t="s">
        <v>1638</v>
      </c>
      <c r="F360" s="136" t="s">
        <v>1639</v>
      </c>
      <c r="G360" s="138" t="s">
        <v>1640</v>
      </c>
      <c r="H360" s="138" t="s">
        <v>20</v>
      </c>
      <c r="I360" s="136" t="s">
        <v>43</v>
      </c>
      <c r="J360" s="136" t="s">
        <v>202</v>
      </c>
      <c r="K360" s="138" t="s">
        <v>903</v>
      </c>
      <c r="L360" s="138" t="s">
        <v>61</v>
      </c>
      <c r="M360" s="138" t="s">
        <v>2528</v>
      </c>
      <c r="N360" s="138" t="s">
        <v>391</v>
      </c>
      <c r="O360" s="136" t="s">
        <v>191</v>
      </c>
      <c r="P360" s="139"/>
      <c r="Q360" s="140" t="s">
        <v>228</v>
      </c>
      <c r="R360" s="148" t="s">
        <v>1641</v>
      </c>
      <c r="S360" s="142" t="s">
        <v>195</v>
      </c>
      <c r="T360" s="142"/>
      <c r="U360" s="143" t="s">
        <v>57</v>
      </c>
      <c r="V360" s="143" t="s">
        <v>391</v>
      </c>
      <c r="W360" s="69" t="s">
        <v>229</v>
      </c>
      <c r="X360" s="149"/>
      <c r="Y360" s="150"/>
    </row>
    <row r="361" spans="1:25" ht="47.25" customHeight="1">
      <c r="A361" s="59">
        <v>357</v>
      </c>
      <c r="B361" s="60">
        <v>45320.427557870367</v>
      </c>
      <c r="C361" s="61" t="s">
        <v>1642</v>
      </c>
      <c r="D361" s="62">
        <v>26217134576</v>
      </c>
      <c r="E361" s="63" t="s">
        <v>1643</v>
      </c>
      <c r="F361" s="61" t="s">
        <v>225</v>
      </c>
      <c r="G361" s="63" t="s">
        <v>313</v>
      </c>
      <c r="H361" s="63" t="s">
        <v>21</v>
      </c>
      <c r="I361" s="61" t="s">
        <v>55</v>
      </c>
      <c r="J361" s="61" t="s">
        <v>202</v>
      </c>
      <c r="K361" s="63" t="s">
        <v>903</v>
      </c>
      <c r="L361" s="63" t="s">
        <v>264</v>
      </c>
      <c r="M361" s="63" t="s">
        <v>1644</v>
      </c>
      <c r="N361" s="63" t="s">
        <v>244</v>
      </c>
      <c r="O361" s="61" t="s">
        <v>191</v>
      </c>
      <c r="P361" s="64"/>
      <c r="Q361" s="65" t="s">
        <v>228</v>
      </c>
      <c r="R361" s="66"/>
      <c r="S361" s="67" t="s">
        <v>195</v>
      </c>
      <c r="T361" s="67"/>
      <c r="U361" s="68" t="s">
        <v>57</v>
      </c>
      <c r="V361" s="68" t="s">
        <v>39</v>
      </c>
      <c r="W361" s="69" t="s">
        <v>229</v>
      </c>
      <c r="X361" s="50"/>
      <c r="Y361" s="51"/>
    </row>
    <row r="362" spans="1:25" ht="59.25" customHeight="1">
      <c r="A362" s="59">
        <v>358</v>
      </c>
      <c r="B362" s="60">
        <v>45322.380324074074</v>
      </c>
      <c r="C362" s="61" t="s">
        <v>1645</v>
      </c>
      <c r="D362" s="62">
        <v>26207131500</v>
      </c>
      <c r="E362" s="63" t="s">
        <v>1646</v>
      </c>
      <c r="F362" s="61" t="s">
        <v>225</v>
      </c>
      <c r="G362" s="63" t="s">
        <v>81</v>
      </c>
      <c r="H362" s="63" t="s">
        <v>20</v>
      </c>
      <c r="I362" s="61" t="s">
        <v>55</v>
      </c>
      <c r="J362" s="61" t="s">
        <v>202</v>
      </c>
      <c r="K362" s="63" t="s">
        <v>1647</v>
      </c>
      <c r="L362" s="63" t="s">
        <v>59</v>
      </c>
      <c r="M362" s="63" t="s">
        <v>1648</v>
      </c>
      <c r="N362" s="63" t="s">
        <v>29</v>
      </c>
      <c r="O362" s="61" t="s">
        <v>191</v>
      </c>
      <c r="P362" s="63" t="s">
        <v>1649</v>
      </c>
      <c r="Q362" s="65" t="s">
        <v>228</v>
      </c>
      <c r="R362" s="66"/>
      <c r="S362" s="67" t="s">
        <v>195</v>
      </c>
      <c r="T362" s="67"/>
      <c r="U362" s="68" t="s">
        <v>57</v>
      </c>
      <c r="V362" s="68" t="s">
        <v>29</v>
      </c>
      <c r="W362" s="69" t="s">
        <v>229</v>
      </c>
      <c r="X362" s="50"/>
      <c r="Y362" s="51"/>
    </row>
    <row r="363" spans="1:25" ht="60.75" customHeight="1">
      <c r="A363" s="70">
        <v>399</v>
      </c>
      <c r="B363" s="71">
        <v>45342.70999581019</v>
      </c>
      <c r="C363" s="72" t="s">
        <v>1650</v>
      </c>
      <c r="D363" s="73">
        <v>25217104999</v>
      </c>
      <c r="E363" s="74" t="s">
        <v>1651</v>
      </c>
      <c r="F363" s="72" t="s">
        <v>1652</v>
      </c>
      <c r="G363" s="74" t="s">
        <v>90</v>
      </c>
      <c r="H363" s="74" t="s">
        <v>21</v>
      </c>
      <c r="I363" s="72" t="s">
        <v>44</v>
      </c>
      <c r="J363" s="72" t="s">
        <v>202</v>
      </c>
      <c r="K363" s="74" t="s">
        <v>35</v>
      </c>
      <c r="L363" s="74" t="s">
        <v>61</v>
      </c>
      <c r="M363" s="74" t="s">
        <v>1653</v>
      </c>
      <c r="N363" s="74" t="s">
        <v>355</v>
      </c>
      <c r="O363" s="72" t="s">
        <v>191</v>
      </c>
      <c r="P363" s="74" t="s">
        <v>1303</v>
      </c>
      <c r="Q363" s="76" t="s">
        <v>228</v>
      </c>
      <c r="R363" s="77"/>
      <c r="S363" s="78" t="s">
        <v>195</v>
      </c>
      <c r="T363" s="78"/>
      <c r="U363" s="79" t="s">
        <v>57</v>
      </c>
      <c r="V363" s="79" t="s">
        <v>40</v>
      </c>
      <c r="W363" s="69" t="s">
        <v>229</v>
      </c>
      <c r="X363" s="50"/>
      <c r="Y363" s="51"/>
    </row>
    <row r="364" spans="1:25" ht="47.25" customHeight="1">
      <c r="A364" s="59">
        <v>403</v>
      </c>
      <c r="B364" s="60">
        <v>45324.236388888887</v>
      </c>
      <c r="C364" s="61" t="s">
        <v>1654</v>
      </c>
      <c r="D364" s="62">
        <v>25217104592</v>
      </c>
      <c r="E364" s="63" t="s">
        <v>1655</v>
      </c>
      <c r="F364" s="61" t="s">
        <v>1656</v>
      </c>
      <c r="G364" s="63" t="s">
        <v>1657</v>
      </c>
      <c r="H364" s="63" t="s">
        <v>20</v>
      </c>
      <c r="I364" s="61" t="s">
        <v>44</v>
      </c>
      <c r="J364" s="61" t="s">
        <v>202</v>
      </c>
      <c r="K364" s="63" t="s">
        <v>305</v>
      </c>
      <c r="L364" s="63" t="s">
        <v>61</v>
      </c>
      <c r="M364" s="63" t="s">
        <v>1658</v>
      </c>
      <c r="N364" s="63" t="s">
        <v>566</v>
      </c>
      <c r="O364" s="61" t="s">
        <v>191</v>
      </c>
      <c r="P364" s="63" t="s">
        <v>1303</v>
      </c>
      <c r="Q364" s="65" t="s">
        <v>228</v>
      </c>
      <c r="R364" s="66"/>
      <c r="S364" s="67" t="s">
        <v>195</v>
      </c>
      <c r="T364" s="67"/>
      <c r="U364" s="68" t="s">
        <v>57</v>
      </c>
      <c r="V364" s="68" t="s">
        <v>391</v>
      </c>
      <c r="W364" s="69" t="s">
        <v>229</v>
      </c>
      <c r="X364" s="50"/>
      <c r="Y364" s="51"/>
    </row>
    <row r="365" spans="1:25" ht="47.25" customHeight="1">
      <c r="A365" s="59">
        <v>407</v>
      </c>
      <c r="B365" s="60">
        <v>45322.47928240741</v>
      </c>
      <c r="C365" s="61" t="s">
        <v>1659</v>
      </c>
      <c r="D365" s="62">
        <v>26207125423</v>
      </c>
      <c r="E365" s="63" t="s">
        <v>1660</v>
      </c>
      <c r="F365" s="61" t="s">
        <v>225</v>
      </c>
      <c r="G365" s="63" t="s">
        <v>611</v>
      </c>
      <c r="H365" s="63" t="s">
        <v>20</v>
      </c>
      <c r="I365" s="61" t="s">
        <v>55</v>
      </c>
      <c r="J365" s="61" t="s">
        <v>202</v>
      </c>
      <c r="K365" s="63" t="s">
        <v>457</v>
      </c>
      <c r="L365" s="63" t="s">
        <v>61</v>
      </c>
      <c r="M365" s="63" t="s">
        <v>1661</v>
      </c>
      <c r="N365" s="63" t="s">
        <v>36</v>
      </c>
      <c r="O365" s="61" t="s">
        <v>191</v>
      </c>
      <c r="P365" s="63" t="s">
        <v>1303</v>
      </c>
      <c r="Q365" s="65" t="s">
        <v>228</v>
      </c>
      <c r="R365" s="66"/>
      <c r="S365" s="67" t="s">
        <v>195</v>
      </c>
      <c r="T365" s="67"/>
      <c r="U365" s="68" t="s">
        <v>57</v>
      </c>
      <c r="V365" s="68" t="s">
        <v>36</v>
      </c>
      <c r="W365" s="69" t="s">
        <v>229</v>
      </c>
      <c r="X365" s="50"/>
      <c r="Y365" s="51"/>
    </row>
    <row r="366" spans="1:25" ht="54.75" customHeight="1">
      <c r="A366" s="59">
        <v>411</v>
      </c>
      <c r="B366" s="60">
        <v>45322.494328703702</v>
      </c>
      <c r="C366" s="61" t="s">
        <v>1662</v>
      </c>
      <c r="D366" s="62">
        <v>26217134913</v>
      </c>
      <c r="E366" s="63" t="s">
        <v>1663</v>
      </c>
      <c r="F366" s="61" t="s">
        <v>1664</v>
      </c>
      <c r="G366" s="63" t="s">
        <v>380</v>
      </c>
      <c r="H366" s="63" t="s">
        <v>20</v>
      </c>
      <c r="I366" s="61" t="s">
        <v>55</v>
      </c>
      <c r="J366" s="61" t="s">
        <v>202</v>
      </c>
      <c r="K366" s="63" t="s">
        <v>371</v>
      </c>
      <c r="L366" s="63" t="s">
        <v>61</v>
      </c>
      <c r="M366" s="63" t="s">
        <v>1665</v>
      </c>
      <c r="N366" s="63" t="s">
        <v>391</v>
      </c>
      <c r="O366" s="61" t="s">
        <v>191</v>
      </c>
      <c r="P366" s="63" t="s">
        <v>1303</v>
      </c>
      <c r="Q366" s="65" t="s">
        <v>228</v>
      </c>
      <c r="R366" s="66"/>
      <c r="S366" s="67" t="s">
        <v>195</v>
      </c>
      <c r="T366" s="67"/>
      <c r="U366" s="68" t="s">
        <v>57</v>
      </c>
      <c r="V366" s="68" t="s">
        <v>391</v>
      </c>
      <c r="W366" s="69" t="s">
        <v>229</v>
      </c>
      <c r="X366" s="50"/>
      <c r="Y366" s="51"/>
    </row>
    <row r="367" spans="1:25" ht="54.75" customHeight="1">
      <c r="A367" s="59">
        <v>412</v>
      </c>
      <c r="B367" s="60">
        <v>45322.501747685186</v>
      </c>
      <c r="C367" s="61" t="s">
        <v>1666</v>
      </c>
      <c r="D367" s="62">
        <v>26207130790</v>
      </c>
      <c r="E367" s="63" t="s">
        <v>1667</v>
      </c>
      <c r="F367" s="61" t="s">
        <v>225</v>
      </c>
      <c r="G367" s="63" t="s">
        <v>611</v>
      </c>
      <c r="H367" s="63" t="s">
        <v>20</v>
      </c>
      <c r="I367" s="61" t="s">
        <v>55</v>
      </c>
      <c r="J367" s="61" t="s">
        <v>202</v>
      </c>
      <c r="K367" s="63" t="s">
        <v>618</v>
      </c>
      <c r="L367" s="63" t="s">
        <v>59</v>
      </c>
      <c r="M367" s="63" t="s">
        <v>1668</v>
      </c>
      <c r="N367" s="63" t="s">
        <v>37</v>
      </c>
      <c r="O367" s="61" t="s">
        <v>191</v>
      </c>
      <c r="P367" s="63" t="s">
        <v>1303</v>
      </c>
      <c r="Q367" s="65" t="s">
        <v>228</v>
      </c>
      <c r="R367" s="66"/>
      <c r="S367" s="67" t="s">
        <v>195</v>
      </c>
      <c r="T367" s="67"/>
      <c r="U367" s="68" t="s">
        <v>57</v>
      </c>
      <c r="V367" s="68" t="s">
        <v>37</v>
      </c>
      <c r="W367" s="69" t="s">
        <v>229</v>
      </c>
      <c r="X367" s="50"/>
      <c r="Y367" s="51"/>
    </row>
    <row r="368" spans="1:25" ht="61.5" customHeight="1">
      <c r="A368" s="59">
        <v>428</v>
      </c>
      <c r="B368" s="60">
        <v>45322.635694444441</v>
      </c>
      <c r="C368" s="61" t="s">
        <v>1669</v>
      </c>
      <c r="D368" s="62">
        <v>25217110463</v>
      </c>
      <c r="E368" s="63" t="s">
        <v>1670</v>
      </c>
      <c r="F368" s="61" t="s">
        <v>1671</v>
      </c>
      <c r="G368" s="63" t="s">
        <v>91</v>
      </c>
      <c r="H368" s="63" t="s">
        <v>20</v>
      </c>
      <c r="I368" s="61" t="s">
        <v>44</v>
      </c>
      <c r="J368" s="61" t="s">
        <v>202</v>
      </c>
      <c r="K368" s="63" t="s">
        <v>1672</v>
      </c>
      <c r="L368" s="63" t="s">
        <v>62</v>
      </c>
      <c r="M368" s="63" t="s">
        <v>1673</v>
      </c>
      <c r="N368" s="63" t="s">
        <v>391</v>
      </c>
      <c r="O368" s="61" t="s">
        <v>191</v>
      </c>
      <c r="P368" s="63" t="s">
        <v>1303</v>
      </c>
      <c r="Q368" s="65" t="s">
        <v>228</v>
      </c>
      <c r="R368" s="66"/>
      <c r="S368" s="67" t="s">
        <v>195</v>
      </c>
      <c r="T368" s="67"/>
      <c r="U368" s="68" t="s">
        <v>57</v>
      </c>
      <c r="V368" s="68" t="s">
        <v>391</v>
      </c>
      <c r="W368" s="69" t="s">
        <v>229</v>
      </c>
      <c r="X368" s="50"/>
      <c r="Y368" s="51"/>
    </row>
    <row r="369" spans="1:25" ht="47.25" customHeight="1">
      <c r="A369" s="59">
        <v>441</v>
      </c>
      <c r="B369" s="60">
        <v>45322.847916666666</v>
      </c>
      <c r="C369" s="61" t="s">
        <v>1674</v>
      </c>
      <c r="D369" s="62">
        <v>26217142047</v>
      </c>
      <c r="E369" s="63" t="s">
        <v>1675</v>
      </c>
      <c r="F369" s="61" t="s">
        <v>956</v>
      </c>
      <c r="G369" s="63" t="s">
        <v>281</v>
      </c>
      <c r="H369" s="63" t="s">
        <v>20</v>
      </c>
      <c r="I369" s="61" t="s">
        <v>55</v>
      </c>
      <c r="J369" s="61" t="s">
        <v>202</v>
      </c>
      <c r="K369" s="63" t="s">
        <v>401</v>
      </c>
      <c r="L369" s="63" t="s">
        <v>61</v>
      </c>
      <c r="M369" s="63" t="s">
        <v>1676</v>
      </c>
      <c r="N369" s="63" t="s">
        <v>24</v>
      </c>
      <c r="O369" s="61" t="s">
        <v>191</v>
      </c>
      <c r="P369" s="63" t="s">
        <v>1303</v>
      </c>
      <c r="Q369" s="65" t="s">
        <v>228</v>
      </c>
      <c r="R369" s="66"/>
      <c r="S369" s="67" t="s">
        <v>195</v>
      </c>
      <c r="T369" s="67"/>
      <c r="U369" s="68" t="s">
        <v>57</v>
      </c>
      <c r="V369" s="68" t="s">
        <v>24</v>
      </c>
      <c r="W369" s="69" t="s">
        <v>229</v>
      </c>
      <c r="X369" s="50"/>
      <c r="Y369" s="51"/>
    </row>
    <row r="370" spans="1:25" ht="47.25" customHeight="1">
      <c r="A370" s="59">
        <v>443</v>
      </c>
      <c r="B370" s="60">
        <v>45322.870879629627</v>
      </c>
      <c r="C370" s="61" t="s">
        <v>1677</v>
      </c>
      <c r="D370" s="62">
        <v>26217141634</v>
      </c>
      <c r="E370" s="63" t="s">
        <v>1678</v>
      </c>
      <c r="F370" s="61" t="s">
        <v>1679</v>
      </c>
      <c r="G370" s="63" t="s">
        <v>400</v>
      </c>
      <c r="H370" s="63" t="s">
        <v>20</v>
      </c>
      <c r="I370" s="61" t="s">
        <v>55</v>
      </c>
      <c r="J370" s="61" t="s">
        <v>202</v>
      </c>
      <c r="K370" s="63" t="s">
        <v>108</v>
      </c>
      <c r="L370" s="63" t="s">
        <v>59</v>
      </c>
      <c r="M370" s="63" t="s">
        <v>1680</v>
      </c>
      <c r="N370" s="63" t="s">
        <v>24</v>
      </c>
      <c r="O370" s="61" t="s">
        <v>191</v>
      </c>
      <c r="P370" s="63" t="s">
        <v>1303</v>
      </c>
      <c r="Q370" s="65" t="s">
        <v>228</v>
      </c>
      <c r="R370" s="66"/>
      <c r="S370" s="67" t="s">
        <v>195</v>
      </c>
      <c r="T370" s="67"/>
      <c r="U370" s="68" t="s">
        <v>57</v>
      </c>
      <c r="V370" s="63" t="s">
        <v>24</v>
      </c>
      <c r="W370" s="69" t="s">
        <v>229</v>
      </c>
      <c r="X370" s="50"/>
      <c r="Y370" s="51"/>
    </row>
    <row r="371" spans="1:25" ht="60" customHeight="1">
      <c r="A371" s="59">
        <v>447</v>
      </c>
      <c r="B371" s="60">
        <v>45322.890810185185</v>
      </c>
      <c r="C371" s="61" t="s">
        <v>1681</v>
      </c>
      <c r="D371" s="62">
        <v>26207226100</v>
      </c>
      <c r="E371" s="63" t="s">
        <v>1682</v>
      </c>
      <c r="F371" s="61" t="s">
        <v>1683</v>
      </c>
      <c r="G371" s="63" t="s">
        <v>708</v>
      </c>
      <c r="H371" s="63" t="s">
        <v>20</v>
      </c>
      <c r="I371" s="61" t="s">
        <v>55</v>
      </c>
      <c r="J371" s="61" t="s">
        <v>202</v>
      </c>
      <c r="K371" s="63" t="s">
        <v>1684</v>
      </c>
      <c r="L371" s="63" t="s">
        <v>59</v>
      </c>
      <c r="M371" s="63" t="s">
        <v>1685</v>
      </c>
      <c r="N371" s="63" t="s">
        <v>30</v>
      </c>
      <c r="O371" s="61" t="s">
        <v>191</v>
      </c>
      <c r="P371" s="63" t="s">
        <v>1303</v>
      </c>
      <c r="Q371" s="65" t="s">
        <v>228</v>
      </c>
      <c r="R371" s="66"/>
      <c r="S371" s="67" t="s">
        <v>195</v>
      </c>
      <c r="T371" s="67"/>
      <c r="U371" s="68" t="s">
        <v>57</v>
      </c>
      <c r="V371" s="63" t="s">
        <v>30</v>
      </c>
      <c r="W371" s="69" t="s">
        <v>229</v>
      </c>
      <c r="X371" s="50"/>
      <c r="Y371" s="51"/>
    </row>
    <row r="372" spans="1:25" ht="47.25" customHeight="1">
      <c r="A372" s="59">
        <v>450</v>
      </c>
      <c r="B372" s="60">
        <v>45323.304155092592</v>
      </c>
      <c r="C372" s="61" t="s">
        <v>1686</v>
      </c>
      <c r="D372" s="62">
        <v>26207141985</v>
      </c>
      <c r="E372" s="63" t="s">
        <v>1687</v>
      </c>
      <c r="F372" s="61" t="s">
        <v>1688</v>
      </c>
      <c r="G372" s="63" t="s">
        <v>852</v>
      </c>
      <c r="H372" s="63" t="s">
        <v>21</v>
      </c>
      <c r="I372" s="61" t="s">
        <v>55</v>
      </c>
      <c r="J372" s="61" t="s">
        <v>202</v>
      </c>
      <c r="K372" s="63" t="s">
        <v>64</v>
      </c>
      <c r="L372" s="63" t="s">
        <v>62</v>
      </c>
      <c r="M372" s="63" t="s">
        <v>1689</v>
      </c>
      <c r="N372" s="63" t="s">
        <v>31</v>
      </c>
      <c r="O372" s="61" t="s">
        <v>191</v>
      </c>
      <c r="P372" s="63" t="s">
        <v>1649</v>
      </c>
      <c r="Q372" s="65" t="s">
        <v>228</v>
      </c>
      <c r="R372" s="66"/>
      <c r="S372" s="67" t="s">
        <v>195</v>
      </c>
      <c r="T372" s="67"/>
      <c r="U372" s="68" t="s">
        <v>57</v>
      </c>
      <c r="V372" s="63" t="s">
        <v>31</v>
      </c>
      <c r="W372" s="133" t="s">
        <v>229</v>
      </c>
      <c r="X372" s="50"/>
      <c r="Y372" s="51"/>
    </row>
    <row r="373" spans="1:25" ht="47.25" customHeight="1">
      <c r="A373" s="70">
        <v>451</v>
      </c>
      <c r="B373" s="71">
        <v>45323.347951388889</v>
      </c>
      <c r="C373" s="72" t="s">
        <v>1690</v>
      </c>
      <c r="D373" s="73">
        <v>26207229325</v>
      </c>
      <c r="E373" s="74" t="s">
        <v>1691</v>
      </c>
      <c r="F373" s="72" t="s">
        <v>375</v>
      </c>
      <c r="G373" s="74" t="s">
        <v>380</v>
      </c>
      <c r="H373" s="74" t="s">
        <v>20</v>
      </c>
      <c r="I373" s="72" t="s">
        <v>55</v>
      </c>
      <c r="J373" s="72" t="s">
        <v>202</v>
      </c>
      <c r="K373" s="74" t="s">
        <v>413</v>
      </c>
      <c r="L373" s="74" t="s">
        <v>61</v>
      </c>
      <c r="M373" s="74" t="s">
        <v>1692</v>
      </c>
      <c r="N373" s="74" t="s">
        <v>23</v>
      </c>
      <c r="O373" s="72" t="s">
        <v>191</v>
      </c>
      <c r="P373" s="74" t="s">
        <v>1303</v>
      </c>
      <c r="Q373" s="76" t="s">
        <v>228</v>
      </c>
      <c r="R373" s="77"/>
      <c r="S373" s="78" t="s">
        <v>195</v>
      </c>
      <c r="T373" s="78"/>
      <c r="U373" s="79" t="s">
        <v>57</v>
      </c>
      <c r="V373" s="79" t="s">
        <v>23</v>
      </c>
      <c r="W373" s="69" t="s">
        <v>229</v>
      </c>
      <c r="X373" s="50"/>
      <c r="Y373" s="51"/>
    </row>
    <row r="374" spans="1:25" ht="63" customHeight="1">
      <c r="A374" s="59">
        <v>455</v>
      </c>
      <c r="B374" s="60">
        <v>45323.403344907405</v>
      </c>
      <c r="C374" s="61" t="s">
        <v>1693</v>
      </c>
      <c r="D374" s="62">
        <v>26207128015</v>
      </c>
      <c r="E374" s="63" t="s">
        <v>1694</v>
      </c>
      <c r="F374" s="61" t="s">
        <v>225</v>
      </c>
      <c r="G374" s="63" t="s">
        <v>1509</v>
      </c>
      <c r="H374" s="63" t="s">
        <v>21</v>
      </c>
      <c r="I374" s="61" t="s">
        <v>55</v>
      </c>
      <c r="J374" s="61" t="s">
        <v>202</v>
      </c>
      <c r="K374" s="63" t="s">
        <v>1205</v>
      </c>
      <c r="L374" s="63" t="s">
        <v>61</v>
      </c>
      <c r="M374" s="63" t="s">
        <v>1695</v>
      </c>
      <c r="N374" s="63" t="s">
        <v>25</v>
      </c>
      <c r="O374" s="61" t="s">
        <v>191</v>
      </c>
      <c r="P374" s="63" t="s">
        <v>1649</v>
      </c>
      <c r="Q374" s="65" t="s">
        <v>228</v>
      </c>
      <c r="R374" s="66"/>
      <c r="S374" s="67" t="s">
        <v>195</v>
      </c>
      <c r="T374" s="67"/>
      <c r="U374" s="68" t="s">
        <v>57</v>
      </c>
      <c r="V374" s="68" t="s">
        <v>25</v>
      </c>
      <c r="W374" s="69" t="s">
        <v>229</v>
      </c>
      <c r="X374" s="50"/>
      <c r="Y374" s="51"/>
    </row>
    <row r="375" spans="1:25" ht="47.25" customHeight="1">
      <c r="A375" s="59">
        <v>459</v>
      </c>
      <c r="B375" s="60">
        <v>45323.684502314813</v>
      </c>
      <c r="C375" s="61" t="s">
        <v>1696</v>
      </c>
      <c r="D375" s="62">
        <v>26217142056</v>
      </c>
      <c r="E375" s="63" t="s">
        <v>1697</v>
      </c>
      <c r="F375" s="61" t="s">
        <v>912</v>
      </c>
      <c r="G375" s="63" t="s">
        <v>281</v>
      </c>
      <c r="H375" s="63" t="s">
        <v>20</v>
      </c>
      <c r="I375" s="61" t="s">
        <v>55</v>
      </c>
      <c r="J375" s="61" t="s">
        <v>202</v>
      </c>
      <c r="K375" s="63" t="s">
        <v>401</v>
      </c>
      <c r="L375" s="63" t="s">
        <v>61</v>
      </c>
      <c r="M375" s="63" t="s">
        <v>1698</v>
      </c>
      <c r="N375" s="63" t="s">
        <v>37</v>
      </c>
      <c r="O375" s="61" t="s">
        <v>191</v>
      </c>
      <c r="P375" s="63" t="s">
        <v>1303</v>
      </c>
      <c r="Q375" s="65" t="s">
        <v>228</v>
      </c>
      <c r="R375" s="66"/>
      <c r="S375" s="67" t="s">
        <v>195</v>
      </c>
      <c r="T375" s="67"/>
      <c r="U375" s="68" t="s">
        <v>57</v>
      </c>
      <c r="V375" s="63" t="s">
        <v>37</v>
      </c>
      <c r="W375" s="69" t="s">
        <v>229</v>
      </c>
      <c r="X375" s="50"/>
      <c r="Y375" s="51"/>
    </row>
    <row r="376" spans="1:25" ht="47.25" customHeight="1">
      <c r="A376" s="59">
        <v>480</v>
      </c>
      <c r="B376" s="60">
        <v>45323.822210648148</v>
      </c>
      <c r="C376" s="61" t="s">
        <v>1699</v>
      </c>
      <c r="D376" s="62">
        <v>26207128665</v>
      </c>
      <c r="E376" s="63" t="s">
        <v>1700</v>
      </c>
      <c r="F376" s="61" t="s">
        <v>1701</v>
      </c>
      <c r="G376" s="63" t="s">
        <v>772</v>
      </c>
      <c r="H376" s="63" t="s">
        <v>20</v>
      </c>
      <c r="I376" s="61" t="s">
        <v>55</v>
      </c>
      <c r="J376" s="61" t="s">
        <v>202</v>
      </c>
      <c r="K376" s="63" t="s">
        <v>93</v>
      </c>
      <c r="L376" s="63" t="s">
        <v>59</v>
      </c>
      <c r="M376" s="63" t="s">
        <v>1702</v>
      </c>
      <c r="N376" s="63" t="s">
        <v>37</v>
      </c>
      <c r="O376" s="61" t="s">
        <v>191</v>
      </c>
      <c r="P376" s="63" t="s">
        <v>1303</v>
      </c>
      <c r="Q376" s="65" t="s">
        <v>228</v>
      </c>
      <c r="R376" s="66"/>
      <c r="S376" s="67" t="s">
        <v>195</v>
      </c>
      <c r="T376" s="67"/>
      <c r="U376" s="68" t="s">
        <v>270</v>
      </c>
      <c r="V376" s="63" t="s">
        <v>37</v>
      </c>
      <c r="W376" s="69"/>
      <c r="X376" s="50"/>
      <c r="Y376" s="51"/>
    </row>
    <row r="377" spans="1:25" ht="47.25" customHeight="1">
      <c r="A377" s="59">
        <v>482</v>
      </c>
      <c r="B377" s="60">
        <v>45325.722442129627</v>
      </c>
      <c r="C377" s="61" t="s">
        <v>1703</v>
      </c>
      <c r="D377" s="62">
        <v>26207127169</v>
      </c>
      <c r="E377" s="63" t="s">
        <v>1704</v>
      </c>
      <c r="F377" s="109">
        <v>37257</v>
      </c>
      <c r="G377" s="63" t="s">
        <v>237</v>
      </c>
      <c r="H377" s="63" t="s">
        <v>20</v>
      </c>
      <c r="I377" s="61" t="s">
        <v>55</v>
      </c>
      <c r="J377" s="61" t="s">
        <v>202</v>
      </c>
      <c r="K377" s="63" t="s">
        <v>1705</v>
      </c>
      <c r="L377" s="63" t="s">
        <v>61</v>
      </c>
      <c r="M377" s="63" t="s">
        <v>1706</v>
      </c>
      <c r="N377" s="63" t="s">
        <v>443</v>
      </c>
      <c r="O377" s="61" t="s">
        <v>191</v>
      </c>
      <c r="P377" s="63" t="s">
        <v>1649</v>
      </c>
      <c r="Q377" s="65" t="s">
        <v>228</v>
      </c>
      <c r="R377" s="66"/>
      <c r="S377" s="67" t="s">
        <v>195</v>
      </c>
      <c r="T377" s="67"/>
      <c r="U377" s="68" t="s">
        <v>57</v>
      </c>
      <c r="V377" s="63" t="s">
        <v>38</v>
      </c>
      <c r="W377" s="69" t="s">
        <v>229</v>
      </c>
      <c r="X377" s="50"/>
      <c r="Y377" s="51"/>
    </row>
    <row r="378" spans="1:25" ht="47.25" customHeight="1">
      <c r="A378" s="59">
        <v>483</v>
      </c>
      <c r="B378" s="60">
        <v>45325.728159722225</v>
      </c>
      <c r="C378" s="61" t="s">
        <v>1707</v>
      </c>
      <c r="D378" s="62">
        <v>26207133269</v>
      </c>
      <c r="E378" s="63" t="s">
        <v>1708</v>
      </c>
      <c r="F378" s="109">
        <v>36896</v>
      </c>
      <c r="G378" s="63" t="s">
        <v>81</v>
      </c>
      <c r="H378" s="63" t="s">
        <v>20</v>
      </c>
      <c r="I378" s="61" t="s">
        <v>55</v>
      </c>
      <c r="J378" s="61" t="s">
        <v>202</v>
      </c>
      <c r="K378" s="63" t="s">
        <v>413</v>
      </c>
      <c r="L378" s="63" t="s">
        <v>61</v>
      </c>
      <c r="M378" s="63" t="s">
        <v>1709</v>
      </c>
      <c r="N378" s="63" t="s">
        <v>443</v>
      </c>
      <c r="O378" s="61" t="s">
        <v>191</v>
      </c>
      <c r="P378" s="63" t="s">
        <v>1649</v>
      </c>
      <c r="Q378" s="65" t="s">
        <v>228</v>
      </c>
      <c r="R378" s="66"/>
      <c r="S378" s="67" t="s">
        <v>195</v>
      </c>
      <c r="T378" s="67"/>
      <c r="U378" s="68" t="s">
        <v>57</v>
      </c>
      <c r="V378" s="63" t="s">
        <v>38</v>
      </c>
      <c r="W378" s="69" t="s">
        <v>229</v>
      </c>
      <c r="X378" s="50"/>
      <c r="Y378" s="51"/>
    </row>
    <row r="379" spans="1:25" ht="47.25" customHeight="1">
      <c r="A379" s="59">
        <v>484</v>
      </c>
      <c r="B379" s="60">
        <v>45337.646898148145</v>
      </c>
      <c r="C379" s="61" t="s">
        <v>1710</v>
      </c>
      <c r="D379" s="62">
        <v>26207129331</v>
      </c>
      <c r="E379" s="63" t="s">
        <v>1711</v>
      </c>
      <c r="F379" s="109">
        <v>37509</v>
      </c>
      <c r="G379" s="63" t="s">
        <v>313</v>
      </c>
      <c r="H379" s="63" t="s">
        <v>20</v>
      </c>
      <c r="I379" s="61" t="s">
        <v>55</v>
      </c>
      <c r="J379" s="61" t="s">
        <v>202</v>
      </c>
      <c r="K379" s="63" t="s">
        <v>329</v>
      </c>
      <c r="L379" s="63" t="s">
        <v>59</v>
      </c>
      <c r="M379" s="63" t="s">
        <v>1712</v>
      </c>
      <c r="N379" s="63" t="s">
        <v>30</v>
      </c>
      <c r="O379" s="61" t="s">
        <v>191</v>
      </c>
      <c r="P379" s="63" t="s">
        <v>1649</v>
      </c>
      <c r="Q379" s="65" t="s">
        <v>228</v>
      </c>
      <c r="R379" s="66"/>
      <c r="S379" s="67" t="s">
        <v>195</v>
      </c>
      <c r="T379" s="67"/>
      <c r="U379" s="68" t="s">
        <v>57</v>
      </c>
      <c r="V379" s="63" t="s">
        <v>30</v>
      </c>
      <c r="W379" s="69" t="s">
        <v>229</v>
      </c>
      <c r="X379" s="50"/>
      <c r="Y379" s="51"/>
    </row>
    <row r="380" spans="1:25" ht="47.25" customHeight="1">
      <c r="A380" s="59">
        <v>485</v>
      </c>
      <c r="B380" s="60">
        <v>45337.666354166664</v>
      </c>
      <c r="C380" s="61" t="s">
        <v>1713</v>
      </c>
      <c r="D380" s="62">
        <v>26207100090</v>
      </c>
      <c r="E380" s="63" t="s">
        <v>1714</v>
      </c>
      <c r="F380" s="95">
        <v>36934</v>
      </c>
      <c r="G380" s="63" t="s">
        <v>380</v>
      </c>
      <c r="H380" s="63" t="s">
        <v>20</v>
      </c>
      <c r="I380" s="61" t="s">
        <v>55</v>
      </c>
      <c r="J380" s="61" t="s">
        <v>202</v>
      </c>
      <c r="K380" s="63" t="s">
        <v>371</v>
      </c>
      <c r="L380" s="63" t="s">
        <v>59</v>
      </c>
      <c r="M380" s="63" t="s">
        <v>1715</v>
      </c>
      <c r="N380" s="63" t="s">
        <v>30</v>
      </c>
      <c r="O380" s="61" t="s">
        <v>191</v>
      </c>
      <c r="P380" s="63" t="s">
        <v>1649</v>
      </c>
      <c r="Q380" s="65" t="s">
        <v>228</v>
      </c>
      <c r="R380" s="66"/>
      <c r="S380" s="67" t="s">
        <v>195</v>
      </c>
      <c r="T380" s="67"/>
      <c r="U380" s="68" t="s">
        <v>57</v>
      </c>
      <c r="V380" s="63" t="s">
        <v>30</v>
      </c>
      <c r="W380" s="69" t="s">
        <v>229</v>
      </c>
      <c r="X380" s="50"/>
      <c r="Y380" s="51"/>
    </row>
    <row r="381" spans="1:25" ht="47.25" customHeight="1">
      <c r="A381" s="59">
        <v>486</v>
      </c>
      <c r="B381" s="60">
        <v>45337.670266203706</v>
      </c>
      <c r="C381" s="61" t="s">
        <v>1716</v>
      </c>
      <c r="D381" s="62">
        <v>26207140456</v>
      </c>
      <c r="E381" s="63" t="s">
        <v>740</v>
      </c>
      <c r="F381" s="61" t="s">
        <v>1717</v>
      </c>
      <c r="G381" s="63" t="s">
        <v>81</v>
      </c>
      <c r="H381" s="63" t="s">
        <v>20</v>
      </c>
      <c r="I381" s="61" t="s">
        <v>55</v>
      </c>
      <c r="J381" s="61" t="s">
        <v>202</v>
      </c>
      <c r="K381" s="63" t="s">
        <v>1718</v>
      </c>
      <c r="L381" s="63" t="s">
        <v>62</v>
      </c>
      <c r="M381" s="63" t="s">
        <v>1719</v>
      </c>
      <c r="N381" s="63" t="s">
        <v>30</v>
      </c>
      <c r="O381" s="61" t="s">
        <v>191</v>
      </c>
      <c r="P381" s="63" t="s">
        <v>1649</v>
      </c>
      <c r="Q381" s="65" t="s">
        <v>228</v>
      </c>
      <c r="R381" s="66"/>
      <c r="S381" s="67" t="s">
        <v>195</v>
      </c>
      <c r="T381" s="67"/>
      <c r="U381" s="68" t="s">
        <v>57</v>
      </c>
      <c r="V381" s="63" t="s">
        <v>30</v>
      </c>
      <c r="W381" s="69" t="s">
        <v>229</v>
      </c>
      <c r="X381" s="50"/>
      <c r="Y381" s="51"/>
    </row>
    <row r="382" spans="1:25" ht="47.25" customHeight="1">
      <c r="A382" s="59">
        <v>487</v>
      </c>
      <c r="B382" s="60">
        <v>45339.457083333335</v>
      </c>
      <c r="C382" s="61" t="s">
        <v>1720</v>
      </c>
      <c r="D382" s="62">
        <v>26207224117</v>
      </c>
      <c r="E382" s="63" t="s">
        <v>1721</v>
      </c>
      <c r="F382" s="61" t="s">
        <v>1722</v>
      </c>
      <c r="G382" s="63" t="s">
        <v>426</v>
      </c>
      <c r="H382" s="63" t="s">
        <v>20</v>
      </c>
      <c r="I382" s="61" t="s">
        <v>55</v>
      </c>
      <c r="J382" s="61" t="s">
        <v>202</v>
      </c>
      <c r="K382" s="63" t="s">
        <v>108</v>
      </c>
      <c r="L382" s="63" t="s">
        <v>59</v>
      </c>
      <c r="M382" s="63" t="s">
        <v>1723</v>
      </c>
      <c r="N382" s="63" t="s">
        <v>30</v>
      </c>
      <c r="O382" s="61" t="s">
        <v>191</v>
      </c>
      <c r="P382" s="63" t="s">
        <v>1649</v>
      </c>
      <c r="Q382" s="65" t="s">
        <v>228</v>
      </c>
      <c r="R382" s="66"/>
      <c r="S382" s="67" t="s">
        <v>195</v>
      </c>
      <c r="T382" s="67"/>
      <c r="U382" s="68" t="s">
        <v>57</v>
      </c>
      <c r="V382" s="63" t="s">
        <v>30</v>
      </c>
      <c r="W382" s="69" t="s">
        <v>229</v>
      </c>
      <c r="X382" s="50"/>
      <c r="Y382" s="51"/>
    </row>
    <row r="383" spans="1:25" ht="47.25" customHeight="1">
      <c r="A383" s="59">
        <v>488</v>
      </c>
      <c r="B383" s="60">
        <v>45339.726307870369</v>
      </c>
      <c r="C383" s="61" t="s">
        <v>1724</v>
      </c>
      <c r="D383" s="62">
        <v>26207120623</v>
      </c>
      <c r="E383" s="63" t="s">
        <v>1725</v>
      </c>
      <c r="F383" s="61" t="s">
        <v>1726</v>
      </c>
      <c r="G383" s="63" t="s">
        <v>380</v>
      </c>
      <c r="H383" s="63" t="s">
        <v>20</v>
      </c>
      <c r="I383" s="61" t="s">
        <v>55</v>
      </c>
      <c r="J383" s="61" t="s">
        <v>202</v>
      </c>
      <c r="K383" s="63" t="s">
        <v>758</v>
      </c>
      <c r="L383" s="63" t="s">
        <v>61</v>
      </c>
      <c r="M383" s="63" t="s">
        <v>1727</v>
      </c>
      <c r="N383" s="63" t="s">
        <v>25</v>
      </c>
      <c r="O383" s="61" t="s">
        <v>191</v>
      </c>
      <c r="P383" s="63" t="s">
        <v>1649</v>
      </c>
      <c r="Q383" s="65" t="s">
        <v>228</v>
      </c>
      <c r="R383" s="66"/>
      <c r="S383" s="67" t="s">
        <v>195</v>
      </c>
      <c r="T383" s="67"/>
      <c r="U383" s="68" t="s">
        <v>57</v>
      </c>
      <c r="V383" s="63" t="s">
        <v>25</v>
      </c>
      <c r="W383" s="69" t="s">
        <v>229</v>
      </c>
      <c r="X383" s="50"/>
      <c r="Y383" s="51"/>
    </row>
    <row r="384" spans="1:25" ht="12.75">
      <c r="A384" s="110"/>
      <c r="B384" s="111"/>
      <c r="C384" s="111"/>
      <c r="D384" s="111"/>
      <c r="E384" s="112"/>
      <c r="F384" s="111"/>
      <c r="G384" s="112"/>
      <c r="H384" s="112"/>
      <c r="I384" s="111"/>
      <c r="J384" s="111"/>
      <c r="K384" s="112"/>
      <c r="L384" s="112"/>
      <c r="M384" s="112"/>
      <c r="N384" s="112"/>
      <c r="O384" s="113"/>
      <c r="P384" s="114"/>
      <c r="Q384" s="115"/>
      <c r="R384" s="116"/>
      <c r="S384" s="117"/>
      <c r="T384" s="112"/>
      <c r="U384" s="112"/>
      <c r="V384" s="112"/>
      <c r="W384" s="50"/>
      <c r="X384" s="50"/>
      <c r="Y384" s="51"/>
    </row>
    <row r="385" spans="1:25" ht="12.75">
      <c r="A385" s="110"/>
      <c r="B385" s="111"/>
      <c r="C385" s="111"/>
      <c r="D385" s="111"/>
      <c r="E385" s="112"/>
      <c r="F385" s="111"/>
      <c r="G385" s="112"/>
      <c r="H385" s="112"/>
      <c r="I385" s="111"/>
      <c r="J385" s="111"/>
      <c r="K385" s="112"/>
      <c r="L385" s="112"/>
      <c r="M385" s="112"/>
      <c r="N385" s="112"/>
      <c r="O385" s="113"/>
      <c r="P385" s="114"/>
      <c r="Q385" s="115"/>
      <c r="R385" s="116"/>
      <c r="S385" s="117"/>
      <c r="T385" s="112"/>
      <c r="U385" s="112"/>
      <c r="V385" s="112"/>
      <c r="W385" s="50"/>
      <c r="X385" s="50"/>
      <c r="Y385" s="51"/>
    </row>
    <row r="386" spans="1:25" ht="12.75">
      <c r="A386" s="110"/>
      <c r="B386" s="111"/>
      <c r="C386" s="111"/>
      <c r="D386" s="111"/>
      <c r="E386" s="112"/>
      <c r="F386" s="111"/>
      <c r="G386" s="112"/>
      <c r="H386" s="112"/>
      <c r="I386" s="111"/>
      <c r="J386" s="111"/>
      <c r="K386" s="112"/>
      <c r="L386" s="112"/>
      <c r="M386" s="112"/>
      <c r="N386" s="112"/>
      <c r="O386" s="113"/>
      <c r="P386" s="114"/>
      <c r="Q386" s="115"/>
      <c r="R386" s="116"/>
      <c r="S386" s="117"/>
      <c r="T386" s="112"/>
      <c r="U386" s="112"/>
      <c r="V386" s="112"/>
      <c r="W386" s="50"/>
      <c r="X386" s="50"/>
      <c r="Y386" s="51"/>
    </row>
    <row r="387" spans="1:25" ht="12.75">
      <c r="A387" s="110"/>
      <c r="B387" s="111"/>
      <c r="C387" s="111"/>
      <c r="D387" s="111"/>
      <c r="E387" s="112"/>
      <c r="F387" s="111"/>
      <c r="G387" s="112"/>
      <c r="H387" s="112"/>
      <c r="I387" s="111"/>
      <c r="J387" s="111"/>
      <c r="K387" s="112"/>
      <c r="L387" s="112"/>
      <c r="M387" s="112"/>
      <c r="N387" s="112"/>
      <c r="O387" s="113"/>
      <c r="P387" s="114"/>
      <c r="Q387" s="115"/>
      <c r="R387" s="116"/>
      <c r="S387" s="117"/>
      <c r="T387" s="112"/>
      <c r="U387" s="112"/>
      <c r="V387" s="112"/>
      <c r="W387" s="50"/>
      <c r="X387" s="50"/>
      <c r="Y387" s="51"/>
    </row>
    <row r="388" spans="1:25" ht="12.75">
      <c r="A388" s="110"/>
      <c r="B388" s="111"/>
      <c r="C388" s="111"/>
      <c r="D388" s="111"/>
      <c r="E388" s="112"/>
      <c r="F388" s="111"/>
      <c r="G388" s="112"/>
      <c r="H388" s="112"/>
      <c r="I388" s="111"/>
      <c r="J388" s="111"/>
      <c r="K388" s="112"/>
      <c r="L388" s="112"/>
      <c r="M388" s="112"/>
      <c r="N388" s="112"/>
      <c r="O388" s="113"/>
      <c r="P388" s="114"/>
      <c r="Q388" s="115"/>
      <c r="R388" s="116"/>
      <c r="S388" s="117"/>
      <c r="T388" s="112"/>
      <c r="U388" s="112"/>
      <c r="V388" s="112"/>
      <c r="W388" s="50"/>
      <c r="X388" s="50"/>
      <c r="Y388" s="51"/>
    </row>
    <row r="389" spans="1:25" ht="12.75">
      <c r="A389" s="110"/>
      <c r="B389" s="111"/>
      <c r="C389" s="111"/>
      <c r="D389" s="111"/>
      <c r="E389" s="112"/>
      <c r="F389" s="111"/>
      <c r="G389" s="112"/>
      <c r="H389" s="112"/>
      <c r="I389" s="111"/>
      <c r="J389" s="111"/>
      <c r="K389" s="112"/>
      <c r="L389" s="112"/>
      <c r="M389" s="112"/>
      <c r="N389" s="112"/>
      <c r="O389" s="113"/>
      <c r="P389" s="114"/>
      <c r="Q389" s="115"/>
      <c r="R389" s="116"/>
      <c r="S389" s="117"/>
      <c r="T389" s="112"/>
      <c r="U389" s="112"/>
      <c r="V389" s="112"/>
      <c r="W389" s="50"/>
      <c r="X389" s="50"/>
      <c r="Y389" s="51"/>
    </row>
    <row r="390" spans="1:25" ht="12.75">
      <c r="A390" s="110"/>
      <c r="B390" s="111"/>
      <c r="C390" s="111"/>
      <c r="D390" s="111"/>
      <c r="E390" s="112"/>
      <c r="F390" s="111"/>
      <c r="G390" s="112"/>
      <c r="H390" s="112"/>
      <c r="I390" s="111"/>
      <c r="J390" s="111"/>
      <c r="K390" s="112"/>
      <c r="L390" s="112"/>
      <c r="M390" s="112"/>
      <c r="N390" s="112"/>
      <c r="O390" s="113"/>
      <c r="P390" s="114"/>
      <c r="Q390" s="115"/>
      <c r="R390" s="116"/>
      <c r="S390" s="117"/>
      <c r="T390" s="112"/>
      <c r="U390" s="112"/>
      <c r="V390" s="112"/>
      <c r="W390" s="50"/>
      <c r="X390" s="50"/>
      <c r="Y390" s="51"/>
    </row>
    <row r="391" spans="1:25" ht="12.75">
      <c r="A391" s="110"/>
      <c r="B391" s="111"/>
      <c r="C391" s="111"/>
      <c r="D391" s="111"/>
      <c r="E391" s="112"/>
      <c r="F391" s="111"/>
      <c r="G391" s="112"/>
      <c r="H391" s="112"/>
      <c r="I391" s="111"/>
      <c r="J391" s="111"/>
      <c r="K391" s="112"/>
      <c r="L391" s="112"/>
      <c r="M391" s="112"/>
      <c r="N391" s="112"/>
      <c r="O391" s="113"/>
      <c r="P391" s="114"/>
      <c r="Q391" s="115"/>
      <c r="R391" s="116"/>
      <c r="S391" s="117"/>
      <c r="T391" s="112"/>
      <c r="U391" s="112"/>
      <c r="V391" s="112"/>
      <c r="W391" s="50"/>
      <c r="X391" s="50"/>
      <c r="Y391" s="51"/>
    </row>
    <row r="392" spans="1:25" ht="12.75">
      <c r="A392" s="110"/>
      <c r="B392" s="111"/>
      <c r="C392" s="111"/>
      <c r="D392" s="111"/>
      <c r="E392" s="112"/>
      <c r="F392" s="111"/>
      <c r="G392" s="112"/>
      <c r="H392" s="112"/>
      <c r="I392" s="111"/>
      <c r="J392" s="111"/>
      <c r="K392" s="112"/>
      <c r="L392" s="112"/>
      <c r="M392" s="112"/>
      <c r="N392" s="112"/>
      <c r="O392" s="113"/>
      <c r="P392" s="114"/>
      <c r="Q392" s="115"/>
      <c r="R392" s="116"/>
      <c r="S392" s="117"/>
      <c r="T392" s="112"/>
      <c r="U392" s="112"/>
      <c r="V392" s="112"/>
      <c r="W392" s="50"/>
      <c r="X392" s="50"/>
      <c r="Y392" s="51"/>
    </row>
    <row r="393" spans="1:25" ht="12.75">
      <c r="A393" s="110"/>
      <c r="B393" s="111"/>
      <c r="C393" s="111"/>
      <c r="D393" s="111"/>
      <c r="E393" s="112"/>
      <c r="F393" s="111"/>
      <c r="G393" s="112"/>
      <c r="H393" s="112"/>
      <c r="I393" s="111"/>
      <c r="J393" s="111"/>
      <c r="K393" s="112"/>
      <c r="L393" s="112"/>
      <c r="M393" s="112"/>
      <c r="N393" s="112"/>
      <c r="O393" s="113"/>
      <c r="P393" s="114"/>
      <c r="Q393" s="115"/>
      <c r="R393" s="116"/>
      <c r="S393" s="117"/>
      <c r="T393" s="112"/>
      <c r="U393" s="112"/>
      <c r="V393" s="112"/>
      <c r="W393" s="50"/>
      <c r="X393" s="50"/>
      <c r="Y393" s="51"/>
    </row>
    <row r="394" spans="1:25" ht="12.75">
      <c r="A394" s="110"/>
      <c r="B394" s="111"/>
      <c r="C394" s="111"/>
      <c r="D394" s="111"/>
      <c r="E394" s="112"/>
      <c r="F394" s="111"/>
      <c r="G394" s="112"/>
      <c r="H394" s="112"/>
      <c r="I394" s="111"/>
      <c r="J394" s="111"/>
      <c r="K394" s="112"/>
      <c r="L394" s="112"/>
      <c r="M394" s="112"/>
      <c r="N394" s="112"/>
      <c r="O394" s="113"/>
      <c r="P394" s="114"/>
      <c r="Q394" s="115"/>
      <c r="R394" s="116"/>
      <c r="S394" s="117"/>
      <c r="T394" s="112"/>
      <c r="U394" s="112"/>
      <c r="V394" s="112"/>
      <c r="W394" s="50"/>
      <c r="X394" s="50"/>
      <c r="Y394" s="51"/>
    </row>
    <row r="395" spans="1:25" ht="12.75">
      <c r="A395" s="110"/>
      <c r="B395" s="111"/>
      <c r="C395" s="111"/>
      <c r="D395" s="111"/>
      <c r="E395" s="112"/>
      <c r="F395" s="111"/>
      <c r="G395" s="112"/>
      <c r="H395" s="112"/>
      <c r="I395" s="111"/>
      <c r="J395" s="111"/>
      <c r="K395" s="112"/>
      <c r="L395" s="112"/>
      <c r="M395" s="112"/>
      <c r="N395" s="112"/>
      <c r="O395" s="113"/>
      <c r="P395" s="114"/>
      <c r="Q395" s="115"/>
      <c r="R395" s="116"/>
      <c r="S395" s="117"/>
      <c r="T395" s="112"/>
      <c r="U395" s="112"/>
      <c r="V395" s="112"/>
      <c r="W395" s="50"/>
      <c r="X395" s="50"/>
      <c r="Y395" s="51"/>
    </row>
    <row r="396" spans="1:25" ht="12.75">
      <c r="A396" s="110"/>
      <c r="B396" s="111"/>
      <c r="C396" s="111"/>
      <c r="D396" s="111"/>
      <c r="E396" s="112"/>
      <c r="F396" s="111"/>
      <c r="G396" s="112"/>
      <c r="H396" s="112"/>
      <c r="I396" s="111"/>
      <c r="J396" s="111"/>
      <c r="K396" s="112"/>
      <c r="L396" s="112"/>
      <c r="M396" s="112"/>
      <c r="N396" s="112"/>
      <c r="O396" s="113"/>
      <c r="P396" s="114"/>
      <c r="Q396" s="115"/>
      <c r="R396" s="116"/>
      <c r="S396" s="117"/>
      <c r="T396" s="112"/>
      <c r="U396" s="112"/>
      <c r="V396" s="112"/>
      <c r="W396" s="50"/>
      <c r="X396" s="50"/>
      <c r="Y396" s="51"/>
    </row>
    <row r="397" spans="1:25" ht="12.75">
      <c r="A397" s="110"/>
      <c r="B397" s="111"/>
      <c r="C397" s="111"/>
      <c r="D397" s="111"/>
      <c r="E397" s="112"/>
      <c r="F397" s="111"/>
      <c r="G397" s="112"/>
      <c r="H397" s="112"/>
      <c r="I397" s="111"/>
      <c r="J397" s="111"/>
      <c r="K397" s="112"/>
      <c r="L397" s="112"/>
      <c r="M397" s="112"/>
      <c r="N397" s="112"/>
      <c r="O397" s="113"/>
      <c r="P397" s="114"/>
      <c r="Q397" s="115"/>
      <c r="R397" s="116"/>
      <c r="S397" s="117"/>
      <c r="T397" s="112"/>
      <c r="U397" s="112"/>
      <c r="V397" s="112"/>
      <c r="W397" s="50"/>
      <c r="X397" s="50"/>
      <c r="Y397" s="51"/>
    </row>
    <row r="398" spans="1:25" ht="12.75">
      <c r="A398" s="110"/>
      <c r="B398" s="111"/>
      <c r="C398" s="111"/>
      <c r="D398" s="111"/>
      <c r="E398" s="112"/>
      <c r="F398" s="111"/>
      <c r="G398" s="112"/>
      <c r="H398" s="112"/>
      <c r="I398" s="111"/>
      <c r="J398" s="111"/>
      <c r="K398" s="112"/>
      <c r="L398" s="112"/>
      <c r="M398" s="112"/>
      <c r="N398" s="112"/>
      <c r="O398" s="113"/>
      <c r="P398" s="114"/>
      <c r="Q398" s="115"/>
      <c r="R398" s="116"/>
      <c r="S398" s="117"/>
      <c r="T398" s="112"/>
      <c r="U398" s="112"/>
      <c r="V398" s="112"/>
      <c r="W398" s="50"/>
      <c r="X398" s="50"/>
      <c r="Y398" s="51"/>
    </row>
    <row r="399" spans="1:25" ht="12.75">
      <c r="A399" s="110"/>
      <c r="B399" s="111"/>
      <c r="C399" s="111"/>
      <c r="D399" s="111"/>
      <c r="E399" s="112"/>
      <c r="F399" s="111"/>
      <c r="G399" s="112"/>
      <c r="H399" s="112"/>
      <c r="I399" s="111"/>
      <c r="J399" s="111"/>
      <c r="K399" s="112"/>
      <c r="L399" s="112"/>
      <c r="M399" s="112"/>
      <c r="N399" s="112"/>
      <c r="O399" s="113"/>
      <c r="P399" s="114"/>
      <c r="Q399" s="115"/>
      <c r="R399" s="116"/>
      <c r="S399" s="117"/>
      <c r="T399" s="112"/>
      <c r="U399" s="112"/>
      <c r="V399" s="112"/>
      <c r="W399" s="50"/>
      <c r="X399" s="50"/>
      <c r="Y399" s="51"/>
    </row>
    <row r="400" spans="1:25" ht="12.75">
      <c r="A400" s="110"/>
      <c r="B400" s="111"/>
      <c r="C400" s="111"/>
      <c r="D400" s="111"/>
      <c r="E400" s="112"/>
      <c r="F400" s="111"/>
      <c r="G400" s="112"/>
      <c r="H400" s="112"/>
      <c r="I400" s="111"/>
      <c r="J400" s="111"/>
      <c r="K400" s="112"/>
      <c r="L400" s="112"/>
      <c r="M400" s="112"/>
      <c r="N400" s="112"/>
      <c r="O400" s="113"/>
      <c r="P400" s="114"/>
      <c r="Q400" s="115"/>
      <c r="R400" s="116"/>
      <c r="S400" s="117"/>
      <c r="T400" s="112"/>
      <c r="U400" s="112"/>
      <c r="V400" s="112"/>
      <c r="W400" s="50"/>
      <c r="X400" s="50"/>
      <c r="Y400" s="51"/>
    </row>
    <row r="401" spans="1:25" ht="12.75">
      <c r="A401" s="110"/>
      <c r="B401" s="111"/>
      <c r="C401" s="111"/>
      <c r="D401" s="111"/>
      <c r="E401" s="112"/>
      <c r="F401" s="111"/>
      <c r="G401" s="112"/>
      <c r="H401" s="112"/>
      <c r="I401" s="111"/>
      <c r="J401" s="111"/>
      <c r="K401" s="112"/>
      <c r="L401" s="112"/>
      <c r="M401" s="112"/>
      <c r="N401" s="112"/>
      <c r="O401" s="113"/>
      <c r="P401" s="114"/>
      <c r="Q401" s="115"/>
      <c r="R401" s="116"/>
      <c r="S401" s="117"/>
      <c r="T401" s="112"/>
      <c r="U401" s="112"/>
      <c r="V401" s="112"/>
      <c r="W401" s="50"/>
      <c r="X401" s="50"/>
      <c r="Y401" s="51"/>
    </row>
    <row r="402" spans="1:25" ht="12.75">
      <c r="A402" s="110"/>
      <c r="B402" s="111"/>
      <c r="C402" s="111"/>
      <c r="D402" s="111"/>
      <c r="E402" s="112"/>
      <c r="F402" s="111"/>
      <c r="G402" s="112"/>
      <c r="H402" s="112"/>
      <c r="I402" s="111"/>
      <c r="J402" s="111"/>
      <c r="K402" s="112"/>
      <c r="L402" s="112"/>
      <c r="M402" s="112"/>
      <c r="N402" s="112"/>
      <c r="O402" s="113"/>
      <c r="P402" s="114"/>
      <c r="Q402" s="115"/>
      <c r="R402" s="116"/>
      <c r="S402" s="117"/>
      <c r="T402" s="112"/>
      <c r="U402" s="112"/>
      <c r="V402" s="112"/>
      <c r="W402" s="50"/>
      <c r="X402" s="50"/>
      <c r="Y402" s="51"/>
    </row>
    <row r="403" spans="1:25" ht="12.75">
      <c r="A403" s="110"/>
      <c r="B403" s="111"/>
      <c r="C403" s="111"/>
      <c r="D403" s="111"/>
      <c r="E403" s="112"/>
      <c r="F403" s="111"/>
      <c r="G403" s="112"/>
      <c r="H403" s="112"/>
      <c r="I403" s="111"/>
      <c r="J403" s="111"/>
      <c r="K403" s="112"/>
      <c r="L403" s="112"/>
      <c r="M403" s="112"/>
      <c r="N403" s="112"/>
      <c r="O403" s="113"/>
      <c r="P403" s="114"/>
      <c r="Q403" s="115"/>
      <c r="R403" s="116"/>
      <c r="S403" s="117"/>
      <c r="T403" s="112"/>
      <c r="U403" s="112"/>
      <c r="V403" s="112"/>
      <c r="W403" s="50"/>
      <c r="X403" s="50"/>
      <c r="Y403" s="51"/>
    </row>
    <row r="404" spans="1:25" ht="12.75">
      <c r="A404" s="110"/>
      <c r="B404" s="111"/>
      <c r="C404" s="111"/>
      <c r="D404" s="111"/>
      <c r="E404" s="112"/>
      <c r="F404" s="111"/>
      <c r="G404" s="112"/>
      <c r="H404" s="112"/>
      <c r="I404" s="111"/>
      <c r="J404" s="111"/>
      <c r="K404" s="112"/>
      <c r="L404" s="112"/>
      <c r="M404" s="112"/>
      <c r="N404" s="112"/>
      <c r="O404" s="113"/>
      <c r="P404" s="114"/>
      <c r="Q404" s="115"/>
      <c r="R404" s="116"/>
      <c r="S404" s="117"/>
      <c r="T404" s="112"/>
      <c r="U404" s="112"/>
      <c r="V404" s="112"/>
      <c r="W404" s="50"/>
      <c r="X404" s="50"/>
      <c r="Y404" s="51"/>
    </row>
    <row r="405" spans="1:25" ht="12.75">
      <c r="A405" s="110"/>
      <c r="B405" s="111"/>
      <c r="C405" s="111"/>
      <c r="D405" s="111"/>
      <c r="E405" s="112"/>
      <c r="F405" s="111"/>
      <c r="G405" s="112"/>
      <c r="H405" s="112"/>
      <c r="I405" s="111"/>
      <c r="J405" s="111"/>
      <c r="K405" s="112"/>
      <c r="L405" s="112"/>
      <c r="M405" s="112"/>
      <c r="N405" s="112"/>
      <c r="O405" s="113"/>
      <c r="P405" s="114"/>
      <c r="Q405" s="115"/>
      <c r="R405" s="116"/>
      <c r="S405" s="117"/>
      <c r="T405" s="112"/>
      <c r="U405" s="112"/>
      <c r="V405" s="112"/>
      <c r="W405" s="50"/>
      <c r="X405" s="50"/>
      <c r="Y405" s="51"/>
    </row>
    <row r="406" spans="1:25" ht="12.75">
      <c r="A406" s="110"/>
      <c r="B406" s="111"/>
      <c r="C406" s="111"/>
      <c r="D406" s="111"/>
      <c r="E406" s="112"/>
      <c r="F406" s="111"/>
      <c r="G406" s="112"/>
      <c r="H406" s="112"/>
      <c r="I406" s="111"/>
      <c r="J406" s="111"/>
      <c r="K406" s="112"/>
      <c r="L406" s="112"/>
      <c r="M406" s="112"/>
      <c r="N406" s="112"/>
      <c r="O406" s="113"/>
      <c r="P406" s="114"/>
      <c r="Q406" s="115"/>
      <c r="R406" s="116"/>
      <c r="S406" s="117"/>
      <c r="T406" s="112"/>
      <c r="U406" s="112"/>
      <c r="V406" s="112"/>
      <c r="W406" s="50"/>
      <c r="X406" s="50"/>
      <c r="Y406" s="51"/>
    </row>
    <row r="407" spans="1:25" ht="12.75">
      <c r="A407" s="110"/>
      <c r="B407" s="111"/>
      <c r="C407" s="111"/>
      <c r="D407" s="111"/>
      <c r="E407" s="112"/>
      <c r="F407" s="111"/>
      <c r="G407" s="112"/>
      <c r="H407" s="112"/>
      <c r="I407" s="111"/>
      <c r="J407" s="111"/>
      <c r="K407" s="112"/>
      <c r="L407" s="112"/>
      <c r="M407" s="112"/>
      <c r="N407" s="112"/>
      <c r="O407" s="113"/>
      <c r="P407" s="114"/>
      <c r="Q407" s="115"/>
      <c r="R407" s="116"/>
      <c r="S407" s="117"/>
      <c r="T407" s="112"/>
      <c r="U407" s="112"/>
      <c r="V407" s="112"/>
      <c r="W407" s="50"/>
      <c r="X407" s="50"/>
      <c r="Y407" s="51"/>
    </row>
    <row r="408" spans="1:25" ht="12.75">
      <c r="A408" s="110"/>
      <c r="B408" s="111"/>
      <c r="C408" s="111"/>
      <c r="D408" s="111"/>
      <c r="E408" s="112"/>
      <c r="F408" s="111"/>
      <c r="G408" s="112"/>
      <c r="H408" s="112"/>
      <c r="I408" s="111"/>
      <c r="J408" s="111"/>
      <c r="K408" s="112"/>
      <c r="L408" s="112"/>
      <c r="M408" s="112"/>
      <c r="N408" s="112"/>
      <c r="O408" s="113"/>
      <c r="P408" s="114"/>
      <c r="Q408" s="115"/>
      <c r="R408" s="116"/>
      <c r="S408" s="117"/>
      <c r="T408" s="112"/>
      <c r="U408" s="112"/>
      <c r="V408" s="112"/>
      <c r="W408" s="50"/>
      <c r="X408" s="50"/>
      <c r="Y408" s="51"/>
    </row>
    <row r="409" spans="1:25" ht="12.75">
      <c r="A409" s="110"/>
      <c r="B409" s="111"/>
      <c r="C409" s="111"/>
      <c r="D409" s="111"/>
      <c r="E409" s="112"/>
      <c r="F409" s="111"/>
      <c r="G409" s="112"/>
      <c r="H409" s="112"/>
      <c r="I409" s="111"/>
      <c r="J409" s="111"/>
      <c r="K409" s="112"/>
      <c r="L409" s="112"/>
      <c r="M409" s="112"/>
      <c r="N409" s="112"/>
      <c r="O409" s="113"/>
      <c r="P409" s="114"/>
      <c r="Q409" s="115"/>
      <c r="R409" s="116"/>
      <c r="S409" s="117"/>
      <c r="T409" s="112"/>
      <c r="U409" s="112"/>
      <c r="V409" s="112"/>
      <c r="W409" s="50"/>
      <c r="X409" s="50"/>
      <c r="Y409" s="51"/>
    </row>
    <row r="410" spans="1:25" ht="12.75">
      <c r="A410" s="110"/>
      <c r="B410" s="111"/>
      <c r="C410" s="111"/>
      <c r="D410" s="111"/>
      <c r="E410" s="112"/>
      <c r="F410" s="111"/>
      <c r="G410" s="112"/>
      <c r="H410" s="112"/>
      <c r="I410" s="111"/>
      <c r="J410" s="111"/>
      <c r="K410" s="112"/>
      <c r="L410" s="112"/>
      <c r="M410" s="112"/>
      <c r="N410" s="112"/>
      <c r="O410" s="113"/>
      <c r="P410" s="114"/>
      <c r="Q410" s="115"/>
      <c r="R410" s="116"/>
      <c r="S410" s="117"/>
      <c r="T410" s="112"/>
      <c r="U410" s="112"/>
      <c r="V410" s="112"/>
      <c r="W410" s="50"/>
      <c r="X410" s="50"/>
      <c r="Y410" s="51"/>
    </row>
    <row r="411" spans="1:25" ht="12.75">
      <c r="A411" s="110"/>
      <c r="B411" s="111"/>
      <c r="C411" s="111"/>
      <c r="D411" s="111"/>
      <c r="E411" s="112"/>
      <c r="F411" s="111"/>
      <c r="G411" s="112"/>
      <c r="H411" s="112"/>
      <c r="I411" s="111"/>
      <c r="J411" s="111"/>
      <c r="K411" s="112"/>
      <c r="L411" s="112"/>
      <c r="M411" s="112"/>
      <c r="N411" s="112"/>
      <c r="O411" s="113"/>
      <c r="P411" s="114"/>
      <c r="Q411" s="115"/>
      <c r="R411" s="116"/>
      <c r="S411" s="117"/>
      <c r="T411" s="112"/>
      <c r="U411" s="112"/>
      <c r="V411" s="112"/>
      <c r="W411" s="50"/>
      <c r="X411" s="50"/>
      <c r="Y411" s="51"/>
    </row>
    <row r="412" spans="1:25" ht="12.75">
      <c r="A412" s="110"/>
      <c r="B412" s="111"/>
      <c r="C412" s="111"/>
      <c r="D412" s="111"/>
      <c r="E412" s="112"/>
      <c r="F412" s="111"/>
      <c r="G412" s="112"/>
      <c r="H412" s="112"/>
      <c r="I412" s="111"/>
      <c r="J412" s="111"/>
      <c r="K412" s="112"/>
      <c r="L412" s="112"/>
      <c r="M412" s="112"/>
      <c r="N412" s="112"/>
      <c r="O412" s="113"/>
      <c r="P412" s="114"/>
      <c r="Q412" s="115"/>
      <c r="R412" s="116"/>
      <c r="S412" s="117"/>
      <c r="T412" s="112"/>
      <c r="U412" s="112"/>
      <c r="V412" s="112"/>
      <c r="W412" s="50"/>
      <c r="X412" s="50"/>
      <c r="Y412" s="51"/>
    </row>
    <row r="413" spans="1:25" ht="12.75">
      <c r="A413" s="110"/>
      <c r="B413" s="111"/>
      <c r="C413" s="111"/>
      <c r="D413" s="111"/>
      <c r="E413" s="112"/>
      <c r="F413" s="111"/>
      <c r="G413" s="112"/>
      <c r="H413" s="112"/>
      <c r="I413" s="111"/>
      <c r="J413" s="111"/>
      <c r="K413" s="112"/>
      <c r="L413" s="112"/>
      <c r="M413" s="112"/>
      <c r="N413" s="112"/>
      <c r="O413" s="113"/>
      <c r="P413" s="114"/>
      <c r="Q413" s="115"/>
      <c r="R413" s="116"/>
      <c r="S413" s="117"/>
      <c r="T413" s="112"/>
      <c r="U413" s="112"/>
      <c r="V413" s="112"/>
      <c r="W413" s="50"/>
      <c r="X413" s="50"/>
      <c r="Y413" s="51"/>
    </row>
    <row r="414" spans="1:25" ht="12.75">
      <c r="A414" s="110"/>
      <c r="B414" s="111"/>
      <c r="C414" s="111"/>
      <c r="D414" s="111"/>
      <c r="E414" s="112"/>
      <c r="F414" s="111"/>
      <c r="G414" s="112"/>
      <c r="H414" s="112"/>
      <c r="I414" s="111"/>
      <c r="J414" s="111"/>
      <c r="K414" s="112"/>
      <c r="L414" s="112"/>
      <c r="M414" s="112"/>
      <c r="N414" s="112"/>
      <c r="O414" s="113"/>
      <c r="P414" s="114"/>
      <c r="Q414" s="115"/>
      <c r="R414" s="116"/>
      <c r="S414" s="117"/>
      <c r="T414" s="112"/>
      <c r="U414" s="112"/>
      <c r="V414" s="112"/>
      <c r="W414" s="50"/>
      <c r="X414" s="50"/>
      <c r="Y414" s="51"/>
    </row>
    <row r="415" spans="1:25" ht="12.75">
      <c r="A415" s="110"/>
      <c r="B415" s="111"/>
      <c r="C415" s="111"/>
      <c r="D415" s="111"/>
      <c r="E415" s="112"/>
      <c r="F415" s="111"/>
      <c r="G415" s="112"/>
      <c r="H415" s="112"/>
      <c r="I415" s="111"/>
      <c r="J415" s="111"/>
      <c r="K415" s="112"/>
      <c r="L415" s="112"/>
      <c r="M415" s="112"/>
      <c r="N415" s="112"/>
      <c r="O415" s="113"/>
      <c r="P415" s="114"/>
      <c r="Q415" s="115"/>
      <c r="R415" s="116"/>
      <c r="S415" s="117"/>
      <c r="T415" s="112"/>
      <c r="U415" s="112"/>
      <c r="V415" s="112"/>
      <c r="W415" s="50"/>
      <c r="X415" s="50"/>
      <c r="Y415" s="51"/>
    </row>
    <row r="416" spans="1:25" ht="12.75">
      <c r="A416" s="110"/>
      <c r="B416" s="111"/>
      <c r="C416" s="111"/>
      <c r="D416" s="111"/>
      <c r="E416" s="112"/>
      <c r="F416" s="111"/>
      <c r="G416" s="112"/>
      <c r="H416" s="112"/>
      <c r="I416" s="111"/>
      <c r="J416" s="111"/>
      <c r="K416" s="112"/>
      <c r="L416" s="112"/>
      <c r="M416" s="112"/>
      <c r="N416" s="112"/>
      <c r="O416" s="113"/>
      <c r="P416" s="114"/>
      <c r="Q416" s="115"/>
      <c r="R416" s="116"/>
      <c r="S416" s="117"/>
      <c r="T416" s="112"/>
      <c r="U416" s="112"/>
      <c r="V416" s="112"/>
      <c r="W416" s="50"/>
      <c r="X416" s="50"/>
      <c r="Y416" s="51"/>
    </row>
    <row r="417" spans="1:25" ht="12.75">
      <c r="A417" s="110"/>
      <c r="B417" s="111"/>
      <c r="C417" s="111"/>
      <c r="D417" s="111"/>
      <c r="E417" s="112"/>
      <c r="F417" s="111"/>
      <c r="G417" s="112"/>
      <c r="H417" s="112"/>
      <c r="I417" s="111"/>
      <c r="J417" s="111"/>
      <c r="K417" s="112"/>
      <c r="L417" s="112"/>
      <c r="M417" s="112"/>
      <c r="N417" s="112"/>
      <c r="O417" s="113"/>
      <c r="P417" s="114"/>
      <c r="Q417" s="115"/>
      <c r="R417" s="116"/>
      <c r="S417" s="117"/>
      <c r="T417" s="112"/>
      <c r="U417" s="112"/>
      <c r="V417" s="112"/>
      <c r="W417" s="50"/>
      <c r="X417" s="50"/>
      <c r="Y417" s="51"/>
    </row>
    <row r="418" spans="1:25" ht="12.75">
      <c r="A418" s="110"/>
      <c r="B418" s="111"/>
      <c r="C418" s="111"/>
      <c r="D418" s="111"/>
      <c r="E418" s="112"/>
      <c r="F418" s="111"/>
      <c r="G418" s="112"/>
      <c r="H418" s="112"/>
      <c r="I418" s="111"/>
      <c r="J418" s="111"/>
      <c r="K418" s="112"/>
      <c r="L418" s="112"/>
      <c r="M418" s="112"/>
      <c r="N418" s="112"/>
      <c r="O418" s="113"/>
      <c r="P418" s="114"/>
      <c r="Q418" s="115"/>
      <c r="R418" s="116"/>
      <c r="S418" s="117"/>
      <c r="T418" s="112"/>
      <c r="U418" s="112"/>
      <c r="V418" s="112"/>
      <c r="W418" s="50"/>
      <c r="X418" s="50"/>
      <c r="Y418" s="51"/>
    </row>
    <row r="419" spans="1:25" ht="12.75">
      <c r="A419" s="110"/>
      <c r="B419" s="111"/>
      <c r="C419" s="111"/>
      <c r="D419" s="111"/>
      <c r="E419" s="112"/>
      <c r="F419" s="111"/>
      <c r="G419" s="112"/>
      <c r="H419" s="112"/>
      <c r="I419" s="111"/>
      <c r="J419" s="111"/>
      <c r="K419" s="112"/>
      <c r="L419" s="112"/>
      <c r="M419" s="112"/>
      <c r="N419" s="112"/>
      <c r="O419" s="113"/>
      <c r="P419" s="114"/>
      <c r="Q419" s="115"/>
      <c r="R419" s="116"/>
      <c r="S419" s="117"/>
      <c r="T419" s="112"/>
      <c r="U419" s="112"/>
      <c r="V419" s="112"/>
      <c r="W419" s="50"/>
      <c r="X419" s="50"/>
      <c r="Y419" s="51"/>
    </row>
    <row r="420" spans="1:25" ht="12.75">
      <c r="A420" s="110"/>
      <c r="B420" s="111"/>
      <c r="C420" s="111"/>
      <c r="D420" s="111"/>
      <c r="E420" s="112"/>
      <c r="F420" s="111"/>
      <c r="G420" s="112"/>
      <c r="H420" s="112"/>
      <c r="I420" s="111"/>
      <c r="J420" s="111"/>
      <c r="K420" s="112"/>
      <c r="L420" s="112"/>
      <c r="M420" s="112"/>
      <c r="N420" s="112"/>
      <c r="O420" s="113"/>
      <c r="P420" s="114"/>
      <c r="Q420" s="115"/>
      <c r="R420" s="116"/>
      <c r="S420" s="117"/>
      <c r="T420" s="112"/>
      <c r="U420" s="112"/>
      <c r="V420" s="112"/>
      <c r="W420" s="50"/>
      <c r="X420" s="50"/>
      <c r="Y420" s="51"/>
    </row>
    <row r="421" spans="1:25" ht="12.75">
      <c r="A421" s="110"/>
      <c r="B421" s="111"/>
      <c r="C421" s="111"/>
      <c r="D421" s="111"/>
      <c r="E421" s="112"/>
      <c r="F421" s="111"/>
      <c r="G421" s="112"/>
      <c r="H421" s="112"/>
      <c r="I421" s="111"/>
      <c r="J421" s="111"/>
      <c r="K421" s="112"/>
      <c r="L421" s="112"/>
      <c r="M421" s="112"/>
      <c r="N421" s="112"/>
      <c r="O421" s="113"/>
      <c r="P421" s="114"/>
      <c r="Q421" s="115"/>
      <c r="R421" s="116"/>
      <c r="S421" s="117"/>
      <c r="T421" s="112"/>
      <c r="U421" s="112"/>
      <c r="V421" s="112"/>
      <c r="W421" s="50"/>
      <c r="X421" s="50"/>
      <c r="Y421" s="51"/>
    </row>
    <row r="422" spans="1:25" ht="12.75">
      <c r="A422" s="110"/>
      <c r="B422" s="111"/>
      <c r="C422" s="111"/>
      <c r="D422" s="111"/>
      <c r="E422" s="112"/>
      <c r="F422" s="111"/>
      <c r="G422" s="112"/>
      <c r="H422" s="112"/>
      <c r="I422" s="111"/>
      <c r="J422" s="111"/>
      <c r="K422" s="112"/>
      <c r="L422" s="112"/>
      <c r="M422" s="112"/>
      <c r="N422" s="112"/>
      <c r="O422" s="113"/>
      <c r="P422" s="114"/>
      <c r="Q422" s="115"/>
      <c r="R422" s="116"/>
      <c r="S422" s="117"/>
      <c r="T422" s="112"/>
      <c r="U422" s="112"/>
      <c r="V422" s="112"/>
      <c r="W422" s="50"/>
      <c r="X422" s="50"/>
      <c r="Y422" s="51"/>
    </row>
    <row r="423" spans="1:25" ht="12.75">
      <c r="A423" s="110"/>
      <c r="B423" s="111"/>
      <c r="C423" s="111"/>
      <c r="D423" s="111"/>
      <c r="E423" s="112"/>
      <c r="F423" s="111"/>
      <c r="G423" s="112"/>
      <c r="H423" s="112"/>
      <c r="I423" s="111"/>
      <c r="J423" s="111"/>
      <c r="K423" s="112"/>
      <c r="L423" s="112"/>
      <c r="M423" s="112"/>
      <c r="N423" s="112"/>
      <c r="O423" s="113"/>
      <c r="P423" s="114"/>
      <c r="Q423" s="115"/>
      <c r="R423" s="116"/>
      <c r="S423" s="117"/>
      <c r="T423" s="112"/>
      <c r="U423" s="112"/>
      <c r="V423" s="112"/>
      <c r="W423" s="50"/>
      <c r="X423" s="50"/>
      <c r="Y423" s="51"/>
    </row>
    <row r="424" spans="1:25" ht="12.75">
      <c r="A424" s="110"/>
      <c r="B424" s="111"/>
      <c r="C424" s="111"/>
      <c r="D424" s="111"/>
      <c r="E424" s="112"/>
      <c r="F424" s="111"/>
      <c r="G424" s="112"/>
      <c r="H424" s="112"/>
      <c r="I424" s="111"/>
      <c r="J424" s="111"/>
      <c r="K424" s="112"/>
      <c r="L424" s="112"/>
      <c r="M424" s="112"/>
      <c r="N424" s="112"/>
      <c r="O424" s="113"/>
      <c r="P424" s="114"/>
      <c r="Q424" s="115"/>
      <c r="R424" s="116"/>
      <c r="S424" s="117"/>
      <c r="T424" s="112"/>
      <c r="U424" s="112"/>
      <c r="V424" s="112"/>
      <c r="W424" s="50"/>
      <c r="X424" s="50"/>
      <c r="Y424" s="51"/>
    </row>
    <row r="425" spans="1:25" ht="12.75">
      <c r="A425" s="110"/>
      <c r="B425" s="111"/>
      <c r="C425" s="111"/>
      <c r="D425" s="111"/>
      <c r="E425" s="112"/>
      <c r="F425" s="111"/>
      <c r="G425" s="112"/>
      <c r="H425" s="112"/>
      <c r="I425" s="111"/>
      <c r="J425" s="111"/>
      <c r="K425" s="112"/>
      <c r="L425" s="112"/>
      <c r="M425" s="112"/>
      <c r="N425" s="112"/>
      <c r="O425" s="113"/>
      <c r="P425" s="114"/>
      <c r="Q425" s="115"/>
      <c r="R425" s="116"/>
      <c r="S425" s="117"/>
      <c r="T425" s="112"/>
      <c r="U425" s="112"/>
      <c r="V425" s="112"/>
      <c r="W425" s="50"/>
      <c r="X425" s="50"/>
      <c r="Y425" s="51"/>
    </row>
    <row r="426" spans="1:25" ht="12.75">
      <c r="A426" s="110"/>
      <c r="B426" s="111"/>
      <c r="C426" s="111"/>
      <c r="D426" s="111"/>
      <c r="E426" s="112"/>
      <c r="F426" s="111"/>
      <c r="G426" s="112"/>
      <c r="H426" s="112"/>
      <c r="I426" s="111"/>
      <c r="J426" s="111"/>
      <c r="K426" s="112"/>
      <c r="L426" s="112"/>
      <c r="M426" s="112"/>
      <c r="N426" s="112"/>
      <c r="O426" s="113"/>
      <c r="P426" s="114"/>
      <c r="Q426" s="115"/>
      <c r="R426" s="116"/>
      <c r="S426" s="117"/>
      <c r="T426" s="112"/>
      <c r="U426" s="112"/>
      <c r="V426" s="112"/>
      <c r="W426" s="50"/>
      <c r="X426" s="50"/>
      <c r="Y426" s="51"/>
    </row>
    <row r="427" spans="1:25" ht="12.75">
      <c r="A427" s="110"/>
      <c r="B427" s="111"/>
      <c r="C427" s="111"/>
      <c r="D427" s="111"/>
      <c r="E427" s="112"/>
      <c r="F427" s="111"/>
      <c r="G427" s="112"/>
      <c r="H427" s="112"/>
      <c r="I427" s="111"/>
      <c r="J427" s="111"/>
      <c r="K427" s="112"/>
      <c r="L427" s="112"/>
      <c r="M427" s="112"/>
      <c r="N427" s="112"/>
      <c r="O427" s="113"/>
      <c r="P427" s="114"/>
      <c r="Q427" s="115"/>
      <c r="R427" s="116"/>
      <c r="S427" s="117"/>
      <c r="T427" s="112"/>
      <c r="U427" s="112"/>
      <c r="V427" s="112"/>
      <c r="W427" s="50"/>
      <c r="X427" s="50"/>
      <c r="Y427" s="51"/>
    </row>
    <row r="428" spans="1:25" ht="12.75">
      <c r="A428" s="110"/>
      <c r="B428" s="111"/>
      <c r="C428" s="111"/>
      <c r="D428" s="111"/>
      <c r="E428" s="112"/>
      <c r="F428" s="111"/>
      <c r="G428" s="112"/>
      <c r="H428" s="112"/>
      <c r="I428" s="111"/>
      <c r="J428" s="111"/>
      <c r="K428" s="112"/>
      <c r="L428" s="112"/>
      <c r="M428" s="112"/>
      <c r="N428" s="112"/>
      <c r="O428" s="113"/>
      <c r="P428" s="114"/>
      <c r="Q428" s="115"/>
      <c r="R428" s="116"/>
      <c r="S428" s="117"/>
      <c r="T428" s="112"/>
      <c r="U428" s="112"/>
      <c r="V428" s="112"/>
      <c r="W428" s="50"/>
      <c r="X428" s="50"/>
      <c r="Y428" s="51"/>
    </row>
    <row r="429" spans="1:25" ht="12.75">
      <c r="A429" s="110"/>
      <c r="B429" s="111"/>
      <c r="C429" s="111"/>
      <c r="D429" s="111"/>
      <c r="E429" s="112"/>
      <c r="F429" s="111"/>
      <c r="G429" s="112"/>
      <c r="H429" s="112"/>
      <c r="I429" s="111"/>
      <c r="J429" s="111"/>
      <c r="K429" s="112"/>
      <c r="L429" s="112"/>
      <c r="M429" s="112"/>
      <c r="N429" s="112"/>
      <c r="O429" s="113"/>
      <c r="P429" s="114"/>
      <c r="Q429" s="115"/>
      <c r="R429" s="116"/>
      <c r="S429" s="117"/>
      <c r="T429" s="112"/>
      <c r="U429" s="112"/>
      <c r="V429" s="112"/>
      <c r="W429" s="50"/>
      <c r="X429" s="50"/>
      <c r="Y429" s="51"/>
    </row>
    <row r="430" spans="1:25" ht="12.75">
      <c r="A430" s="110"/>
      <c r="B430" s="111"/>
      <c r="C430" s="111"/>
      <c r="D430" s="111"/>
      <c r="E430" s="112"/>
      <c r="F430" s="111"/>
      <c r="G430" s="112"/>
      <c r="H430" s="112"/>
      <c r="I430" s="111"/>
      <c r="J430" s="111"/>
      <c r="K430" s="112"/>
      <c r="L430" s="112"/>
      <c r="M430" s="112"/>
      <c r="N430" s="112"/>
      <c r="O430" s="113"/>
      <c r="P430" s="114"/>
      <c r="Q430" s="115"/>
      <c r="R430" s="116"/>
      <c r="S430" s="117"/>
      <c r="T430" s="112"/>
      <c r="U430" s="112"/>
      <c r="V430" s="112"/>
      <c r="W430" s="50"/>
      <c r="X430" s="50"/>
      <c r="Y430" s="51"/>
    </row>
    <row r="431" spans="1:25" ht="12.75">
      <c r="A431" s="110"/>
      <c r="B431" s="111"/>
      <c r="C431" s="111"/>
      <c r="D431" s="111"/>
      <c r="E431" s="112"/>
      <c r="F431" s="111"/>
      <c r="G431" s="112"/>
      <c r="H431" s="112"/>
      <c r="I431" s="111"/>
      <c r="J431" s="111"/>
      <c r="K431" s="112"/>
      <c r="L431" s="112"/>
      <c r="M431" s="112"/>
      <c r="N431" s="112"/>
      <c r="O431" s="113"/>
      <c r="P431" s="114"/>
      <c r="Q431" s="115"/>
      <c r="R431" s="116"/>
      <c r="S431" s="117"/>
      <c r="T431" s="112"/>
      <c r="U431" s="112"/>
      <c r="V431" s="112"/>
      <c r="W431" s="50"/>
      <c r="X431" s="50"/>
      <c r="Y431" s="51"/>
    </row>
    <row r="432" spans="1:25" ht="12.75">
      <c r="A432" s="110"/>
      <c r="B432" s="111"/>
      <c r="C432" s="111"/>
      <c r="D432" s="111"/>
      <c r="E432" s="112"/>
      <c r="F432" s="111"/>
      <c r="G432" s="112"/>
      <c r="H432" s="112"/>
      <c r="I432" s="111"/>
      <c r="J432" s="111"/>
      <c r="K432" s="112"/>
      <c r="L432" s="112"/>
      <c r="M432" s="112"/>
      <c r="N432" s="112"/>
      <c r="O432" s="113"/>
      <c r="P432" s="114"/>
      <c r="Q432" s="115"/>
      <c r="R432" s="116"/>
      <c r="S432" s="117"/>
      <c r="T432" s="112"/>
      <c r="U432" s="112"/>
      <c r="V432" s="112"/>
      <c r="W432" s="50"/>
      <c r="X432" s="50"/>
      <c r="Y432" s="51"/>
    </row>
    <row r="433" spans="1:25" ht="12.75">
      <c r="A433" s="110"/>
      <c r="B433" s="111"/>
      <c r="C433" s="111"/>
      <c r="D433" s="111"/>
      <c r="E433" s="112"/>
      <c r="F433" s="111"/>
      <c r="G433" s="112"/>
      <c r="H433" s="112"/>
      <c r="I433" s="111"/>
      <c r="J433" s="111"/>
      <c r="K433" s="112"/>
      <c r="L433" s="112"/>
      <c r="M433" s="112"/>
      <c r="N433" s="112"/>
      <c r="O433" s="113"/>
      <c r="P433" s="114"/>
      <c r="Q433" s="115"/>
      <c r="R433" s="116"/>
      <c r="S433" s="117"/>
      <c r="T433" s="112"/>
      <c r="U433" s="112"/>
      <c r="V433" s="112"/>
      <c r="W433" s="50"/>
      <c r="X433" s="50"/>
      <c r="Y433" s="51"/>
    </row>
    <row r="434" spans="1:25" ht="12.75">
      <c r="A434" s="110"/>
      <c r="B434" s="111"/>
      <c r="C434" s="111"/>
      <c r="D434" s="111"/>
      <c r="E434" s="112"/>
      <c r="F434" s="111"/>
      <c r="G434" s="112"/>
      <c r="H434" s="112"/>
      <c r="I434" s="111"/>
      <c r="J434" s="111"/>
      <c r="K434" s="112"/>
      <c r="L434" s="112"/>
      <c r="M434" s="112"/>
      <c r="N434" s="112"/>
      <c r="O434" s="113"/>
      <c r="P434" s="114"/>
      <c r="Q434" s="115"/>
      <c r="R434" s="116"/>
      <c r="S434" s="117"/>
      <c r="T434" s="112"/>
      <c r="U434" s="112"/>
      <c r="V434" s="112"/>
      <c r="W434" s="50"/>
      <c r="X434" s="50"/>
      <c r="Y434" s="51"/>
    </row>
    <row r="435" spans="1:25" ht="12.75">
      <c r="A435" s="110"/>
      <c r="B435" s="111"/>
      <c r="C435" s="111"/>
      <c r="D435" s="111"/>
      <c r="E435" s="112"/>
      <c r="F435" s="111"/>
      <c r="G435" s="112"/>
      <c r="H435" s="112"/>
      <c r="I435" s="111"/>
      <c r="J435" s="111"/>
      <c r="K435" s="112"/>
      <c r="L435" s="112"/>
      <c r="M435" s="112"/>
      <c r="N435" s="112"/>
      <c r="O435" s="113"/>
      <c r="P435" s="114"/>
      <c r="Q435" s="115"/>
      <c r="R435" s="116"/>
      <c r="S435" s="117"/>
      <c r="T435" s="112"/>
      <c r="U435" s="112"/>
      <c r="V435" s="112"/>
      <c r="W435" s="50"/>
      <c r="X435" s="50"/>
      <c r="Y435" s="51"/>
    </row>
    <row r="436" spans="1:25" ht="12.75">
      <c r="A436" s="110"/>
      <c r="B436" s="111"/>
      <c r="C436" s="111"/>
      <c r="D436" s="111"/>
      <c r="E436" s="112"/>
      <c r="F436" s="111"/>
      <c r="G436" s="112"/>
      <c r="H436" s="112"/>
      <c r="I436" s="111"/>
      <c r="J436" s="111"/>
      <c r="K436" s="112"/>
      <c r="L436" s="112"/>
      <c r="M436" s="112"/>
      <c r="N436" s="112"/>
      <c r="O436" s="113"/>
      <c r="P436" s="114"/>
      <c r="Q436" s="115"/>
      <c r="R436" s="116"/>
      <c r="S436" s="117"/>
      <c r="T436" s="112"/>
      <c r="U436" s="112"/>
      <c r="V436" s="112"/>
      <c r="W436" s="50"/>
      <c r="X436" s="50"/>
      <c r="Y436" s="51"/>
    </row>
    <row r="437" spans="1:25" ht="12.75">
      <c r="A437" s="110"/>
      <c r="B437" s="111"/>
      <c r="C437" s="111"/>
      <c r="D437" s="111"/>
      <c r="E437" s="112"/>
      <c r="F437" s="111"/>
      <c r="G437" s="112"/>
      <c r="H437" s="112"/>
      <c r="I437" s="111"/>
      <c r="J437" s="111"/>
      <c r="K437" s="112"/>
      <c r="L437" s="112"/>
      <c r="M437" s="112"/>
      <c r="N437" s="112"/>
      <c r="O437" s="113"/>
      <c r="P437" s="114"/>
      <c r="Q437" s="115"/>
      <c r="R437" s="116"/>
      <c r="S437" s="117"/>
      <c r="T437" s="112"/>
      <c r="U437" s="112"/>
      <c r="V437" s="112"/>
      <c r="W437" s="50"/>
      <c r="X437" s="50"/>
      <c r="Y437" s="51"/>
    </row>
    <row r="438" spans="1:25" ht="12.75">
      <c r="A438" s="110"/>
      <c r="B438" s="111"/>
      <c r="C438" s="111"/>
      <c r="D438" s="111"/>
      <c r="E438" s="112"/>
      <c r="F438" s="111"/>
      <c r="G438" s="112"/>
      <c r="H438" s="112"/>
      <c r="I438" s="111"/>
      <c r="J438" s="111"/>
      <c r="K438" s="112"/>
      <c r="L438" s="112"/>
      <c r="M438" s="112"/>
      <c r="N438" s="112"/>
      <c r="O438" s="113"/>
      <c r="P438" s="114"/>
      <c r="Q438" s="115"/>
      <c r="R438" s="116"/>
      <c r="S438" s="117"/>
      <c r="T438" s="112"/>
      <c r="U438" s="112"/>
      <c r="V438" s="112"/>
      <c r="W438" s="50"/>
      <c r="X438" s="50"/>
      <c r="Y438" s="51"/>
    </row>
    <row r="439" spans="1:25" ht="12.75">
      <c r="A439" s="110"/>
      <c r="B439" s="111"/>
      <c r="C439" s="111"/>
      <c r="D439" s="111"/>
      <c r="E439" s="112"/>
      <c r="F439" s="111"/>
      <c r="G439" s="112"/>
      <c r="H439" s="112"/>
      <c r="I439" s="111"/>
      <c r="J439" s="111"/>
      <c r="K439" s="112"/>
      <c r="L439" s="112"/>
      <c r="M439" s="112"/>
      <c r="N439" s="112"/>
      <c r="O439" s="113"/>
      <c r="P439" s="114"/>
      <c r="Q439" s="115"/>
      <c r="R439" s="116"/>
      <c r="S439" s="117"/>
      <c r="T439" s="112"/>
      <c r="U439" s="112"/>
      <c r="V439" s="112"/>
      <c r="W439" s="50"/>
      <c r="X439" s="50"/>
      <c r="Y439" s="51"/>
    </row>
    <row r="440" spans="1:25" ht="12.75">
      <c r="A440" s="110"/>
      <c r="B440" s="111"/>
      <c r="C440" s="111"/>
      <c r="D440" s="111"/>
      <c r="E440" s="112"/>
      <c r="F440" s="111"/>
      <c r="G440" s="112"/>
      <c r="H440" s="112"/>
      <c r="I440" s="111"/>
      <c r="J440" s="111"/>
      <c r="K440" s="112"/>
      <c r="L440" s="112"/>
      <c r="M440" s="112"/>
      <c r="N440" s="112"/>
      <c r="O440" s="113"/>
      <c r="P440" s="114"/>
      <c r="Q440" s="115"/>
      <c r="R440" s="116"/>
      <c r="S440" s="117"/>
      <c r="T440" s="112"/>
      <c r="U440" s="112"/>
      <c r="V440" s="112"/>
      <c r="W440" s="50"/>
      <c r="X440" s="50"/>
      <c r="Y440" s="51"/>
    </row>
    <row r="441" spans="1:25" ht="12.75">
      <c r="A441" s="110"/>
      <c r="B441" s="111"/>
      <c r="C441" s="111"/>
      <c r="D441" s="111"/>
      <c r="E441" s="112"/>
      <c r="F441" s="111"/>
      <c r="G441" s="112"/>
      <c r="H441" s="112"/>
      <c r="I441" s="111"/>
      <c r="J441" s="111"/>
      <c r="K441" s="112"/>
      <c r="L441" s="112"/>
      <c r="M441" s="112"/>
      <c r="N441" s="112"/>
      <c r="O441" s="113"/>
      <c r="P441" s="114"/>
      <c r="Q441" s="115"/>
      <c r="R441" s="116"/>
      <c r="S441" s="117"/>
      <c r="T441" s="112"/>
      <c r="U441" s="112"/>
      <c r="V441" s="112"/>
      <c r="W441" s="50"/>
      <c r="X441" s="50"/>
      <c r="Y441" s="51"/>
    </row>
    <row r="442" spans="1:25" ht="12.75">
      <c r="A442" s="110"/>
      <c r="B442" s="111"/>
      <c r="C442" s="111"/>
      <c r="D442" s="111"/>
      <c r="E442" s="112"/>
      <c r="F442" s="111"/>
      <c r="G442" s="112"/>
      <c r="H442" s="112"/>
      <c r="I442" s="111"/>
      <c r="J442" s="111"/>
      <c r="K442" s="112"/>
      <c r="L442" s="112"/>
      <c r="M442" s="112"/>
      <c r="N442" s="112"/>
      <c r="O442" s="113"/>
      <c r="P442" s="114"/>
      <c r="Q442" s="115"/>
      <c r="R442" s="116"/>
      <c r="S442" s="117"/>
      <c r="T442" s="112"/>
      <c r="U442" s="112"/>
      <c r="V442" s="112"/>
      <c r="W442" s="50"/>
      <c r="X442" s="50"/>
      <c r="Y442" s="51"/>
    </row>
    <row r="443" spans="1:25" ht="12.75">
      <c r="A443" s="51"/>
      <c r="B443" s="51"/>
      <c r="C443" s="51"/>
      <c r="D443" s="51"/>
      <c r="E443" s="50"/>
      <c r="F443" s="51"/>
      <c r="G443" s="50"/>
      <c r="H443" s="50"/>
      <c r="I443" s="51"/>
      <c r="J443" s="51"/>
      <c r="K443" s="50"/>
      <c r="L443" s="50"/>
      <c r="M443" s="50"/>
      <c r="N443" s="50"/>
      <c r="O443" s="51"/>
      <c r="P443" s="50"/>
      <c r="Q443" s="51"/>
      <c r="R443" s="50"/>
      <c r="S443" s="50"/>
      <c r="T443" s="50"/>
      <c r="U443" s="50"/>
      <c r="V443" s="50"/>
      <c r="W443" s="50"/>
      <c r="X443" s="50"/>
      <c r="Y443" s="51"/>
    </row>
    <row r="444" spans="1:25" ht="12.75">
      <c r="A444" s="51"/>
      <c r="B444" s="51"/>
      <c r="C444" s="51"/>
      <c r="D444" s="51"/>
      <c r="E444" s="50"/>
      <c r="F444" s="51"/>
      <c r="G444" s="50"/>
      <c r="H444" s="50"/>
      <c r="I444" s="51"/>
      <c r="J444" s="51"/>
      <c r="K444" s="50"/>
      <c r="L444" s="50"/>
      <c r="M444" s="50"/>
      <c r="N444" s="50"/>
      <c r="O444" s="51"/>
      <c r="P444" s="50"/>
      <c r="Q444" s="51"/>
      <c r="R444" s="50"/>
      <c r="S444" s="50"/>
      <c r="T444" s="50"/>
      <c r="U444" s="50"/>
      <c r="V444" s="50"/>
      <c r="W444" s="50"/>
      <c r="X444" s="50"/>
      <c r="Y444" s="51"/>
    </row>
    <row r="445" spans="1:25" ht="12.75">
      <c r="A445" s="51"/>
      <c r="B445" s="51"/>
      <c r="C445" s="51"/>
      <c r="D445" s="51"/>
      <c r="E445" s="50"/>
      <c r="F445" s="51"/>
      <c r="G445" s="50"/>
      <c r="H445" s="50"/>
      <c r="I445" s="51"/>
      <c r="J445" s="51"/>
      <c r="K445" s="50"/>
      <c r="L445" s="50"/>
      <c r="M445" s="50"/>
      <c r="N445" s="50"/>
      <c r="O445" s="51"/>
      <c r="P445" s="50"/>
      <c r="Q445" s="51"/>
      <c r="R445" s="50"/>
      <c r="S445" s="50"/>
      <c r="T445" s="50"/>
      <c r="U445" s="50"/>
      <c r="V445" s="50"/>
      <c r="W445" s="50"/>
      <c r="X445" s="50"/>
      <c r="Y445" s="51"/>
    </row>
    <row r="446" spans="1:25" ht="12.75">
      <c r="A446" s="51"/>
      <c r="B446" s="51"/>
      <c r="C446" s="51"/>
      <c r="D446" s="51"/>
      <c r="E446" s="50"/>
      <c r="F446" s="51"/>
      <c r="G446" s="50"/>
      <c r="H446" s="50"/>
      <c r="I446" s="51"/>
      <c r="J446" s="51"/>
      <c r="K446" s="50"/>
      <c r="L446" s="50"/>
      <c r="M446" s="50"/>
      <c r="N446" s="50"/>
      <c r="O446" s="51"/>
      <c r="P446" s="50"/>
      <c r="Q446" s="51"/>
      <c r="R446" s="50"/>
      <c r="S446" s="50"/>
      <c r="T446" s="50"/>
      <c r="U446" s="50"/>
      <c r="V446" s="50"/>
      <c r="W446" s="50"/>
      <c r="X446" s="50"/>
      <c r="Y446" s="51"/>
    </row>
    <row r="447" spans="1:25" ht="12.75">
      <c r="A447" s="51"/>
      <c r="B447" s="51"/>
      <c r="C447" s="51"/>
      <c r="D447" s="51"/>
      <c r="E447" s="50"/>
      <c r="F447" s="51"/>
      <c r="G447" s="50"/>
      <c r="H447" s="50"/>
      <c r="I447" s="51"/>
      <c r="J447" s="51"/>
      <c r="K447" s="50"/>
      <c r="L447" s="50"/>
      <c r="M447" s="50"/>
      <c r="N447" s="50"/>
      <c r="O447" s="51"/>
      <c r="P447" s="50"/>
      <c r="Q447" s="51"/>
      <c r="R447" s="50"/>
      <c r="S447" s="50"/>
      <c r="T447" s="50"/>
      <c r="U447" s="50"/>
      <c r="V447" s="50"/>
      <c r="W447" s="50"/>
      <c r="X447" s="50"/>
      <c r="Y447" s="51"/>
    </row>
    <row r="448" spans="1:25" ht="12.75">
      <c r="A448" s="51"/>
      <c r="B448" s="51"/>
      <c r="C448" s="51"/>
      <c r="D448" s="51"/>
      <c r="E448" s="50"/>
      <c r="F448" s="51"/>
      <c r="G448" s="50"/>
      <c r="H448" s="50"/>
      <c r="I448" s="51"/>
      <c r="J448" s="51"/>
      <c r="K448" s="50"/>
      <c r="L448" s="50"/>
      <c r="M448" s="50"/>
      <c r="N448" s="50"/>
      <c r="O448" s="51"/>
      <c r="P448" s="50"/>
      <c r="Q448" s="51"/>
      <c r="R448" s="50"/>
      <c r="S448" s="50"/>
      <c r="T448" s="50"/>
      <c r="U448" s="50"/>
      <c r="V448" s="50"/>
      <c r="W448" s="50"/>
      <c r="X448" s="50"/>
      <c r="Y448" s="51"/>
    </row>
    <row r="449" spans="1:25" ht="12.75">
      <c r="A449" s="51"/>
      <c r="B449" s="51"/>
      <c r="C449" s="51"/>
      <c r="D449" s="51"/>
      <c r="E449" s="50"/>
      <c r="F449" s="51"/>
      <c r="G449" s="50"/>
      <c r="H449" s="50"/>
      <c r="I449" s="51"/>
      <c r="J449" s="51"/>
      <c r="K449" s="50"/>
      <c r="L449" s="50"/>
      <c r="M449" s="50"/>
      <c r="N449" s="50"/>
      <c r="O449" s="51"/>
      <c r="P449" s="50"/>
      <c r="Q449" s="51"/>
      <c r="R449" s="50"/>
      <c r="S449" s="50"/>
      <c r="T449" s="50"/>
      <c r="U449" s="50"/>
      <c r="V449" s="50"/>
      <c r="W449" s="50"/>
      <c r="X449" s="50"/>
      <c r="Y449" s="51"/>
    </row>
    <row r="450" spans="1:25" ht="12.75">
      <c r="A450" s="51"/>
      <c r="B450" s="51"/>
      <c r="C450" s="51"/>
      <c r="D450" s="51"/>
      <c r="E450" s="50"/>
      <c r="F450" s="51"/>
      <c r="G450" s="50"/>
      <c r="H450" s="50"/>
      <c r="I450" s="51"/>
      <c r="J450" s="51"/>
      <c r="K450" s="50"/>
      <c r="L450" s="50"/>
      <c r="M450" s="50"/>
      <c r="N450" s="50"/>
      <c r="O450" s="51"/>
      <c r="P450" s="50"/>
      <c r="Q450" s="51"/>
      <c r="R450" s="50"/>
      <c r="S450" s="50"/>
      <c r="T450" s="50"/>
      <c r="U450" s="50"/>
      <c r="V450" s="50"/>
      <c r="W450" s="50"/>
      <c r="X450" s="50"/>
      <c r="Y450" s="51"/>
    </row>
    <row r="451" spans="1:25" ht="12.75">
      <c r="A451" s="51"/>
      <c r="B451" s="51"/>
      <c r="C451" s="51"/>
      <c r="D451" s="51"/>
      <c r="E451" s="50"/>
      <c r="F451" s="51"/>
      <c r="G451" s="50"/>
      <c r="H451" s="50"/>
      <c r="I451" s="51"/>
      <c r="J451" s="51"/>
      <c r="K451" s="50"/>
      <c r="L451" s="50"/>
      <c r="M451" s="50"/>
      <c r="N451" s="50"/>
      <c r="O451" s="51"/>
      <c r="P451" s="50"/>
      <c r="Q451" s="51"/>
      <c r="R451" s="50"/>
      <c r="S451" s="50"/>
      <c r="T451" s="50"/>
      <c r="U451" s="50"/>
      <c r="V451" s="50"/>
      <c r="W451" s="50"/>
      <c r="X451" s="50"/>
      <c r="Y451" s="51"/>
    </row>
    <row r="452" spans="1:25" ht="12.75">
      <c r="A452" s="51"/>
      <c r="B452" s="51"/>
      <c r="C452" s="51"/>
      <c r="D452" s="51"/>
      <c r="E452" s="50"/>
      <c r="F452" s="51"/>
      <c r="G452" s="50"/>
      <c r="H452" s="50"/>
      <c r="I452" s="51"/>
      <c r="J452" s="51"/>
      <c r="K452" s="50"/>
      <c r="L452" s="50"/>
      <c r="M452" s="50"/>
      <c r="N452" s="50"/>
      <c r="O452" s="51"/>
      <c r="P452" s="50"/>
      <c r="Q452" s="51"/>
      <c r="R452" s="50"/>
      <c r="S452" s="50"/>
      <c r="T452" s="50"/>
      <c r="U452" s="50"/>
      <c r="V452" s="50"/>
      <c r="W452" s="50"/>
      <c r="X452" s="50"/>
      <c r="Y452" s="51"/>
    </row>
    <row r="453" spans="1:25" ht="12.75">
      <c r="A453" s="51"/>
      <c r="B453" s="51"/>
      <c r="C453" s="51"/>
      <c r="D453" s="51"/>
      <c r="E453" s="50"/>
      <c r="F453" s="51"/>
      <c r="G453" s="50"/>
      <c r="H453" s="50"/>
      <c r="I453" s="51"/>
      <c r="J453" s="51"/>
      <c r="K453" s="50"/>
      <c r="L453" s="50"/>
      <c r="M453" s="50"/>
      <c r="N453" s="50"/>
      <c r="O453" s="51"/>
      <c r="P453" s="50"/>
      <c r="Q453" s="51"/>
      <c r="R453" s="50"/>
      <c r="S453" s="50"/>
      <c r="T453" s="50"/>
      <c r="U453" s="50"/>
      <c r="V453" s="50"/>
      <c r="W453" s="50"/>
      <c r="X453" s="50"/>
      <c r="Y453" s="51"/>
    </row>
    <row r="454" spans="1:25" ht="12.75">
      <c r="A454" s="51"/>
      <c r="B454" s="51"/>
      <c r="C454" s="51"/>
      <c r="D454" s="51"/>
      <c r="E454" s="50"/>
      <c r="F454" s="51"/>
      <c r="G454" s="50"/>
      <c r="H454" s="50"/>
      <c r="I454" s="51"/>
      <c r="J454" s="51"/>
      <c r="K454" s="50"/>
      <c r="L454" s="50"/>
      <c r="M454" s="50"/>
      <c r="N454" s="50"/>
      <c r="O454" s="51"/>
      <c r="P454" s="50"/>
      <c r="Q454" s="51"/>
      <c r="R454" s="50"/>
      <c r="S454" s="50"/>
      <c r="T454" s="50"/>
      <c r="U454" s="50"/>
      <c r="V454" s="50"/>
      <c r="W454" s="50"/>
      <c r="X454" s="50"/>
      <c r="Y454" s="51"/>
    </row>
    <row r="455" spans="1:25" ht="12.75">
      <c r="A455" s="51"/>
      <c r="B455" s="51"/>
      <c r="C455" s="51"/>
      <c r="D455" s="51"/>
      <c r="E455" s="50"/>
      <c r="F455" s="51"/>
      <c r="G455" s="50"/>
      <c r="H455" s="50"/>
      <c r="I455" s="51"/>
      <c r="J455" s="51"/>
      <c r="K455" s="50"/>
      <c r="L455" s="50"/>
      <c r="M455" s="50"/>
      <c r="N455" s="50"/>
      <c r="O455" s="51"/>
      <c r="P455" s="50"/>
      <c r="Q455" s="51"/>
      <c r="R455" s="50"/>
      <c r="S455" s="50"/>
      <c r="T455" s="50"/>
      <c r="U455" s="50"/>
      <c r="V455" s="50"/>
      <c r="W455" s="50"/>
      <c r="X455" s="50"/>
      <c r="Y455" s="51"/>
    </row>
    <row r="456" spans="1:25" ht="12.75">
      <c r="A456" s="51"/>
      <c r="B456" s="51"/>
      <c r="C456" s="51"/>
      <c r="D456" s="51"/>
      <c r="E456" s="50"/>
      <c r="F456" s="51"/>
      <c r="G456" s="50"/>
      <c r="H456" s="50"/>
      <c r="I456" s="51"/>
      <c r="J456" s="51"/>
      <c r="K456" s="50"/>
      <c r="L456" s="50"/>
      <c r="M456" s="50"/>
      <c r="N456" s="50"/>
      <c r="O456" s="51"/>
      <c r="P456" s="50"/>
      <c r="Q456" s="51"/>
      <c r="R456" s="50"/>
      <c r="S456" s="50"/>
      <c r="T456" s="50"/>
      <c r="U456" s="50"/>
      <c r="V456" s="50"/>
      <c r="W456" s="50"/>
      <c r="X456" s="50"/>
      <c r="Y456" s="51"/>
    </row>
    <row r="457" spans="1:25" ht="12.75">
      <c r="A457" s="51"/>
      <c r="B457" s="51"/>
      <c r="C457" s="51"/>
      <c r="D457" s="51"/>
      <c r="E457" s="50"/>
      <c r="F457" s="51"/>
      <c r="G457" s="50"/>
      <c r="H457" s="50"/>
      <c r="I457" s="51"/>
      <c r="J457" s="51"/>
      <c r="K457" s="50"/>
      <c r="L457" s="50"/>
      <c r="M457" s="50"/>
      <c r="N457" s="50"/>
      <c r="O457" s="51"/>
      <c r="P457" s="50"/>
      <c r="Q457" s="51"/>
      <c r="R457" s="50"/>
      <c r="S457" s="50"/>
      <c r="T457" s="50"/>
      <c r="U457" s="50"/>
      <c r="V457" s="50"/>
      <c r="W457" s="50"/>
      <c r="X457" s="50"/>
      <c r="Y457" s="51"/>
    </row>
    <row r="458" spans="1:25" ht="12.75">
      <c r="A458" s="51"/>
      <c r="B458" s="51"/>
      <c r="C458" s="51"/>
      <c r="D458" s="51"/>
      <c r="E458" s="50"/>
      <c r="F458" s="51"/>
      <c r="G458" s="50"/>
      <c r="H458" s="50"/>
      <c r="I458" s="51"/>
      <c r="J458" s="51"/>
      <c r="K458" s="50"/>
      <c r="L458" s="50"/>
      <c r="M458" s="50"/>
      <c r="N458" s="50"/>
      <c r="O458" s="51"/>
      <c r="P458" s="50"/>
      <c r="Q458" s="51"/>
      <c r="R458" s="50"/>
      <c r="S458" s="50"/>
      <c r="T458" s="50"/>
      <c r="U458" s="50"/>
      <c r="V458" s="50"/>
      <c r="W458" s="50"/>
      <c r="X458" s="50"/>
      <c r="Y458" s="51"/>
    </row>
    <row r="459" spans="1:25" ht="12.75">
      <c r="A459" s="51"/>
      <c r="B459" s="51"/>
      <c r="C459" s="51"/>
      <c r="D459" s="51"/>
      <c r="E459" s="50"/>
      <c r="F459" s="51"/>
      <c r="G459" s="50"/>
      <c r="H459" s="50"/>
      <c r="I459" s="51"/>
      <c r="J459" s="51"/>
      <c r="K459" s="50"/>
      <c r="L459" s="50"/>
      <c r="M459" s="50"/>
      <c r="N459" s="50"/>
      <c r="O459" s="51"/>
      <c r="P459" s="50"/>
      <c r="Q459" s="51"/>
      <c r="R459" s="50"/>
      <c r="S459" s="50"/>
      <c r="T459" s="50"/>
      <c r="U459" s="50"/>
      <c r="V459" s="50"/>
      <c r="W459" s="50"/>
      <c r="X459" s="50"/>
      <c r="Y459" s="51"/>
    </row>
    <row r="460" spans="1:25" ht="12.75">
      <c r="A460" s="51"/>
      <c r="B460" s="51"/>
      <c r="C460" s="51"/>
      <c r="D460" s="51"/>
      <c r="E460" s="50"/>
      <c r="F460" s="51"/>
      <c r="G460" s="50"/>
      <c r="H460" s="50"/>
      <c r="I460" s="51"/>
      <c r="J460" s="51"/>
      <c r="K460" s="50"/>
      <c r="L460" s="50"/>
      <c r="M460" s="50"/>
      <c r="N460" s="50"/>
      <c r="O460" s="51"/>
      <c r="P460" s="50"/>
      <c r="Q460" s="51"/>
      <c r="R460" s="50"/>
      <c r="S460" s="50"/>
      <c r="T460" s="50"/>
      <c r="U460" s="50"/>
      <c r="V460" s="50"/>
      <c r="W460" s="50"/>
      <c r="X460" s="50"/>
      <c r="Y460" s="51"/>
    </row>
    <row r="461" spans="1:25" ht="12.75">
      <c r="A461" s="51"/>
      <c r="B461" s="51"/>
      <c r="C461" s="51"/>
      <c r="D461" s="51"/>
      <c r="E461" s="50"/>
      <c r="F461" s="51"/>
      <c r="G461" s="50"/>
      <c r="H461" s="50"/>
      <c r="I461" s="51"/>
      <c r="J461" s="51"/>
      <c r="K461" s="50"/>
      <c r="L461" s="50"/>
      <c r="M461" s="50"/>
      <c r="N461" s="50"/>
      <c r="O461" s="51"/>
      <c r="P461" s="50"/>
      <c r="Q461" s="51"/>
      <c r="R461" s="50"/>
      <c r="S461" s="50"/>
      <c r="T461" s="50"/>
      <c r="U461" s="50"/>
      <c r="V461" s="50"/>
      <c r="W461" s="50"/>
      <c r="X461" s="50"/>
      <c r="Y461" s="51"/>
    </row>
    <row r="462" spans="1:25" ht="12.75">
      <c r="A462" s="51"/>
      <c r="B462" s="51"/>
      <c r="C462" s="51"/>
      <c r="D462" s="51"/>
      <c r="E462" s="50"/>
      <c r="F462" s="51"/>
      <c r="G462" s="50"/>
      <c r="H462" s="50"/>
      <c r="I462" s="51"/>
      <c r="J462" s="51"/>
      <c r="K462" s="50"/>
      <c r="L462" s="50"/>
      <c r="M462" s="50"/>
      <c r="N462" s="50"/>
      <c r="O462" s="51"/>
      <c r="P462" s="50"/>
      <c r="Q462" s="51"/>
      <c r="R462" s="50"/>
      <c r="S462" s="50"/>
      <c r="T462" s="50"/>
      <c r="U462" s="50"/>
      <c r="V462" s="50"/>
      <c r="W462" s="50"/>
      <c r="X462" s="50"/>
      <c r="Y462" s="51"/>
    </row>
    <row r="463" spans="1:25" ht="12.75">
      <c r="A463" s="51"/>
      <c r="B463" s="51"/>
      <c r="C463" s="51"/>
      <c r="D463" s="51"/>
      <c r="E463" s="50"/>
      <c r="F463" s="51"/>
      <c r="G463" s="50"/>
      <c r="H463" s="50"/>
      <c r="I463" s="51"/>
      <c r="J463" s="51"/>
      <c r="K463" s="50"/>
      <c r="L463" s="50"/>
      <c r="M463" s="50"/>
      <c r="N463" s="50"/>
      <c r="O463" s="51"/>
      <c r="P463" s="50"/>
      <c r="Q463" s="51"/>
      <c r="R463" s="50"/>
      <c r="S463" s="50"/>
      <c r="T463" s="50"/>
      <c r="U463" s="50"/>
      <c r="V463" s="50"/>
      <c r="W463" s="50"/>
      <c r="X463" s="50"/>
      <c r="Y463" s="51"/>
    </row>
    <row r="464" spans="1:25" ht="12.75">
      <c r="A464" s="51"/>
      <c r="B464" s="51"/>
      <c r="C464" s="51"/>
      <c r="D464" s="51"/>
      <c r="E464" s="50"/>
      <c r="F464" s="51"/>
      <c r="G464" s="50"/>
      <c r="H464" s="50"/>
      <c r="I464" s="51"/>
      <c r="J464" s="51"/>
      <c r="K464" s="50"/>
      <c r="L464" s="50"/>
      <c r="M464" s="50"/>
      <c r="N464" s="50"/>
      <c r="O464" s="51"/>
      <c r="P464" s="50"/>
      <c r="Q464" s="51"/>
      <c r="R464" s="50"/>
      <c r="S464" s="50"/>
      <c r="T464" s="50"/>
      <c r="U464" s="50"/>
      <c r="V464" s="50"/>
      <c r="W464" s="50"/>
      <c r="X464" s="50"/>
      <c r="Y464" s="51"/>
    </row>
    <row r="465" spans="1:25" ht="12.75">
      <c r="A465" s="51"/>
      <c r="B465" s="51"/>
      <c r="C465" s="51"/>
      <c r="D465" s="51"/>
      <c r="E465" s="50"/>
      <c r="F465" s="51"/>
      <c r="G465" s="50"/>
      <c r="H465" s="50"/>
      <c r="I465" s="51"/>
      <c r="J465" s="51"/>
      <c r="K465" s="50"/>
      <c r="L465" s="50"/>
      <c r="M465" s="50"/>
      <c r="N465" s="50"/>
      <c r="O465" s="51"/>
      <c r="P465" s="50"/>
      <c r="Q465" s="51"/>
      <c r="R465" s="50"/>
      <c r="S465" s="50"/>
      <c r="T465" s="50"/>
      <c r="U465" s="50"/>
      <c r="V465" s="50"/>
      <c r="W465" s="50"/>
      <c r="X465" s="50"/>
      <c r="Y465" s="51"/>
    </row>
    <row r="466" spans="1:25" ht="12.75">
      <c r="A466" s="51"/>
      <c r="B466" s="51"/>
      <c r="C466" s="51"/>
      <c r="D466" s="51"/>
      <c r="E466" s="50"/>
      <c r="F466" s="51"/>
      <c r="G466" s="50"/>
      <c r="H466" s="50"/>
      <c r="I466" s="51"/>
      <c r="J466" s="51"/>
      <c r="K466" s="50"/>
      <c r="L466" s="50"/>
      <c r="M466" s="50"/>
      <c r="N466" s="50"/>
      <c r="O466" s="51"/>
      <c r="P466" s="50"/>
      <c r="Q466" s="51"/>
      <c r="R466" s="50"/>
      <c r="S466" s="50"/>
      <c r="T466" s="50"/>
      <c r="U466" s="50"/>
      <c r="V466" s="50"/>
      <c r="W466" s="50"/>
      <c r="X466" s="50"/>
      <c r="Y466" s="51"/>
    </row>
    <row r="467" spans="1:25" ht="12.75">
      <c r="A467" s="51"/>
      <c r="B467" s="51"/>
      <c r="C467" s="51"/>
      <c r="D467" s="51"/>
      <c r="E467" s="50"/>
      <c r="F467" s="51"/>
      <c r="G467" s="50"/>
      <c r="H467" s="50"/>
      <c r="I467" s="51"/>
      <c r="J467" s="51"/>
      <c r="K467" s="50"/>
      <c r="L467" s="50"/>
      <c r="M467" s="50"/>
      <c r="N467" s="50"/>
      <c r="O467" s="51"/>
      <c r="P467" s="50"/>
      <c r="Q467" s="51"/>
      <c r="R467" s="50"/>
      <c r="S467" s="50"/>
      <c r="T467" s="50"/>
      <c r="U467" s="50"/>
      <c r="V467" s="50"/>
      <c r="W467" s="50"/>
      <c r="X467" s="50"/>
      <c r="Y467" s="51"/>
    </row>
    <row r="468" spans="1:25" ht="12.75">
      <c r="A468" s="51"/>
      <c r="B468" s="51"/>
      <c r="C468" s="51"/>
      <c r="D468" s="51"/>
      <c r="E468" s="50"/>
      <c r="F468" s="51"/>
      <c r="G468" s="50"/>
      <c r="H468" s="50"/>
      <c r="I468" s="51"/>
      <c r="J468" s="51"/>
      <c r="K468" s="50"/>
      <c r="L468" s="50"/>
      <c r="M468" s="50"/>
      <c r="N468" s="50"/>
      <c r="O468" s="51"/>
      <c r="P468" s="50"/>
      <c r="Q468" s="51"/>
      <c r="R468" s="50"/>
      <c r="S468" s="50"/>
      <c r="T468" s="50"/>
      <c r="U468" s="50"/>
      <c r="V468" s="50"/>
      <c r="W468" s="50"/>
      <c r="X468" s="50"/>
      <c r="Y468" s="51"/>
    </row>
    <row r="469" spans="1:25" ht="12.75">
      <c r="A469" s="51"/>
      <c r="B469" s="51"/>
      <c r="C469" s="51"/>
      <c r="D469" s="51"/>
      <c r="E469" s="50"/>
      <c r="F469" s="51"/>
      <c r="G469" s="50"/>
      <c r="H469" s="50"/>
      <c r="I469" s="51"/>
      <c r="J469" s="51"/>
      <c r="K469" s="50"/>
      <c r="L469" s="50"/>
      <c r="M469" s="50"/>
      <c r="N469" s="50"/>
      <c r="O469" s="51"/>
      <c r="P469" s="50"/>
      <c r="Q469" s="51"/>
      <c r="R469" s="50"/>
      <c r="S469" s="50"/>
      <c r="T469" s="50"/>
      <c r="U469" s="50"/>
      <c r="V469" s="50"/>
      <c r="W469" s="50"/>
      <c r="X469" s="50"/>
      <c r="Y469" s="51"/>
    </row>
    <row r="470" spans="1:25" ht="12.75">
      <c r="A470" s="51"/>
      <c r="B470" s="51"/>
      <c r="C470" s="51"/>
      <c r="D470" s="51"/>
      <c r="E470" s="50"/>
      <c r="F470" s="51"/>
      <c r="G470" s="50"/>
      <c r="H470" s="50"/>
      <c r="I470" s="51"/>
      <c r="J470" s="51"/>
      <c r="K470" s="50"/>
      <c r="L470" s="50"/>
      <c r="M470" s="50"/>
      <c r="N470" s="50"/>
      <c r="O470" s="51"/>
      <c r="P470" s="50"/>
      <c r="Q470" s="51"/>
      <c r="R470" s="50"/>
      <c r="S470" s="50"/>
      <c r="T470" s="50"/>
      <c r="U470" s="50"/>
      <c r="V470" s="50"/>
      <c r="W470" s="50"/>
      <c r="X470" s="50"/>
      <c r="Y470" s="51"/>
    </row>
    <row r="471" spans="1:25" ht="12.75">
      <c r="A471" s="51"/>
      <c r="B471" s="51"/>
      <c r="C471" s="51"/>
      <c r="D471" s="51"/>
      <c r="E471" s="50"/>
      <c r="F471" s="51"/>
      <c r="G471" s="50"/>
      <c r="H471" s="50"/>
      <c r="I471" s="51"/>
      <c r="J471" s="51"/>
      <c r="K471" s="50"/>
      <c r="L471" s="50"/>
      <c r="M471" s="50"/>
      <c r="N471" s="50"/>
      <c r="O471" s="51"/>
      <c r="P471" s="50"/>
      <c r="Q471" s="51"/>
      <c r="R471" s="50"/>
      <c r="S471" s="50"/>
      <c r="T471" s="50"/>
      <c r="U471" s="50"/>
      <c r="V471" s="50"/>
      <c r="W471" s="50"/>
      <c r="X471" s="50"/>
      <c r="Y471" s="51"/>
    </row>
    <row r="472" spans="1:25" ht="12.75">
      <c r="A472" s="51"/>
      <c r="B472" s="51"/>
      <c r="C472" s="51"/>
      <c r="D472" s="51"/>
      <c r="E472" s="50"/>
      <c r="F472" s="51"/>
      <c r="G472" s="50"/>
      <c r="H472" s="50"/>
      <c r="I472" s="51"/>
      <c r="J472" s="51"/>
      <c r="K472" s="50"/>
      <c r="L472" s="50"/>
      <c r="M472" s="50"/>
      <c r="N472" s="50"/>
      <c r="O472" s="51"/>
      <c r="P472" s="50"/>
      <c r="Q472" s="51"/>
      <c r="R472" s="50"/>
      <c r="S472" s="50"/>
      <c r="T472" s="50"/>
      <c r="U472" s="50"/>
      <c r="V472" s="50"/>
      <c r="W472" s="50"/>
      <c r="X472" s="50"/>
      <c r="Y472" s="51"/>
    </row>
    <row r="473" spans="1:25" ht="12.75">
      <c r="A473" s="51"/>
      <c r="B473" s="51"/>
      <c r="C473" s="51"/>
      <c r="D473" s="51"/>
      <c r="E473" s="50"/>
      <c r="F473" s="51"/>
      <c r="G473" s="50"/>
      <c r="H473" s="50"/>
      <c r="I473" s="51"/>
      <c r="J473" s="51"/>
      <c r="K473" s="50"/>
      <c r="L473" s="50"/>
      <c r="M473" s="50"/>
      <c r="N473" s="50"/>
      <c r="O473" s="51"/>
      <c r="P473" s="50"/>
      <c r="Q473" s="51"/>
      <c r="R473" s="50"/>
      <c r="S473" s="50"/>
      <c r="T473" s="50"/>
      <c r="U473" s="50"/>
      <c r="V473" s="50"/>
      <c r="W473" s="50"/>
      <c r="X473" s="50"/>
      <c r="Y473" s="51"/>
    </row>
    <row r="474" spans="1:25" ht="12.75">
      <c r="A474" s="51"/>
      <c r="B474" s="51"/>
      <c r="C474" s="51"/>
      <c r="D474" s="51"/>
      <c r="E474" s="50"/>
      <c r="F474" s="51"/>
      <c r="G474" s="50"/>
      <c r="H474" s="50"/>
      <c r="I474" s="51"/>
      <c r="J474" s="51"/>
      <c r="K474" s="50"/>
      <c r="L474" s="50"/>
      <c r="M474" s="50"/>
      <c r="N474" s="50"/>
      <c r="O474" s="51"/>
      <c r="P474" s="50"/>
      <c r="Q474" s="51"/>
      <c r="R474" s="50"/>
      <c r="S474" s="50"/>
      <c r="T474" s="50"/>
      <c r="U474" s="50"/>
      <c r="V474" s="50"/>
      <c r="W474" s="50"/>
      <c r="X474" s="50"/>
      <c r="Y474" s="51"/>
    </row>
    <row r="475" spans="1:25" ht="12.75">
      <c r="A475" s="51"/>
      <c r="B475" s="51"/>
      <c r="C475" s="51"/>
      <c r="D475" s="51"/>
      <c r="E475" s="50"/>
      <c r="F475" s="51"/>
      <c r="G475" s="50"/>
      <c r="H475" s="50"/>
      <c r="I475" s="51"/>
      <c r="J475" s="51"/>
      <c r="K475" s="50"/>
      <c r="L475" s="50"/>
      <c r="M475" s="50"/>
      <c r="N475" s="50"/>
      <c r="O475" s="51"/>
      <c r="P475" s="50"/>
      <c r="Q475" s="51"/>
      <c r="R475" s="50"/>
      <c r="S475" s="50"/>
      <c r="T475" s="50"/>
      <c r="U475" s="50"/>
      <c r="V475" s="50"/>
      <c r="W475" s="50"/>
      <c r="X475" s="50"/>
      <c r="Y475" s="51"/>
    </row>
    <row r="476" spans="1:25" ht="12.75">
      <c r="A476" s="51"/>
      <c r="B476" s="51"/>
      <c r="C476" s="51"/>
      <c r="D476" s="51"/>
      <c r="E476" s="50"/>
      <c r="F476" s="51"/>
      <c r="G476" s="50"/>
      <c r="H476" s="50"/>
      <c r="I476" s="51"/>
      <c r="J476" s="51"/>
      <c r="K476" s="50"/>
      <c r="L476" s="50"/>
      <c r="M476" s="50"/>
      <c r="N476" s="50"/>
      <c r="O476" s="51"/>
      <c r="P476" s="50"/>
      <c r="Q476" s="51"/>
      <c r="R476" s="50"/>
      <c r="S476" s="50"/>
      <c r="T476" s="50"/>
      <c r="U476" s="50"/>
      <c r="V476" s="50"/>
      <c r="W476" s="50"/>
      <c r="X476" s="50"/>
      <c r="Y476" s="51"/>
    </row>
    <row r="477" spans="1:25" ht="12.75">
      <c r="A477" s="51"/>
      <c r="B477" s="51"/>
      <c r="C477" s="51"/>
      <c r="D477" s="51"/>
      <c r="E477" s="50"/>
      <c r="F477" s="51"/>
      <c r="G477" s="50"/>
      <c r="H477" s="50"/>
      <c r="I477" s="51"/>
      <c r="J477" s="51"/>
      <c r="K477" s="50"/>
      <c r="L477" s="50"/>
      <c r="M477" s="50"/>
      <c r="N477" s="50"/>
      <c r="O477" s="51"/>
      <c r="P477" s="50"/>
      <c r="Q477" s="51"/>
      <c r="R477" s="50"/>
      <c r="S477" s="50"/>
      <c r="T477" s="50"/>
      <c r="U477" s="50"/>
      <c r="V477" s="50"/>
      <c r="W477" s="50"/>
      <c r="X477" s="50"/>
      <c r="Y477" s="51"/>
    </row>
    <row r="478" spans="1:25" ht="12.75">
      <c r="A478" s="51"/>
      <c r="B478" s="51"/>
      <c r="C478" s="51"/>
      <c r="D478" s="51"/>
      <c r="E478" s="50"/>
      <c r="F478" s="51"/>
      <c r="G478" s="50"/>
      <c r="H478" s="50"/>
      <c r="I478" s="51"/>
      <c r="J478" s="51"/>
      <c r="K478" s="50"/>
      <c r="L478" s="50"/>
      <c r="M478" s="50"/>
      <c r="N478" s="50"/>
      <c r="O478" s="51"/>
      <c r="P478" s="50"/>
      <c r="Q478" s="51"/>
      <c r="R478" s="50"/>
      <c r="S478" s="50"/>
      <c r="T478" s="50"/>
      <c r="U478" s="50"/>
      <c r="V478" s="50"/>
      <c r="W478" s="50"/>
      <c r="X478" s="50"/>
      <c r="Y478" s="51"/>
    </row>
    <row r="479" spans="1:25" ht="12.75">
      <c r="A479" s="51"/>
      <c r="B479" s="51"/>
      <c r="C479" s="51"/>
      <c r="D479" s="51"/>
      <c r="E479" s="50"/>
      <c r="F479" s="51"/>
      <c r="G479" s="50"/>
      <c r="H479" s="50"/>
      <c r="I479" s="51"/>
      <c r="J479" s="51"/>
      <c r="K479" s="50"/>
      <c r="L479" s="50"/>
      <c r="M479" s="50"/>
      <c r="N479" s="50"/>
      <c r="O479" s="51"/>
      <c r="P479" s="50"/>
      <c r="Q479" s="51"/>
      <c r="R479" s="50"/>
      <c r="S479" s="50"/>
      <c r="T479" s="50"/>
      <c r="U479" s="50"/>
      <c r="V479" s="50"/>
      <c r="W479" s="50"/>
      <c r="X479" s="50"/>
      <c r="Y479" s="51"/>
    </row>
    <row r="480" spans="1:25" ht="12.75">
      <c r="A480" s="51"/>
      <c r="B480" s="51"/>
      <c r="C480" s="51"/>
      <c r="D480" s="51"/>
      <c r="E480" s="50"/>
      <c r="F480" s="51"/>
      <c r="G480" s="50"/>
      <c r="H480" s="50"/>
      <c r="I480" s="51"/>
      <c r="J480" s="51"/>
      <c r="K480" s="50"/>
      <c r="L480" s="50"/>
      <c r="M480" s="50"/>
      <c r="N480" s="50"/>
      <c r="O480" s="51"/>
      <c r="P480" s="50"/>
      <c r="Q480" s="51"/>
      <c r="R480" s="50"/>
      <c r="S480" s="50"/>
      <c r="T480" s="50"/>
      <c r="U480" s="50"/>
      <c r="V480" s="50"/>
      <c r="W480" s="50"/>
      <c r="X480" s="50"/>
      <c r="Y480" s="51"/>
    </row>
    <row r="481" spans="1:25" ht="12.75">
      <c r="A481" s="51"/>
      <c r="B481" s="51"/>
      <c r="C481" s="51"/>
      <c r="D481" s="51"/>
      <c r="E481" s="50"/>
      <c r="F481" s="51"/>
      <c r="G481" s="50"/>
      <c r="H481" s="50"/>
      <c r="I481" s="51"/>
      <c r="J481" s="51"/>
      <c r="K481" s="50"/>
      <c r="L481" s="50"/>
      <c r="M481" s="50"/>
      <c r="N481" s="50"/>
      <c r="O481" s="51"/>
      <c r="P481" s="50"/>
      <c r="Q481" s="51"/>
      <c r="R481" s="50"/>
      <c r="S481" s="50"/>
      <c r="T481" s="50"/>
      <c r="U481" s="50"/>
      <c r="V481" s="50"/>
      <c r="W481" s="50"/>
      <c r="X481" s="50"/>
      <c r="Y481" s="51"/>
    </row>
    <row r="482" spans="1:25" ht="12.75">
      <c r="A482" s="51"/>
      <c r="B482" s="51"/>
      <c r="C482" s="51"/>
      <c r="D482" s="51"/>
      <c r="E482" s="50"/>
      <c r="F482" s="51"/>
      <c r="G482" s="50"/>
      <c r="H482" s="50"/>
      <c r="I482" s="51"/>
      <c r="J482" s="51"/>
      <c r="K482" s="50"/>
      <c r="L482" s="50"/>
      <c r="M482" s="50"/>
      <c r="N482" s="50"/>
      <c r="O482" s="51"/>
      <c r="P482" s="50"/>
      <c r="Q482" s="51"/>
      <c r="R482" s="50"/>
      <c r="S482" s="50"/>
      <c r="T482" s="50"/>
      <c r="U482" s="50"/>
      <c r="V482" s="50"/>
      <c r="W482" s="50"/>
      <c r="X482" s="50"/>
      <c r="Y482" s="51"/>
    </row>
    <row r="483" spans="1:25" ht="12.75">
      <c r="A483" s="51"/>
      <c r="B483" s="51"/>
      <c r="C483" s="51"/>
      <c r="D483" s="51"/>
      <c r="E483" s="50"/>
      <c r="F483" s="51"/>
      <c r="G483" s="50"/>
      <c r="H483" s="50"/>
      <c r="I483" s="51"/>
      <c r="J483" s="51"/>
      <c r="K483" s="50"/>
      <c r="L483" s="50"/>
      <c r="M483" s="50"/>
      <c r="N483" s="50"/>
      <c r="O483" s="51"/>
      <c r="P483" s="50"/>
      <c r="Q483" s="51"/>
      <c r="R483" s="50"/>
      <c r="S483" s="50"/>
      <c r="T483" s="50"/>
      <c r="U483" s="50"/>
      <c r="V483" s="50"/>
      <c r="W483" s="50"/>
      <c r="X483" s="50"/>
      <c r="Y483" s="51"/>
    </row>
    <row r="484" spans="1:25" ht="12.75">
      <c r="A484" s="51"/>
      <c r="B484" s="51"/>
      <c r="C484" s="51"/>
      <c r="D484" s="51"/>
      <c r="E484" s="50"/>
      <c r="F484" s="51"/>
      <c r="G484" s="50"/>
      <c r="H484" s="50"/>
      <c r="I484" s="51"/>
      <c r="J484" s="51"/>
      <c r="K484" s="50"/>
      <c r="L484" s="50"/>
      <c r="M484" s="50"/>
      <c r="N484" s="50"/>
      <c r="O484" s="51"/>
      <c r="P484" s="50"/>
      <c r="Q484" s="51"/>
      <c r="R484" s="50"/>
      <c r="S484" s="50"/>
      <c r="T484" s="50"/>
      <c r="U484" s="50"/>
      <c r="V484" s="50"/>
      <c r="W484" s="50"/>
      <c r="X484" s="50"/>
      <c r="Y484" s="51"/>
    </row>
    <row r="485" spans="1:25" ht="12.75">
      <c r="A485" s="51"/>
      <c r="B485" s="51"/>
      <c r="C485" s="51"/>
      <c r="D485" s="51"/>
      <c r="E485" s="50"/>
      <c r="F485" s="51"/>
      <c r="G485" s="50"/>
      <c r="H485" s="50"/>
      <c r="I485" s="51"/>
      <c r="J485" s="51"/>
      <c r="K485" s="50"/>
      <c r="L485" s="50"/>
      <c r="M485" s="50"/>
      <c r="N485" s="50"/>
      <c r="O485" s="51"/>
      <c r="P485" s="50"/>
      <c r="Q485" s="51"/>
      <c r="R485" s="50"/>
      <c r="S485" s="50"/>
      <c r="T485" s="50"/>
      <c r="U485" s="50"/>
      <c r="V485" s="50"/>
      <c r="W485" s="50"/>
      <c r="X485" s="50"/>
      <c r="Y485" s="51"/>
    </row>
    <row r="486" spans="1:25" ht="12.75">
      <c r="A486" s="51"/>
      <c r="B486" s="51"/>
      <c r="C486" s="51"/>
      <c r="D486" s="51"/>
      <c r="E486" s="50"/>
      <c r="F486" s="51"/>
      <c r="G486" s="50"/>
      <c r="H486" s="50"/>
      <c r="I486" s="51"/>
      <c r="J486" s="51"/>
      <c r="K486" s="50"/>
      <c r="L486" s="50"/>
      <c r="M486" s="50"/>
      <c r="N486" s="50"/>
      <c r="O486" s="51"/>
      <c r="P486" s="50"/>
      <c r="Q486" s="51"/>
      <c r="R486" s="50"/>
      <c r="S486" s="50"/>
      <c r="T486" s="50"/>
      <c r="U486" s="50"/>
      <c r="V486" s="50"/>
      <c r="W486" s="50"/>
      <c r="X486" s="50"/>
      <c r="Y486" s="51"/>
    </row>
    <row r="487" spans="1:25" ht="12.75">
      <c r="A487" s="51"/>
      <c r="B487" s="51"/>
      <c r="C487" s="51"/>
      <c r="D487" s="51"/>
      <c r="E487" s="50"/>
      <c r="F487" s="51"/>
      <c r="G487" s="50"/>
      <c r="H487" s="50"/>
      <c r="I487" s="51"/>
      <c r="J487" s="51"/>
      <c r="K487" s="50"/>
      <c r="L487" s="50"/>
      <c r="M487" s="50"/>
      <c r="N487" s="50"/>
      <c r="O487" s="51"/>
      <c r="P487" s="50"/>
      <c r="Q487" s="51"/>
      <c r="R487" s="50"/>
      <c r="S487" s="50"/>
      <c r="T487" s="50"/>
      <c r="U487" s="50"/>
      <c r="V487" s="50"/>
      <c r="W487" s="50"/>
      <c r="X487" s="50"/>
      <c r="Y487" s="51"/>
    </row>
    <row r="488" spans="1:25" ht="12.75">
      <c r="A488" s="51"/>
      <c r="B488" s="51"/>
      <c r="C488" s="51"/>
      <c r="D488" s="51"/>
      <c r="E488" s="50"/>
      <c r="F488" s="51"/>
      <c r="G488" s="50"/>
      <c r="H488" s="50"/>
      <c r="I488" s="51"/>
      <c r="J488" s="51"/>
      <c r="K488" s="50"/>
      <c r="L488" s="50"/>
      <c r="M488" s="50"/>
      <c r="N488" s="50"/>
      <c r="O488" s="51"/>
      <c r="P488" s="50"/>
      <c r="Q488" s="51"/>
      <c r="R488" s="50"/>
      <c r="S488" s="50"/>
      <c r="T488" s="50"/>
      <c r="U488" s="50"/>
      <c r="V488" s="50"/>
      <c r="W488" s="50"/>
      <c r="X488" s="50"/>
      <c r="Y488" s="51"/>
    </row>
    <row r="489" spans="1:25" ht="12.75">
      <c r="A489" s="51"/>
      <c r="B489" s="51"/>
      <c r="C489" s="51"/>
      <c r="D489" s="51"/>
      <c r="E489" s="50"/>
      <c r="F489" s="51"/>
      <c r="G489" s="50"/>
      <c r="H489" s="50"/>
      <c r="I489" s="51"/>
      <c r="J489" s="51"/>
      <c r="K489" s="50"/>
      <c r="L489" s="50"/>
      <c r="M489" s="50"/>
      <c r="N489" s="50"/>
      <c r="O489" s="51"/>
      <c r="P489" s="50"/>
      <c r="Q489" s="51"/>
      <c r="R489" s="50"/>
      <c r="S489" s="50"/>
      <c r="T489" s="50"/>
      <c r="U489" s="50"/>
      <c r="V489" s="50"/>
      <c r="W489" s="50"/>
      <c r="X489" s="50"/>
      <c r="Y489" s="51"/>
    </row>
    <row r="490" spans="1:25" ht="12.75">
      <c r="A490" s="51"/>
      <c r="B490" s="51"/>
      <c r="C490" s="51"/>
      <c r="D490" s="51"/>
      <c r="E490" s="50"/>
      <c r="F490" s="51"/>
      <c r="G490" s="50"/>
      <c r="H490" s="50"/>
      <c r="I490" s="51"/>
      <c r="J490" s="51"/>
      <c r="K490" s="50"/>
      <c r="L490" s="50"/>
      <c r="M490" s="50"/>
      <c r="N490" s="50"/>
      <c r="O490" s="51"/>
      <c r="P490" s="50"/>
      <c r="Q490" s="51"/>
      <c r="R490" s="50"/>
      <c r="S490" s="50"/>
      <c r="T490" s="50"/>
      <c r="U490" s="50"/>
      <c r="V490" s="50"/>
      <c r="W490" s="50"/>
      <c r="X490" s="50"/>
      <c r="Y490" s="51"/>
    </row>
    <row r="491" spans="1:25" ht="12.75">
      <c r="A491" s="51"/>
      <c r="B491" s="51"/>
      <c r="C491" s="51"/>
      <c r="D491" s="51"/>
      <c r="E491" s="50"/>
      <c r="F491" s="51"/>
      <c r="G491" s="50"/>
      <c r="H491" s="50"/>
      <c r="I491" s="51"/>
      <c r="J491" s="51"/>
      <c r="K491" s="50"/>
      <c r="L491" s="50"/>
      <c r="M491" s="50"/>
      <c r="N491" s="50"/>
      <c r="O491" s="51"/>
      <c r="P491" s="50"/>
      <c r="Q491" s="51"/>
      <c r="R491" s="50"/>
      <c r="S491" s="50"/>
      <c r="T491" s="50"/>
      <c r="U491" s="50"/>
      <c r="V491" s="50"/>
      <c r="W491" s="50"/>
      <c r="X491" s="50"/>
      <c r="Y491" s="51"/>
    </row>
    <row r="492" spans="1:25" ht="12.75">
      <c r="A492" s="51"/>
      <c r="B492" s="51"/>
      <c r="C492" s="51"/>
      <c r="D492" s="51"/>
      <c r="E492" s="50"/>
      <c r="F492" s="51"/>
      <c r="G492" s="50"/>
      <c r="H492" s="50"/>
      <c r="I492" s="51"/>
      <c r="J492" s="51"/>
      <c r="K492" s="50"/>
      <c r="L492" s="50"/>
      <c r="M492" s="50"/>
      <c r="N492" s="50"/>
      <c r="O492" s="51"/>
      <c r="P492" s="50"/>
      <c r="Q492" s="51"/>
      <c r="R492" s="50"/>
      <c r="S492" s="50"/>
      <c r="T492" s="50"/>
      <c r="U492" s="50"/>
      <c r="V492" s="50"/>
      <c r="W492" s="50"/>
      <c r="X492" s="50"/>
      <c r="Y492" s="51"/>
    </row>
    <row r="493" spans="1:25" ht="12.75">
      <c r="A493" s="51"/>
      <c r="B493" s="51"/>
      <c r="C493" s="51"/>
      <c r="D493" s="51"/>
      <c r="E493" s="50"/>
      <c r="F493" s="51"/>
      <c r="G493" s="50"/>
      <c r="H493" s="50"/>
      <c r="I493" s="51"/>
      <c r="J493" s="51"/>
      <c r="K493" s="50"/>
      <c r="L493" s="50"/>
      <c r="M493" s="50"/>
      <c r="N493" s="50"/>
      <c r="O493" s="51"/>
      <c r="P493" s="50"/>
      <c r="Q493" s="51"/>
      <c r="R493" s="50"/>
      <c r="S493" s="50"/>
      <c r="T493" s="50"/>
      <c r="U493" s="50"/>
      <c r="V493" s="50"/>
      <c r="W493" s="50"/>
      <c r="X493" s="50"/>
      <c r="Y493" s="51"/>
    </row>
    <row r="494" spans="1:25" ht="12.75">
      <c r="A494" s="51"/>
      <c r="B494" s="51"/>
      <c r="C494" s="51"/>
      <c r="D494" s="51"/>
      <c r="E494" s="50"/>
      <c r="F494" s="51"/>
      <c r="G494" s="50"/>
      <c r="H494" s="50"/>
      <c r="I494" s="51"/>
      <c r="J494" s="51"/>
      <c r="K494" s="50"/>
      <c r="L494" s="50"/>
      <c r="M494" s="50"/>
      <c r="N494" s="50"/>
      <c r="O494" s="51"/>
      <c r="P494" s="50"/>
      <c r="Q494" s="51"/>
      <c r="R494" s="50"/>
      <c r="S494" s="50"/>
      <c r="T494" s="50"/>
      <c r="U494" s="50"/>
      <c r="V494" s="50"/>
      <c r="W494" s="50"/>
      <c r="X494" s="50"/>
      <c r="Y494" s="51"/>
    </row>
    <row r="495" spans="1:25" ht="12.75">
      <c r="A495" s="51"/>
      <c r="B495" s="51"/>
      <c r="C495" s="51"/>
      <c r="D495" s="51"/>
      <c r="E495" s="50"/>
      <c r="F495" s="51"/>
      <c r="G495" s="50"/>
      <c r="H495" s="50"/>
      <c r="I495" s="51"/>
      <c r="J495" s="51"/>
      <c r="K495" s="50"/>
      <c r="L495" s="50"/>
      <c r="M495" s="50"/>
      <c r="N495" s="50"/>
      <c r="O495" s="51"/>
      <c r="P495" s="50"/>
      <c r="Q495" s="51"/>
      <c r="R495" s="50"/>
      <c r="S495" s="50"/>
      <c r="T495" s="50"/>
      <c r="U495" s="50"/>
      <c r="V495" s="50"/>
      <c r="W495" s="50"/>
      <c r="X495" s="50"/>
      <c r="Y495" s="51"/>
    </row>
    <row r="496" spans="1:25" ht="12.75">
      <c r="A496" s="51"/>
      <c r="B496" s="51"/>
      <c r="C496" s="51"/>
      <c r="D496" s="51"/>
      <c r="E496" s="50"/>
      <c r="F496" s="51"/>
      <c r="G496" s="50"/>
      <c r="H496" s="50"/>
      <c r="I496" s="51"/>
      <c r="J496" s="51"/>
      <c r="K496" s="50"/>
      <c r="L496" s="50"/>
      <c r="M496" s="50"/>
      <c r="N496" s="50"/>
      <c r="O496" s="51"/>
      <c r="P496" s="50"/>
      <c r="Q496" s="51"/>
      <c r="R496" s="50"/>
      <c r="S496" s="50"/>
      <c r="T496" s="50"/>
      <c r="U496" s="50"/>
      <c r="V496" s="50"/>
      <c r="W496" s="50"/>
      <c r="X496" s="50"/>
      <c r="Y496" s="51"/>
    </row>
    <row r="497" spans="1:25" ht="12.75">
      <c r="A497" s="51"/>
      <c r="B497" s="51"/>
      <c r="C497" s="51"/>
      <c r="D497" s="51"/>
      <c r="E497" s="50"/>
      <c r="F497" s="51"/>
      <c r="G497" s="50"/>
      <c r="H497" s="50"/>
      <c r="I497" s="51"/>
      <c r="J497" s="51"/>
      <c r="K497" s="50"/>
      <c r="L497" s="50"/>
      <c r="M497" s="50"/>
      <c r="N497" s="50"/>
      <c r="O497" s="51"/>
      <c r="P497" s="50"/>
      <c r="Q497" s="51"/>
      <c r="R497" s="50"/>
      <c r="S497" s="50"/>
      <c r="T497" s="50"/>
      <c r="U497" s="50"/>
      <c r="V497" s="50"/>
      <c r="W497" s="50"/>
      <c r="X497" s="50"/>
      <c r="Y497" s="51"/>
    </row>
    <row r="498" spans="1:25" ht="12.75">
      <c r="A498" s="51"/>
      <c r="B498" s="51"/>
      <c r="C498" s="51"/>
      <c r="D498" s="51"/>
      <c r="E498" s="50"/>
      <c r="F498" s="51"/>
      <c r="G498" s="50"/>
      <c r="H498" s="50"/>
      <c r="I498" s="51"/>
      <c r="J498" s="51"/>
      <c r="K498" s="50"/>
      <c r="L498" s="50"/>
      <c r="M498" s="50"/>
      <c r="N498" s="50"/>
      <c r="O498" s="51"/>
      <c r="P498" s="50"/>
      <c r="Q498" s="51"/>
      <c r="R498" s="50"/>
      <c r="S498" s="50"/>
      <c r="T498" s="50"/>
      <c r="U498" s="50"/>
      <c r="V498" s="50"/>
      <c r="W498" s="50"/>
      <c r="X498" s="50"/>
      <c r="Y498" s="51"/>
    </row>
    <row r="499" spans="1:25" ht="12.75">
      <c r="A499" s="51"/>
      <c r="B499" s="51"/>
      <c r="C499" s="51"/>
      <c r="D499" s="51"/>
      <c r="E499" s="50"/>
      <c r="F499" s="51"/>
      <c r="G499" s="50"/>
      <c r="H499" s="50"/>
      <c r="I499" s="51"/>
      <c r="J499" s="51"/>
      <c r="K499" s="50"/>
      <c r="L499" s="50"/>
      <c r="M499" s="50"/>
      <c r="N499" s="50"/>
      <c r="O499" s="51"/>
      <c r="P499" s="50"/>
      <c r="Q499" s="51"/>
      <c r="R499" s="50"/>
      <c r="S499" s="50"/>
      <c r="T499" s="50"/>
      <c r="U499" s="50"/>
      <c r="V499" s="50"/>
      <c r="W499" s="50"/>
      <c r="X499" s="50"/>
      <c r="Y499" s="51"/>
    </row>
    <row r="500" spans="1:25" ht="12.75">
      <c r="A500" s="51"/>
      <c r="B500" s="51"/>
      <c r="C500" s="51"/>
      <c r="D500" s="51"/>
      <c r="E500" s="50"/>
      <c r="F500" s="51"/>
      <c r="G500" s="50"/>
      <c r="H500" s="50"/>
      <c r="I500" s="51"/>
      <c r="J500" s="51"/>
      <c r="K500" s="50"/>
      <c r="L500" s="50"/>
      <c r="M500" s="50"/>
      <c r="N500" s="50"/>
      <c r="O500" s="51"/>
      <c r="P500" s="50"/>
      <c r="Q500" s="51"/>
      <c r="R500" s="50"/>
      <c r="S500" s="50"/>
      <c r="T500" s="50"/>
      <c r="U500" s="50"/>
      <c r="V500" s="50"/>
      <c r="W500" s="50"/>
      <c r="X500" s="50"/>
      <c r="Y500" s="51"/>
    </row>
    <row r="501" spans="1:25" ht="12.75">
      <c r="A501" s="51"/>
      <c r="B501" s="51"/>
      <c r="C501" s="51"/>
      <c r="D501" s="51"/>
      <c r="E501" s="50"/>
      <c r="F501" s="51"/>
      <c r="G501" s="50"/>
      <c r="H501" s="50"/>
      <c r="I501" s="51"/>
      <c r="J501" s="51"/>
      <c r="K501" s="50"/>
      <c r="L501" s="50"/>
      <c r="M501" s="50"/>
      <c r="N501" s="50"/>
      <c r="O501" s="51"/>
      <c r="P501" s="50"/>
      <c r="Q501" s="51"/>
      <c r="R501" s="50"/>
      <c r="S501" s="50"/>
      <c r="T501" s="50"/>
      <c r="U501" s="50"/>
      <c r="V501" s="50"/>
      <c r="W501" s="50"/>
      <c r="X501" s="50"/>
      <c r="Y501" s="51"/>
    </row>
    <row r="502" spans="1:25" ht="12.75">
      <c r="A502" s="51"/>
      <c r="B502" s="51"/>
      <c r="C502" s="51"/>
      <c r="D502" s="51"/>
      <c r="E502" s="50"/>
      <c r="F502" s="51"/>
      <c r="G502" s="50"/>
      <c r="H502" s="50"/>
      <c r="I502" s="51"/>
      <c r="J502" s="51"/>
      <c r="K502" s="50"/>
      <c r="L502" s="50"/>
      <c r="M502" s="50"/>
      <c r="N502" s="50"/>
      <c r="O502" s="51"/>
      <c r="P502" s="50"/>
      <c r="Q502" s="51"/>
      <c r="R502" s="50"/>
      <c r="S502" s="50"/>
      <c r="T502" s="50"/>
      <c r="U502" s="50"/>
      <c r="V502" s="50"/>
      <c r="W502" s="50"/>
      <c r="X502" s="50"/>
      <c r="Y502" s="51"/>
    </row>
    <row r="503" spans="1:25" ht="12.75">
      <c r="A503" s="51"/>
      <c r="B503" s="51"/>
      <c r="C503" s="51"/>
      <c r="D503" s="51"/>
      <c r="E503" s="50"/>
      <c r="F503" s="51"/>
      <c r="G503" s="50"/>
      <c r="H503" s="50"/>
      <c r="I503" s="51"/>
      <c r="J503" s="51"/>
      <c r="K503" s="50"/>
      <c r="L503" s="50"/>
      <c r="M503" s="50"/>
      <c r="N503" s="50"/>
      <c r="O503" s="51"/>
      <c r="P503" s="50"/>
      <c r="Q503" s="51"/>
      <c r="R503" s="50"/>
      <c r="S503" s="50"/>
      <c r="T503" s="50"/>
      <c r="U503" s="50"/>
      <c r="V503" s="50"/>
      <c r="W503" s="50"/>
      <c r="X503" s="50"/>
      <c r="Y503" s="51"/>
    </row>
    <row r="504" spans="1:25" ht="12.75">
      <c r="A504" s="51"/>
      <c r="B504" s="51"/>
      <c r="C504" s="51"/>
      <c r="D504" s="51"/>
      <c r="E504" s="50"/>
      <c r="F504" s="51"/>
      <c r="G504" s="50"/>
      <c r="H504" s="50"/>
      <c r="I504" s="51"/>
      <c r="J504" s="51"/>
      <c r="K504" s="50"/>
      <c r="L504" s="50"/>
      <c r="M504" s="50"/>
      <c r="N504" s="50"/>
      <c r="O504" s="51"/>
      <c r="P504" s="50"/>
      <c r="Q504" s="51"/>
      <c r="R504" s="50"/>
      <c r="S504" s="50"/>
      <c r="T504" s="50"/>
      <c r="U504" s="50"/>
      <c r="V504" s="50"/>
      <c r="W504" s="50"/>
      <c r="X504" s="50"/>
      <c r="Y504" s="51"/>
    </row>
    <row r="505" spans="1:25" ht="12.75">
      <c r="A505" s="51"/>
      <c r="B505" s="51"/>
      <c r="C505" s="51"/>
      <c r="D505" s="51"/>
      <c r="E505" s="50"/>
      <c r="F505" s="51"/>
      <c r="G505" s="50"/>
      <c r="H505" s="50"/>
      <c r="I505" s="51"/>
      <c r="J505" s="51"/>
      <c r="K505" s="50"/>
      <c r="L505" s="50"/>
      <c r="M505" s="50"/>
      <c r="N505" s="50"/>
      <c r="O505" s="51"/>
      <c r="P505" s="50"/>
      <c r="Q505" s="51"/>
      <c r="R505" s="50"/>
      <c r="S505" s="50"/>
      <c r="T505" s="50"/>
      <c r="U505" s="50"/>
      <c r="V505" s="50"/>
      <c r="W505" s="50"/>
      <c r="X505" s="50"/>
      <c r="Y505" s="51"/>
    </row>
    <row r="506" spans="1:25" ht="12.75">
      <c r="A506" s="51"/>
      <c r="B506" s="51"/>
      <c r="C506" s="51"/>
      <c r="D506" s="51"/>
      <c r="E506" s="50"/>
      <c r="F506" s="51"/>
      <c r="G506" s="50"/>
      <c r="H506" s="50"/>
      <c r="I506" s="51"/>
      <c r="J506" s="51"/>
      <c r="K506" s="50"/>
      <c r="L506" s="50"/>
      <c r="M506" s="50"/>
      <c r="N506" s="50"/>
      <c r="O506" s="51"/>
      <c r="P506" s="50"/>
      <c r="Q506" s="51"/>
      <c r="R506" s="50"/>
      <c r="S506" s="50"/>
      <c r="T506" s="50"/>
      <c r="U506" s="50"/>
      <c r="V506" s="50"/>
      <c r="W506" s="50"/>
      <c r="X506" s="50"/>
      <c r="Y506" s="51"/>
    </row>
    <row r="507" spans="1:25" ht="12.75">
      <c r="A507" s="51"/>
      <c r="B507" s="51"/>
      <c r="C507" s="51"/>
      <c r="D507" s="51"/>
      <c r="E507" s="50"/>
      <c r="F507" s="51"/>
      <c r="G507" s="50"/>
      <c r="H507" s="50"/>
      <c r="I507" s="51"/>
      <c r="J507" s="51"/>
      <c r="K507" s="50"/>
      <c r="L507" s="50"/>
      <c r="M507" s="50"/>
      <c r="N507" s="50"/>
      <c r="O507" s="51"/>
      <c r="P507" s="50"/>
      <c r="Q507" s="51"/>
      <c r="R507" s="50"/>
      <c r="S507" s="50"/>
      <c r="T507" s="50"/>
      <c r="U507" s="50"/>
      <c r="V507" s="50"/>
      <c r="W507" s="50"/>
      <c r="X507" s="50"/>
      <c r="Y507" s="51"/>
    </row>
    <row r="508" spans="1:25" ht="12.75">
      <c r="A508" s="51"/>
      <c r="B508" s="51"/>
      <c r="C508" s="51"/>
      <c r="D508" s="51"/>
      <c r="E508" s="50"/>
      <c r="F508" s="51"/>
      <c r="G508" s="50"/>
      <c r="H508" s="50"/>
      <c r="I508" s="51"/>
      <c r="J508" s="51"/>
      <c r="K508" s="50"/>
      <c r="L508" s="50"/>
      <c r="M508" s="50"/>
      <c r="N508" s="50"/>
      <c r="O508" s="51"/>
      <c r="P508" s="50"/>
      <c r="Q508" s="51"/>
      <c r="R508" s="50"/>
      <c r="S508" s="50"/>
      <c r="T508" s="50"/>
      <c r="U508" s="50"/>
      <c r="V508" s="50"/>
      <c r="W508" s="50"/>
      <c r="X508" s="50"/>
      <c r="Y508" s="51"/>
    </row>
    <row r="509" spans="1:25" ht="12.75">
      <c r="A509" s="51"/>
      <c r="B509" s="51"/>
      <c r="C509" s="51"/>
      <c r="D509" s="51"/>
      <c r="E509" s="50"/>
      <c r="F509" s="51"/>
      <c r="G509" s="50"/>
      <c r="H509" s="50"/>
      <c r="I509" s="51"/>
      <c r="J509" s="51"/>
      <c r="K509" s="50"/>
      <c r="L509" s="50"/>
      <c r="M509" s="50"/>
      <c r="N509" s="50"/>
      <c r="O509" s="51"/>
      <c r="P509" s="50"/>
      <c r="Q509" s="51"/>
      <c r="R509" s="50"/>
      <c r="S509" s="50"/>
      <c r="T509" s="50"/>
      <c r="U509" s="50"/>
      <c r="V509" s="50"/>
      <c r="W509" s="50"/>
      <c r="X509" s="50"/>
      <c r="Y509" s="51"/>
    </row>
    <row r="510" spans="1:25" ht="12.75">
      <c r="A510" s="51"/>
      <c r="B510" s="51"/>
      <c r="C510" s="51"/>
      <c r="D510" s="51"/>
      <c r="E510" s="50"/>
      <c r="F510" s="51"/>
      <c r="G510" s="50"/>
      <c r="H510" s="50"/>
      <c r="I510" s="51"/>
      <c r="J510" s="51"/>
      <c r="K510" s="50"/>
      <c r="L510" s="50"/>
      <c r="M510" s="50"/>
      <c r="N510" s="50"/>
      <c r="O510" s="51"/>
      <c r="P510" s="50"/>
      <c r="Q510" s="51"/>
      <c r="R510" s="50"/>
      <c r="S510" s="50"/>
      <c r="T510" s="50"/>
      <c r="U510" s="50"/>
      <c r="V510" s="50"/>
      <c r="W510" s="50"/>
      <c r="X510" s="50"/>
      <c r="Y510" s="51"/>
    </row>
    <row r="511" spans="1:25" ht="12.75">
      <c r="A511" s="51"/>
      <c r="B511" s="51"/>
      <c r="C511" s="51"/>
      <c r="D511" s="51"/>
      <c r="E511" s="50"/>
      <c r="F511" s="51"/>
      <c r="G511" s="50"/>
      <c r="H511" s="50"/>
      <c r="I511" s="51"/>
      <c r="J511" s="51"/>
      <c r="K511" s="50"/>
      <c r="L511" s="50"/>
      <c r="M511" s="50"/>
      <c r="N511" s="50"/>
      <c r="O511" s="51"/>
      <c r="P511" s="50"/>
      <c r="Q511" s="51"/>
      <c r="R511" s="50"/>
      <c r="S511" s="50"/>
      <c r="T511" s="50"/>
      <c r="U511" s="50"/>
      <c r="V511" s="50"/>
      <c r="W511" s="50"/>
      <c r="X511" s="50"/>
      <c r="Y511" s="51"/>
    </row>
    <row r="512" spans="1:25" ht="12.75">
      <c r="A512" s="51"/>
      <c r="B512" s="51"/>
      <c r="C512" s="51"/>
      <c r="D512" s="51"/>
      <c r="E512" s="50"/>
      <c r="F512" s="51"/>
      <c r="G512" s="50"/>
      <c r="H512" s="50"/>
      <c r="I512" s="51"/>
      <c r="J512" s="51"/>
      <c r="K512" s="50"/>
      <c r="L512" s="50"/>
      <c r="M512" s="50"/>
      <c r="N512" s="50"/>
      <c r="O512" s="51"/>
      <c r="P512" s="50"/>
      <c r="Q512" s="51"/>
      <c r="R512" s="50"/>
      <c r="S512" s="50"/>
      <c r="T512" s="50"/>
      <c r="U512" s="50"/>
      <c r="V512" s="50"/>
      <c r="W512" s="50"/>
      <c r="X512" s="50"/>
      <c r="Y512" s="51"/>
    </row>
    <row r="513" spans="1:25" ht="12.75">
      <c r="A513" s="51"/>
      <c r="B513" s="51"/>
      <c r="C513" s="51"/>
      <c r="D513" s="51"/>
      <c r="E513" s="50"/>
      <c r="F513" s="51"/>
      <c r="G513" s="50"/>
      <c r="H513" s="50"/>
      <c r="I513" s="51"/>
      <c r="J513" s="51"/>
      <c r="K513" s="50"/>
      <c r="L513" s="50"/>
      <c r="M513" s="50"/>
      <c r="N513" s="50"/>
      <c r="O513" s="51"/>
      <c r="P513" s="50"/>
      <c r="Q513" s="51"/>
      <c r="R513" s="50"/>
      <c r="S513" s="50"/>
      <c r="T513" s="50"/>
      <c r="U513" s="50"/>
      <c r="V513" s="50"/>
      <c r="W513" s="50"/>
      <c r="X513" s="50"/>
      <c r="Y513" s="51"/>
    </row>
    <row r="514" spans="1:25" ht="12.75">
      <c r="A514" s="51"/>
      <c r="B514" s="51"/>
      <c r="C514" s="51"/>
      <c r="D514" s="51"/>
      <c r="E514" s="50"/>
      <c r="F514" s="51"/>
      <c r="G514" s="50"/>
      <c r="H514" s="50"/>
      <c r="I514" s="51"/>
      <c r="J514" s="51"/>
      <c r="K514" s="50"/>
      <c r="L514" s="50"/>
      <c r="M514" s="50"/>
      <c r="N514" s="50"/>
      <c r="O514" s="51"/>
      <c r="P514" s="50"/>
      <c r="Q514" s="51"/>
      <c r="R514" s="50"/>
      <c r="S514" s="50"/>
      <c r="T514" s="50"/>
      <c r="U514" s="50"/>
      <c r="V514" s="50"/>
      <c r="W514" s="50"/>
      <c r="X514" s="50"/>
      <c r="Y514" s="51"/>
    </row>
    <row r="515" spans="1:25" ht="12.75">
      <c r="A515" s="51"/>
      <c r="B515" s="51"/>
      <c r="C515" s="51"/>
      <c r="D515" s="51"/>
      <c r="E515" s="50"/>
      <c r="F515" s="51"/>
      <c r="G515" s="50"/>
      <c r="H515" s="50"/>
      <c r="I515" s="51"/>
      <c r="J515" s="51"/>
      <c r="K515" s="50"/>
      <c r="L515" s="50"/>
      <c r="M515" s="50"/>
      <c r="N515" s="50"/>
      <c r="O515" s="51"/>
      <c r="P515" s="50"/>
      <c r="Q515" s="51"/>
      <c r="R515" s="50"/>
      <c r="S515" s="50"/>
      <c r="T515" s="50"/>
      <c r="U515" s="50"/>
      <c r="V515" s="50"/>
      <c r="W515" s="50"/>
      <c r="X515" s="50"/>
      <c r="Y515" s="51"/>
    </row>
    <row r="516" spans="1:25" ht="12.75">
      <c r="A516" s="51"/>
      <c r="B516" s="51"/>
      <c r="C516" s="51"/>
      <c r="D516" s="51"/>
      <c r="E516" s="50"/>
      <c r="F516" s="51"/>
      <c r="G516" s="50"/>
      <c r="H516" s="50"/>
      <c r="I516" s="51"/>
      <c r="J516" s="51"/>
      <c r="K516" s="50"/>
      <c r="L516" s="50"/>
      <c r="M516" s="50"/>
      <c r="N516" s="50"/>
      <c r="O516" s="51"/>
      <c r="P516" s="50"/>
      <c r="Q516" s="51"/>
      <c r="R516" s="50"/>
      <c r="S516" s="50"/>
      <c r="T516" s="50"/>
      <c r="U516" s="50"/>
      <c r="V516" s="50"/>
      <c r="W516" s="50"/>
      <c r="X516" s="50"/>
      <c r="Y516" s="51"/>
    </row>
    <row r="517" spans="1:25" ht="12.75">
      <c r="A517" s="51"/>
      <c r="B517" s="51"/>
      <c r="C517" s="51"/>
      <c r="D517" s="51"/>
      <c r="E517" s="50"/>
      <c r="F517" s="51"/>
      <c r="G517" s="50"/>
      <c r="H517" s="50"/>
      <c r="I517" s="51"/>
      <c r="J517" s="51"/>
      <c r="K517" s="50"/>
      <c r="L517" s="50"/>
      <c r="M517" s="50"/>
      <c r="N517" s="50"/>
      <c r="O517" s="51"/>
      <c r="P517" s="50"/>
      <c r="Q517" s="51"/>
      <c r="R517" s="50"/>
      <c r="S517" s="50"/>
      <c r="T517" s="50"/>
      <c r="U517" s="50"/>
      <c r="V517" s="50"/>
      <c r="W517" s="50"/>
      <c r="X517" s="50"/>
      <c r="Y517" s="51"/>
    </row>
    <row r="518" spans="1:25" ht="12.75">
      <c r="A518" s="51"/>
      <c r="B518" s="51"/>
      <c r="C518" s="51"/>
      <c r="D518" s="51"/>
      <c r="E518" s="50"/>
      <c r="F518" s="51"/>
      <c r="G518" s="50"/>
      <c r="H518" s="50"/>
      <c r="I518" s="51"/>
      <c r="J518" s="51"/>
      <c r="K518" s="50"/>
      <c r="L518" s="50"/>
      <c r="M518" s="50"/>
      <c r="N518" s="50"/>
      <c r="O518" s="51"/>
      <c r="P518" s="50"/>
      <c r="Q518" s="51"/>
      <c r="R518" s="50"/>
      <c r="S518" s="50"/>
      <c r="T518" s="50"/>
      <c r="U518" s="50"/>
      <c r="V518" s="50"/>
      <c r="W518" s="50"/>
      <c r="X518" s="50"/>
      <c r="Y518" s="51"/>
    </row>
    <row r="519" spans="1:25" ht="12.75">
      <c r="A519" s="51"/>
      <c r="B519" s="51"/>
      <c r="C519" s="51"/>
      <c r="D519" s="51"/>
      <c r="E519" s="50"/>
      <c r="F519" s="51"/>
      <c r="G519" s="50"/>
      <c r="H519" s="50"/>
      <c r="I519" s="51"/>
      <c r="J519" s="51"/>
      <c r="K519" s="50"/>
      <c r="L519" s="50"/>
      <c r="M519" s="50"/>
      <c r="N519" s="50"/>
      <c r="O519" s="51"/>
      <c r="P519" s="50"/>
      <c r="Q519" s="51"/>
      <c r="R519" s="50"/>
      <c r="S519" s="50"/>
      <c r="T519" s="50"/>
      <c r="U519" s="50"/>
      <c r="V519" s="50"/>
      <c r="W519" s="50"/>
      <c r="X519" s="50"/>
      <c r="Y519" s="51"/>
    </row>
    <row r="520" spans="1:25" ht="12.75">
      <c r="A520" s="51"/>
      <c r="B520" s="51"/>
      <c r="C520" s="51"/>
      <c r="D520" s="51"/>
      <c r="E520" s="50"/>
      <c r="F520" s="51"/>
      <c r="G520" s="50"/>
      <c r="H520" s="50"/>
      <c r="I520" s="51"/>
      <c r="J520" s="51"/>
      <c r="K520" s="50"/>
      <c r="L520" s="50"/>
      <c r="M520" s="50"/>
      <c r="N520" s="50"/>
      <c r="O520" s="51"/>
      <c r="P520" s="50"/>
      <c r="Q520" s="51"/>
      <c r="R520" s="50"/>
      <c r="S520" s="50"/>
      <c r="T520" s="50"/>
      <c r="U520" s="50"/>
      <c r="V520" s="50"/>
      <c r="W520" s="50"/>
      <c r="X520" s="50"/>
      <c r="Y520" s="51"/>
    </row>
    <row r="521" spans="1:25" ht="12.75">
      <c r="A521" s="51"/>
      <c r="B521" s="51"/>
      <c r="C521" s="51"/>
      <c r="D521" s="51"/>
      <c r="E521" s="50"/>
      <c r="F521" s="51"/>
      <c r="G521" s="50"/>
      <c r="H521" s="50"/>
      <c r="I521" s="51"/>
      <c r="J521" s="51"/>
      <c r="K521" s="50"/>
      <c r="L521" s="50"/>
      <c r="M521" s="50"/>
      <c r="N521" s="50"/>
      <c r="O521" s="51"/>
      <c r="P521" s="50"/>
      <c r="Q521" s="51"/>
      <c r="R521" s="50"/>
      <c r="S521" s="50"/>
      <c r="T521" s="50"/>
      <c r="U521" s="50"/>
      <c r="V521" s="50"/>
      <c r="W521" s="50"/>
      <c r="X521" s="50"/>
      <c r="Y521" s="51"/>
    </row>
    <row r="522" spans="1:25" ht="12.75">
      <c r="A522" s="51"/>
      <c r="B522" s="51"/>
      <c r="C522" s="51"/>
      <c r="D522" s="51"/>
      <c r="E522" s="50"/>
      <c r="F522" s="51"/>
      <c r="G522" s="50"/>
      <c r="H522" s="50"/>
      <c r="I522" s="51"/>
      <c r="J522" s="51"/>
      <c r="K522" s="50"/>
      <c r="L522" s="50"/>
      <c r="M522" s="50"/>
      <c r="N522" s="50"/>
      <c r="O522" s="51"/>
      <c r="P522" s="50"/>
      <c r="Q522" s="51"/>
      <c r="R522" s="50"/>
      <c r="S522" s="50"/>
      <c r="T522" s="50"/>
      <c r="U522" s="50"/>
      <c r="V522" s="50"/>
      <c r="W522" s="50"/>
      <c r="X522" s="50"/>
      <c r="Y522" s="51"/>
    </row>
    <row r="523" spans="1:25" ht="12.75">
      <c r="A523" s="51"/>
      <c r="B523" s="51"/>
      <c r="C523" s="51"/>
      <c r="D523" s="51"/>
      <c r="E523" s="50"/>
      <c r="F523" s="51"/>
      <c r="G523" s="50"/>
      <c r="H523" s="50"/>
      <c r="I523" s="51"/>
      <c r="J523" s="51"/>
      <c r="K523" s="50"/>
      <c r="L523" s="50"/>
      <c r="M523" s="50"/>
      <c r="N523" s="50"/>
      <c r="O523" s="51"/>
      <c r="P523" s="50"/>
      <c r="Q523" s="51"/>
      <c r="R523" s="50"/>
      <c r="S523" s="50"/>
      <c r="T523" s="50"/>
      <c r="U523" s="50"/>
      <c r="V523" s="50"/>
      <c r="W523" s="50"/>
      <c r="X523" s="50"/>
      <c r="Y523" s="51"/>
    </row>
    <row r="524" spans="1:25" ht="12.75">
      <c r="A524" s="51"/>
      <c r="B524" s="51"/>
      <c r="C524" s="51"/>
      <c r="D524" s="51"/>
      <c r="E524" s="50"/>
      <c r="F524" s="51"/>
      <c r="G524" s="50"/>
      <c r="H524" s="50"/>
      <c r="I524" s="51"/>
      <c r="J524" s="51"/>
      <c r="K524" s="50"/>
      <c r="L524" s="50"/>
      <c r="M524" s="50"/>
      <c r="N524" s="50"/>
      <c r="O524" s="51"/>
      <c r="P524" s="50"/>
      <c r="Q524" s="51"/>
      <c r="R524" s="50"/>
      <c r="S524" s="50"/>
      <c r="T524" s="50"/>
      <c r="U524" s="50"/>
      <c r="V524" s="50"/>
      <c r="W524" s="50"/>
      <c r="X524" s="50"/>
      <c r="Y524" s="51"/>
    </row>
    <row r="525" spans="1:25" ht="12.75">
      <c r="A525" s="51"/>
      <c r="B525" s="51"/>
      <c r="C525" s="51"/>
      <c r="D525" s="51"/>
      <c r="E525" s="50"/>
      <c r="F525" s="51"/>
      <c r="G525" s="50"/>
      <c r="H525" s="50"/>
      <c r="I525" s="51"/>
      <c r="J525" s="51"/>
      <c r="K525" s="50"/>
      <c r="L525" s="50"/>
      <c r="M525" s="50"/>
      <c r="N525" s="50"/>
      <c r="O525" s="51"/>
      <c r="P525" s="50"/>
      <c r="Q525" s="51"/>
      <c r="R525" s="50"/>
      <c r="S525" s="50"/>
      <c r="T525" s="50"/>
      <c r="U525" s="50"/>
      <c r="V525" s="50"/>
      <c r="W525" s="50"/>
      <c r="X525" s="50"/>
      <c r="Y525" s="51"/>
    </row>
    <row r="526" spans="1:25" ht="12.75">
      <c r="A526" s="51"/>
      <c r="B526" s="51"/>
      <c r="C526" s="51"/>
      <c r="D526" s="51"/>
      <c r="E526" s="50"/>
      <c r="F526" s="51"/>
      <c r="G526" s="50"/>
      <c r="H526" s="50"/>
      <c r="I526" s="51"/>
      <c r="J526" s="51"/>
      <c r="K526" s="50"/>
      <c r="L526" s="50"/>
      <c r="M526" s="50"/>
      <c r="N526" s="50"/>
      <c r="O526" s="51"/>
      <c r="P526" s="50"/>
      <c r="Q526" s="51"/>
      <c r="R526" s="50"/>
      <c r="S526" s="50"/>
      <c r="T526" s="50"/>
      <c r="U526" s="50"/>
      <c r="V526" s="50"/>
      <c r="W526" s="50"/>
      <c r="X526" s="50"/>
      <c r="Y526" s="51"/>
    </row>
    <row r="527" spans="1:25" ht="12.75">
      <c r="A527" s="51"/>
      <c r="B527" s="51"/>
      <c r="C527" s="51"/>
      <c r="D527" s="51"/>
      <c r="E527" s="50"/>
      <c r="F527" s="51"/>
      <c r="G527" s="50"/>
      <c r="H527" s="50"/>
      <c r="I527" s="51"/>
      <c r="J527" s="51"/>
      <c r="K527" s="50"/>
      <c r="L527" s="50"/>
      <c r="M527" s="50"/>
      <c r="N527" s="50"/>
      <c r="O527" s="51"/>
      <c r="P527" s="50"/>
      <c r="Q527" s="51"/>
      <c r="R527" s="50"/>
      <c r="S527" s="50"/>
      <c r="T527" s="50"/>
      <c r="U527" s="50"/>
      <c r="V527" s="50"/>
      <c r="W527" s="50"/>
      <c r="X527" s="50"/>
      <c r="Y527" s="51"/>
    </row>
    <row r="528" spans="1:25" ht="12.75">
      <c r="A528" s="51"/>
      <c r="B528" s="51"/>
      <c r="C528" s="51"/>
      <c r="D528" s="51"/>
      <c r="E528" s="50"/>
      <c r="F528" s="51"/>
      <c r="G528" s="50"/>
      <c r="H528" s="50"/>
      <c r="I528" s="51"/>
      <c r="J528" s="51"/>
      <c r="K528" s="50"/>
      <c r="L528" s="50"/>
      <c r="M528" s="50"/>
      <c r="N528" s="50"/>
      <c r="O528" s="51"/>
      <c r="P528" s="50"/>
      <c r="Q528" s="51"/>
      <c r="R528" s="50"/>
      <c r="S528" s="50"/>
      <c r="T528" s="50"/>
      <c r="U528" s="50"/>
      <c r="V528" s="50"/>
      <c r="W528" s="50"/>
      <c r="X528" s="50"/>
      <c r="Y528" s="51"/>
    </row>
    <row r="529" spans="1:25" ht="12.75">
      <c r="A529" s="51"/>
      <c r="B529" s="51"/>
      <c r="C529" s="51"/>
      <c r="D529" s="51"/>
      <c r="E529" s="50"/>
      <c r="F529" s="51"/>
      <c r="G529" s="50"/>
      <c r="H529" s="50"/>
      <c r="I529" s="51"/>
      <c r="J529" s="51"/>
      <c r="K529" s="50"/>
      <c r="L529" s="50"/>
      <c r="M529" s="50"/>
      <c r="N529" s="50"/>
      <c r="O529" s="51"/>
      <c r="P529" s="50"/>
      <c r="Q529" s="51"/>
      <c r="R529" s="50"/>
      <c r="S529" s="50"/>
      <c r="T529" s="50"/>
      <c r="U529" s="50"/>
      <c r="V529" s="50"/>
      <c r="W529" s="50"/>
      <c r="X529" s="50"/>
      <c r="Y529" s="51"/>
    </row>
    <row r="530" spans="1:25" ht="12.75">
      <c r="A530" s="51"/>
      <c r="B530" s="51"/>
      <c r="C530" s="51"/>
      <c r="D530" s="51"/>
      <c r="E530" s="50"/>
      <c r="F530" s="51"/>
      <c r="G530" s="50"/>
      <c r="H530" s="50"/>
      <c r="I530" s="51"/>
      <c r="J530" s="51"/>
      <c r="K530" s="50"/>
      <c r="L530" s="50"/>
      <c r="M530" s="50"/>
      <c r="N530" s="50"/>
      <c r="O530" s="51"/>
      <c r="P530" s="50"/>
      <c r="Q530" s="51"/>
      <c r="R530" s="50"/>
      <c r="S530" s="50"/>
      <c r="T530" s="50"/>
      <c r="U530" s="50"/>
      <c r="V530" s="50"/>
      <c r="W530" s="50"/>
      <c r="X530" s="50"/>
      <c r="Y530" s="51"/>
    </row>
    <row r="531" spans="1:25" ht="12.75">
      <c r="A531" s="51"/>
      <c r="B531" s="51"/>
      <c r="C531" s="51"/>
      <c r="D531" s="51"/>
      <c r="E531" s="50"/>
      <c r="F531" s="51"/>
      <c r="G531" s="50"/>
      <c r="H531" s="50"/>
      <c r="I531" s="51"/>
      <c r="J531" s="51"/>
      <c r="K531" s="50"/>
      <c r="L531" s="50"/>
      <c r="M531" s="50"/>
      <c r="N531" s="50"/>
      <c r="O531" s="51"/>
      <c r="P531" s="50"/>
      <c r="Q531" s="51"/>
      <c r="R531" s="50"/>
      <c r="S531" s="50"/>
      <c r="T531" s="50"/>
      <c r="U531" s="50"/>
      <c r="V531" s="50"/>
      <c r="W531" s="50"/>
      <c r="X531" s="50"/>
      <c r="Y531" s="51"/>
    </row>
    <row r="532" spans="1:25" ht="12.75">
      <c r="A532" s="51"/>
      <c r="B532" s="51"/>
      <c r="C532" s="51"/>
      <c r="D532" s="51"/>
      <c r="E532" s="50"/>
      <c r="F532" s="51"/>
      <c r="G532" s="50"/>
      <c r="H532" s="50"/>
      <c r="I532" s="51"/>
      <c r="J532" s="51"/>
      <c r="K532" s="50"/>
      <c r="L532" s="50"/>
      <c r="M532" s="50"/>
      <c r="N532" s="50"/>
      <c r="O532" s="51"/>
      <c r="P532" s="50"/>
      <c r="Q532" s="51"/>
      <c r="R532" s="50"/>
      <c r="S532" s="50"/>
      <c r="T532" s="50"/>
      <c r="U532" s="50"/>
      <c r="V532" s="50"/>
      <c r="W532" s="50"/>
      <c r="X532" s="50"/>
      <c r="Y532" s="51"/>
    </row>
    <row r="533" spans="1:25" ht="12.75">
      <c r="A533" s="51"/>
      <c r="B533" s="51"/>
      <c r="C533" s="51"/>
      <c r="D533" s="51"/>
      <c r="E533" s="50"/>
      <c r="F533" s="51"/>
      <c r="G533" s="50"/>
      <c r="H533" s="50"/>
      <c r="I533" s="51"/>
      <c r="J533" s="51"/>
      <c r="K533" s="50"/>
      <c r="L533" s="50"/>
      <c r="M533" s="50"/>
      <c r="N533" s="50"/>
      <c r="O533" s="51"/>
      <c r="P533" s="50"/>
      <c r="Q533" s="51"/>
      <c r="R533" s="50"/>
      <c r="S533" s="50"/>
      <c r="T533" s="50"/>
      <c r="U533" s="50"/>
      <c r="V533" s="50"/>
      <c r="W533" s="50"/>
      <c r="X533" s="50"/>
      <c r="Y533" s="51"/>
    </row>
    <row r="534" spans="1:25" ht="12.75">
      <c r="A534" s="51"/>
      <c r="B534" s="51"/>
      <c r="C534" s="51"/>
      <c r="D534" s="51"/>
      <c r="E534" s="50"/>
      <c r="F534" s="51"/>
      <c r="G534" s="50"/>
      <c r="H534" s="50"/>
      <c r="I534" s="51"/>
      <c r="J534" s="51"/>
      <c r="K534" s="50"/>
      <c r="L534" s="50"/>
      <c r="M534" s="50"/>
      <c r="N534" s="50"/>
      <c r="O534" s="51"/>
      <c r="P534" s="50"/>
      <c r="Q534" s="51"/>
      <c r="R534" s="50"/>
      <c r="S534" s="50"/>
      <c r="T534" s="50"/>
      <c r="U534" s="50"/>
      <c r="V534" s="50"/>
      <c r="W534" s="50"/>
      <c r="X534" s="50"/>
      <c r="Y534" s="51"/>
    </row>
    <row r="535" spans="1:25" ht="12.75">
      <c r="A535" s="51"/>
      <c r="B535" s="51"/>
      <c r="C535" s="51"/>
      <c r="D535" s="51"/>
      <c r="E535" s="50"/>
      <c r="F535" s="51"/>
      <c r="G535" s="50"/>
      <c r="H535" s="50"/>
      <c r="I535" s="51"/>
      <c r="J535" s="51"/>
      <c r="K535" s="50"/>
      <c r="L535" s="50"/>
      <c r="M535" s="50"/>
      <c r="N535" s="50"/>
      <c r="O535" s="51"/>
      <c r="P535" s="50"/>
      <c r="Q535" s="51"/>
      <c r="R535" s="50"/>
      <c r="S535" s="50"/>
      <c r="T535" s="50"/>
      <c r="U535" s="50"/>
      <c r="V535" s="50"/>
      <c r="W535" s="50"/>
      <c r="X535" s="50"/>
      <c r="Y535" s="51"/>
    </row>
    <row r="536" spans="1:25" ht="12.75">
      <c r="A536" s="51"/>
      <c r="B536" s="51"/>
      <c r="C536" s="51"/>
      <c r="D536" s="51"/>
      <c r="E536" s="50"/>
      <c r="F536" s="51"/>
      <c r="G536" s="50"/>
      <c r="H536" s="50"/>
      <c r="I536" s="51"/>
      <c r="J536" s="51"/>
      <c r="K536" s="50"/>
      <c r="L536" s="50"/>
      <c r="M536" s="50"/>
      <c r="N536" s="50"/>
      <c r="O536" s="51"/>
      <c r="P536" s="50"/>
      <c r="Q536" s="51"/>
      <c r="R536" s="50"/>
      <c r="S536" s="50"/>
      <c r="T536" s="50"/>
      <c r="U536" s="50"/>
      <c r="V536" s="50"/>
      <c r="W536" s="50"/>
      <c r="X536" s="50"/>
      <c r="Y536" s="51"/>
    </row>
    <row r="537" spans="1:25" ht="12.75">
      <c r="A537" s="51"/>
      <c r="B537" s="51"/>
      <c r="C537" s="51"/>
      <c r="D537" s="51"/>
      <c r="E537" s="50"/>
      <c r="F537" s="51"/>
      <c r="G537" s="50"/>
      <c r="H537" s="50"/>
      <c r="I537" s="51"/>
      <c r="J537" s="51"/>
      <c r="K537" s="50"/>
      <c r="L537" s="50"/>
      <c r="M537" s="50"/>
      <c r="N537" s="50"/>
      <c r="O537" s="51"/>
      <c r="P537" s="50"/>
      <c r="Q537" s="51"/>
      <c r="R537" s="50"/>
      <c r="S537" s="50"/>
      <c r="T537" s="50"/>
      <c r="U537" s="50"/>
      <c r="V537" s="50"/>
      <c r="W537" s="50"/>
      <c r="X537" s="50"/>
      <c r="Y537" s="51"/>
    </row>
    <row r="538" spans="1:25" ht="12.75">
      <c r="A538" s="51"/>
      <c r="B538" s="51"/>
      <c r="C538" s="51"/>
      <c r="D538" s="51"/>
      <c r="E538" s="50"/>
      <c r="F538" s="51"/>
      <c r="G538" s="50"/>
      <c r="H538" s="50"/>
      <c r="I538" s="51"/>
      <c r="J538" s="51"/>
      <c r="K538" s="50"/>
      <c r="L538" s="50"/>
      <c r="M538" s="50"/>
      <c r="N538" s="50"/>
      <c r="O538" s="51"/>
      <c r="P538" s="50"/>
      <c r="Q538" s="51"/>
      <c r="R538" s="50"/>
      <c r="S538" s="50"/>
      <c r="T538" s="50"/>
      <c r="U538" s="50"/>
      <c r="V538" s="50"/>
      <c r="W538" s="50"/>
      <c r="X538" s="50"/>
      <c r="Y538" s="51"/>
    </row>
    <row r="539" spans="1:25" ht="12.75">
      <c r="A539" s="51"/>
      <c r="B539" s="51"/>
      <c r="C539" s="51"/>
      <c r="D539" s="51"/>
      <c r="E539" s="50"/>
      <c r="F539" s="51"/>
      <c r="G539" s="50"/>
      <c r="H539" s="50"/>
      <c r="I539" s="51"/>
      <c r="J539" s="51"/>
      <c r="K539" s="50"/>
      <c r="L539" s="50"/>
      <c r="M539" s="50"/>
      <c r="N539" s="50"/>
      <c r="O539" s="51"/>
      <c r="P539" s="50"/>
      <c r="Q539" s="51"/>
      <c r="R539" s="50"/>
      <c r="S539" s="50"/>
      <c r="T539" s="50"/>
      <c r="U539" s="50"/>
      <c r="V539" s="50"/>
      <c r="W539" s="50"/>
      <c r="X539" s="50"/>
      <c r="Y539" s="51"/>
    </row>
    <row r="540" spans="1:25" ht="12.75">
      <c r="A540" s="51"/>
      <c r="B540" s="51"/>
      <c r="C540" s="51"/>
      <c r="D540" s="51"/>
      <c r="E540" s="50"/>
      <c r="F540" s="51"/>
      <c r="G540" s="50"/>
      <c r="H540" s="50"/>
      <c r="I540" s="51"/>
      <c r="J540" s="51"/>
      <c r="K540" s="50"/>
      <c r="L540" s="50"/>
      <c r="M540" s="50"/>
      <c r="N540" s="50"/>
      <c r="O540" s="51"/>
      <c r="P540" s="50"/>
      <c r="Q540" s="51"/>
      <c r="R540" s="50"/>
      <c r="S540" s="50"/>
      <c r="T540" s="50"/>
      <c r="U540" s="50"/>
      <c r="V540" s="50"/>
      <c r="W540" s="50"/>
      <c r="X540" s="50"/>
      <c r="Y540" s="51"/>
    </row>
    <row r="541" spans="1:25" ht="12.75">
      <c r="A541" s="51"/>
      <c r="B541" s="51"/>
      <c r="C541" s="51"/>
      <c r="D541" s="51"/>
      <c r="E541" s="50"/>
      <c r="F541" s="51"/>
      <c r="G541" s="50"/>
      <c r="H541" s="50"/>
      <c r="I541" s="51"/>
      <c r="J541" s="51"/>
      <c r="K541" s="50"/>
      <c r="L541" s="50"/>
      <c r="M541" s="50"/>
      <c r="N541" s="50"/>
      <c r="O541" s="51"/>
      <c r="P541" s="50"/>
      <c r="Q541" s="51"/>
      <c r="R541" s="50"/>
      <c r="S541" s="50"/>
      <c r="T541" s="50"/>
      <c r="U541" s="50"/>
      <c r="V541" s="50"/>
      <c r="W541" s="50"/>
      <c r="X541" s="50"/>
      <c r="Y541" s="51"/>
    </row>
    <row r="542" spans="1:25" ht="12.75">
      <c r="A542" s="51"/>
      <c r="B542" s="51"/>
      <c r="C542" s="51"/>
      <c r="D542" s="51"/>
      <c r="E542" s="50"/>
      <c r="F542" s="51"/>
      <c r="G542" s="50"/>
      <c r="H542" s="50"/>
      <c r="I542" s="51"/>
      <c r="J542" s="51"/>
      <c r="K542" s="50"/>
      <c r="L542" s="50"/>
      <c r="M542" s="50"/>
      <c r="N542" s="50"/>
      <c r="O542" s="51"/>
      <c r="P542" s="50"/>
      <c r="Q542" s="51"/>
      <c r="R542" s="50"/>
      <c r="S542" s="50"/>
      <c r="T542" s="50"/>
      <c r="U542" s="50"/>
      <c r="V542" s="50"/>
      <c r="W542" s="50"/>
      <c r="X542" s="50"/>
      <c r="Y542" s="51"/>
    </row>
    <row r="543" spans="1:25" ht="12.75">
      <c r="A543" s="51"/>
      <c r="B543" s="51"/>
      <c r="C543" s="51"/>
      <c r="D543" s="51"/>
      <c r="E543" s="50"/>
      <c r="F543" s="51"/>
      <c r="G543" s="50"/>
      <c r="H543" s="50"/>
      <c r="I543" s="51"/>
      <c r="J543" s="51"/>
      <c r="K543" s="50"/>
      <c r="L543" s="50"/>
      <c r="M543" s="50"/>
      <c r="N543" s="50"/>
      <c r="O543" s="51"/>
      <c r="P543" s="50"/>
      <c r="Q543" s="51"/>
      <c r="R543" s="50"/>
      <c r="S543" s="50"/>
      <c r="T543" s="50"/>
      <c r="U543" s="50"/>
      <c r="V543" s="50"/>
      <c r="W543" s="50"/>
      <c r="X543" s="50"/>
      <c r="Y543" s="51"/>
    </row>
    <row r="544" spans="1:25" ht="12.75">
      <c r="A544" s="51"/>
      <c r="B544" s="51"/>
      <c r="C544" s="51"/>
      <c r="D544" s="51"/>
      <c r="E544" s="50"/>
      <c r="F544" s="51"/>
      <c r="G544" s="50"/>
      <c r="H544" s="50"/>
      <c r="I544" s="51"/>
      <c r="J544" s="51"/>
      <c r="K544" s="50"/>
      <c r="L544" s="50"/>
      <c r="M544" s="50"/>
      <c r="N544" s="50"/>
      <c r="O544" s="51"/>
      <c r="P544" s="50"/>
      <c r="Q544" s="51"/>
      <c r="R544" s="50"/>
      <c r="S544" s="50"/>
      <c r="T544" s="50"/>
      <c r="U544" s="50"/>
      <c r="V544" s="50"/>
      <c r="W544" s="50"/>
      <c r="X544" s="50"/>
      <c r="Y544" s="51"/>
    </row>
    <row r="545" spans="1:25" ht="12.75">
      <c r="A545" s="51"/>
      <c r="B545" s="51"/>
      <c r="C545" s="51"/>
      <c r="D545" s="51"/>
      <c r="E545" s="50"/>
      <c r="F545" s="51"/>
      <c r="G545" s="50"/>
      <c r="H545" s="50"/>
      <c r="I545" s="51"/>
      <c r="J545" s="51"/>
      <c r="K545" s="50"/>
      <c r="L545" s="50"/>
      <c r="M545" s="50"/>
      <c r="N545" s="50"/>
      <c r="O545" s="51"/>
      <c r="P545" s="50"/>
      <c r="Q545" s="51"/>
      <c r="R545" s="50"/>
      <c r="S545" s="50"/>
      <c r="T545" s="50"/>
      <c r="U545" s="50"/>
      <c r="V545" s="50"/>
      <c r="W545" s="50"/>
      <c r="X545" s="50"/>
      <c r="Y545" s="51"/>
    </row>
    <row r="546" spans="1:25" ht="12.75">
      <c r="A546" s="51"/>
      <c r="B546" s="51"/>
      <c r="C546" s="51"/>
      <c r="D546" s="51"/>
      <c r="E546" s="50"/>
      <c r="F546" s="51"/>
      <c r="G546" s="50"/>
      <c r="H546" s="50"/>
      <c r="I546" s="51"/>
      <c r="J546" s="51"/>
      <c r="K546" s="50"/>
      <c r="L546" s="50"/>
      <c r="M546" s="50"/>
      <c r="N546" s="50"/>
      <c r="O546" s="51"/>
      <c r="P546" s="50"/>
      <c r="Q546" s="51"/>
      <c r="R546" s="50"/>
      <c r="S546" s="50"/>
      <c r="T546" s="50"/>
      <c r="U546" s="50"/>
      <c r="V546" s="50"/>
      <c r="W546" s="50"/>
      <c r="X546" s="50"/>
      <c r="Y546" s="51"/>
    </row>
    <row r="547" spans="1:25" ht="12.75">
      <c r="A547" s="51"/>
      <c r="B547" s="51"/>
      <c r="C547" s="51"/>
      <c r="D547" s="51"/>
      <c r="E547" s="50"/>
      <c r="F547" s="51"/>
      <c r="G547" s="50"/>
      <c r="H547" s="50"/>
      <c r="I547" s="51"/>
      <c r="J547" s="51"/>
      <c r="K547" s="50"/>
      <c r="L547" s="50"/>
      <c r="M547" s="50"/>
      <c r="N547" s="50"/>
      <c r="O547" s="51"/>
      <c r="P547" s="50"/>
      <c r="Q547" s="51"/>
      <c r="R547" s="50"/>
      <c r="S547" s="50"/>
      <c r="T547" s="50"/>
      <c r="U547" s="50"/>
      <c r="V547" s="50"/>
      <c r="W547" s="50"/>
      <c r="X547" s="50"/>
      <c r="Y547" s="51"/>
    </row>
    <row r="548" spans="1:25" ht="12.75">
      <c r="A548" s="51"/>
      <c r="B548" s="51"/>
      <c r="C548" s="51"/>
      <c r="D548" s="51"/>
      <c r="E548" s="50"/>
      <c r="F548" s="51"/>
      <c r="G548" s="50"/>
      <c r="H548" s="50"/>
      <c r="I548" s="51"/>
      <c r="J548" s="51"/>
      <c r="K548" s="50"/>
      <c r="L548" s="50"/>
      <c r="M548" s="50"/>
      <c r="N548" s="50"/>
      <c r="O548" s="51"/>
      <c r="P548" s="50"/>
      <c r="Q548" s="51"/>
      <c r="R548" s="50"/>
      <c r="S548" s="50"/>
      <c r="T548" s="50"/>
      <c r="U548" s="50"/>
      <c r="V548" s="50"/>
      <c r="W548" s="50"/>
      <c r="X548" s="50"/>
      <c r="Y548" s="51"/>
    </row>
    <row r="549" spans="1:25" ht="12.75">
      <c r="A549" s="51"/>
      <c r="B549" s="51"/>
      <c r="C549" s="51"/>
      <c r="D549" s="51"/>
      <c r="E549" s="50"/>
      <c r="F549" s="51"/>
      <c r="G549" s="50"/>
      <c r="H549" s="50"/>
      <c r="I549" s="51"/>
      <c r="J549" s="51"/>
      <c r="K549" s="50"/>
      <c r="L549" s="50"/>
      <c r="M549" s="50"/>
      <c r="N549" s="50"/>
      <c r="O549" s="51"/>
      <c r="P549" s="50"/>
      <c r="Q549" s="51"/>
      <c r="R549" s="50"/>
      <c r="S549" s="50"/>
      <c r="T549" s="50"/>
      <c r="U549" s="50"/>
      <c r="V549" s="50"/>
      <c r="W549" s="50"/>
      <c r="X549" s="50"/>
      <c r="Y549" s="51"/>
    </row>
    <row r="550" spans="1:25" ht="12.75">
      <c r="A550" s="51"/>
      <c r="B550" s="51"/>
      <c r="C550" s="51"/>
      <c r="D550" s="51"/>
      <c r="E550" s="50"/>
      <c r="F550" s="51"/>
      <c r="G550" s="50"/>
      <c r="H550" s="50"/>
      <c r="I550" s="51"/>
      <c r="J550" s="51"/>
      <c r="K550" s="50"/>
      <c r="L550" s="50"/>
      <c r="M550" s="50"/>
      <c r="N550" s="50"/>
      <c r="O550" s="51"/>
      <c r="P550" s="50"/>
      <c r="Q550" s="51"/>
      <c r="R550" s="50"/>
      <c r="S550" s="50"/>
      <c r="T550" s="50"/>
      <c r="U550" s="50"/>
      <c r="V550" s="50"/>
      <c r="W550" s="50"/>
      <c r="X550" s="50"/>
      <c r="Y550" s="51"/>
    </row>
    <row r="551" spans="1:25" ht="12.75">
      <c r="A551" s="51"/>
      <c r="B551" s="51"/>
      <c r="C551" s="51"/>
      <c r="D551" s="51"/>
      <c r="E551" s="50"/>
      <c r="F551" s="51"/>
      <c r="G551" s="50"/>
      <c r="H551" s="50"/>
      <c r="I551" s="51"/>
      <c r="J551" s="51"/>
      <c r="K551" s="50"/>
      <c r="L551" s="50"/>
      <c r="M551" s="50"/>
      <c r="N551" s="50"/>
      <c r="O551" s="51"/>
      <c r="P551" s="50"/>
      <c r="Q551" s="51"/>
      <c r="R551" s="50"/>
      <c r="S551" s="50"/>
      <c r="T551" s="50"/>
      <c r="U551" s="50"/>
      <c r="V551" s="50"/>
      <c r="W551" s="50"/>
      <c r="X551" s="50"/>
      <c r="Y551" s="51"/>
    </row>
    <row r="552" spans="1:25" ht="12.75">
      <c r="A552" s="51"/>
      <c r="B552" s="51"/>
      <c r="C552" s="51"/>
      <c r="D552" s="51"/>
      <c r="E552" s="50"/>
      <c r="F552" s="51"/>
      <c r="G552" s="50"/>
      <c r="H552" s="50"/>
      <c r="I552" s="51"/>
      <c r="J552" s="51"/>
      <c r="K552" s="50"/>
      <c r="L552" s="50"/>
      <c r="M552" s="50"/>
      <c r="N552" s="50"/>
      <c r="O552" s="51"/>
      <c r="P552" s="50"/>
      <c r="Q552" s="51"/>
      <c r="R552" s="50"/>
      <c r="S552" s="50"/>
      <c r="T552" s="50"/>
      <c r="U552" s="50"/>
      <c r="V552" s="50"/>
      <c r="W552" s="50"/>
      <c r="X552" s="50"/>
      <c r="Y552" s="51"/>
    </row>
    <row r="553" spans="1:25" ht="12.75">
      <c r="A553" s="51"/>
      <c r="B553" s="51"/>
      <c r="C553" s="51"/>
      <c r="D553" s="51"/>
      <c r="E553" s="50"/>
      <c r="F553" s="51"/>
      <c r="G553" s="50"/>
      <c r="H553" s="50"/>
      <c r="I553" s="51"/>
      <c r="J553" s="51"/>
      <c r="K553" s="50"/>
      <c r="L553" s="50"/>
      <c r="M553" s="50"/>
      <c r="N553" s="50"/>
      <c r="O553" s="51"/>
      <c r="P553" s="50"/>
      <c r="Q553" s="51"/>
      <c r="R553" s="50"/>
      <c r="S553" s="50"/>
      <c r="T553" s="50"/>
      <c r="U553" s="50"/>
      <c r="V553" s="50"/>
      <c r="W553" s="50"/>
      <c r="X553" s="50"/>
      <c r="Y553" s="51"/>
    </row>
    <row r="554" spans="1:25" ht="12.75">
      <c r="A554" s="51"/>
      <c r="B554" s="51"/>
      <c r="C554" s="51"/>
      <c r="D554" s="51"/>
      <c r="E554" s="50"/>
      <c r="F554" s="51"/>
      <c r="G554" s="50"/>
      <c r="H554" s="50"/>
      <c r="I554" s="51"/>
      <c r="J554" s="51"/>
      <c r="K554" s="50"/>
      <c r="L554" s="50"/>
      <c r="M554" s="50"/>
      <c r="N554" s="50"/>
      <c r="O554" s="51"/>
      <c r="P554" s="50"/>
      <c r="Q554" s="51"/>
      <c r="R554" s="50"/>
      <c r="S554" s="50"/>
      <c r="T554" s="50"/>
      <c r="U554" s="50"/>
      <c r="V554" s="50"/>
      <c r="W554" s="50"/>
      <c r="X554" s="50"/>
      <c r="Y554" s="51"/>
    </row>
    <row r="555" spans="1:25" ht="12.75">
      <c r="A555" s="51"/>
      <c r="B555" s="51"/>
      <c r="C555" s="51"/>
      <c r="D555" s="51"/>
      <c r="E555" s="50"/>
      <c r="F555" s="51"/>
      <c r="G555" s="50"/>
      <c r="H555" s="50"/>
      <c r="I555" s="51"/>
      <c r="J555" s="51"/>
      <c r="K555" s="50"/>
      <c r="L555" s="50"/>
      <c r="M555" s="50"/>
      <c r="N555" s="50"/>
      <c r="O555" s="51"/>
      <c r="P555" s="50"/>
      <c r="Q555" s="51"/>
      <c r="R555" s="50"/>
      <c r="S555" s="50"/>
      <c r="T555" s="50"/>
      <c r="U555" s="50"/>
      <c r="V555" s="50"/>
      <c r="W555" s="50"/>
      <c r="X555" s="50"/>
      <c r="Y555" s="51"/>
    </row>
    <row r="556" spans="1:25" ht="12.75">
      <c r="A556" s="51"/>
      <c r="B556" s="51"/>
      <c r="C556" s="51"/>
      <c r="D556" s="51"/>
      <c r="E556" s="50"/>
      <c r="F556" s="51"/>
      <c r="G556" s="50"/>
      <c r="H556" s="50"/>
      <c r="I556" s="51"/>
      <c r="J556" s="51"/>
      <c r="K556" s="50"/>
      <c r="L556" s="50"/>
      <c r="M556" s="50"/>
      <c r="N556" s="50"/>
      <c r="O556" s="51"/>
      <c r="P556" s="50"/>
      <c r="Q556" s="51"/>
      <c r="R556" s="50"/>
      <c r="S556" s="50"/>
      <c r="T556" s="50"/>
      <c r="U556" s="50"/>
      <c r="V556" s="50"/>
      <c r="W556" s="50"/>
      <c r="X556" s="50"/>
      <c r="Y556" s="51"/>
    </row>
    <row r="557" spans="1:25" ht="12.75">
      <c r="A557" s="51"/>
      <c r="B557" s="51"/>
      <c r="C557" s="51"/>
      <c r="D557" s="51"/>
      <c r="E557" s="50"/>
      <c r="F557" s="51"/>
      <c r="G557" s="50"/>
      <c r="H557" s="50"/>
      <c r="I557" s="51"/>
      <c r="J557" s="51"/>
      <c r="K557" s="50"/>
      <c r="L557" s="50"/>
      <c r="M557" s="50"/>
      <c r="N557" s="50"/>
      <c r="O557" s="51"/>
      <c r="P557" s="50"/>
      <c r="Q557" s="51"/>
      <c r="R557" s="50"/>
      <c r="S557" s="50"/>
      <c r="T557" s="50"/>
      <c r="U557" s="50"/>
      <c r="V557" s="50"/>
      <c r="W557" s="50"/>
      <c r="X557" s="50"/>
      <c r="Y557" s="51"/>
    </row>
    <row r="558" spans="1:25" ht="12.75">
      <c r="A558" s="51"/>
      <c r="B558" s="51"/>
      <c r="C558" s="51"/>
      <c r="D558" s="51"/>
      <c r="E558" s="50"/>
      <c r="F558" s="51"/>
      <c r="G558" s="50"/>
      <c r="H558" s="50"/>
      <c r="I558" s="51"/>
      <c r="J558" s="51"/>
      <c r="K558" s="50"/>
      <c r="L558" s="50"/>
      <c r="M558" s="50"/>
      <c r="N558" s="50"/>
      <c r="O558" s="51"/>
      <c r="P558" s="50"/>
      <c r="Q558" s="51"/>
      <c r="R558" s="50"/>
      <c r="S558" s="50"/>
      <c r="T558" s="50"/>
      <c r="U558" s="50"/>
      <c r="V558" s="50"/>
      <c r="W558" s="50"/>
      <c r="X558" s="50"/>
      <c r="Y558" s="51"/>
    </row>
    <row r="559" spans="1:25" ht="12.75">
      <c r="A559" s="51"/>
      <c r="B559" s="51"/>
      <c r="C559" s="51"/>
      <c r="D559" s="51"/>
      <c r="E559" s="50"/>
      <c r="F559" s="51"/>
      <c r="G559" s="50"/>
      <c r="H559" s="50"/>
      <c r="I559" s="51"/>
      <c r="J559" s="51"/>
      <c r="K559" s="50"/>
      <c r="L559" s="50"/>
      <c r="M559" s="50"/>
      <c r="N559" s="50"/>
      <c r="O559" s="51"/>
      <c r="P559" s="50"/>
      <c r="Q559" s="51"/>
      <c r="R559" s="50"/>
      <c r="S559" s="50"/>
      <c r="T559" s="50"/>
      <c r="U559" s="50"/>
      <c r="V559" s="50"/>
      <c r="W559" s="50"/>
      <c r="X559" s="50"/>
      <c r="Y559" s="51"/>
    </row>
    <row r="560" spans="1:25" ht="12.75">
      <c r="A560" s="51"/>
      <c r="B560" s="51"/>
      <c r="C560" s="51"/>
      <c r="D560" s="51"/>
      <c r="E560" s="50"/>
      <c r="F560" s="51"/>
      <c r="G560" s="50"/>
      <c r="H560" s="50"/>
      <c r="I560" s="51"/>
      <c r="J560" s="51"/>
      <c r="K560" s="50"/>
      <c r="L560" s="50"/>
      <c r="M560" s="50"/>
      <c r="N560" s="50"/>
      <c r="O560" s="51"/>
      <c r="P560" s="50"/>
      <c r="Q560" s="51"/>
      <c r="R560" s="50"/>
      <c r="S560" s="50"/>
      <c r="T560" s="50"/>
      <c r="U560" s="50"/>
      <c r="V560" s="50"/>
      <c r="W560" s="50"/>
      <c r="X560" s="50"/>
      <c r="Y560" s="51"/>
    </row>
    <row r="561" spans="1:25" ht="12.75">
      <c r="A561" s="51"/>
      <c r="B561" s="51"/>
      <c r="C561" s="51"/>
      <c r="D561" s="51"/>
      <c r="E561" s="50"/>
      <c r="F561" s="51"/>
      <c r="G561" s="50"/>
      <c r="H561" s="50"/>
      <c r="I561" s="51"/>
      <c r="J561" s="51"/>
      <c r="K561" s="50"/>
      <c r="L561" s="50"/>
      <c r="M561" s="50"/>
      <c r="N561" s="50"/>
      <c r="O561" s="51"/>
      <c r="P561" s="50"/>
      <c r="Q561" s="51"/>
      <c r="R561" s="50"/>
      <c r="S561" s="50"/>
      <c r="T561" s="50"/>
      <c r="U561" s="50"/>
      <c r="V561" s="50"/>
      <c r="W561" s="50"/>
      <c r="X561" s="50"/>
      <c r="Y561" s="51"/>
    </row>
    <row r="562" spans="1:25" ht="12.75">
      <c r="A562" s="51"/>
      <c r="B562" s="51"/>
      <c r="C562" s="51"/>
      <c r="D562" s="51"/>
      <c r="E562" s="50"/>
      <c r="F562" s="51"/>
      <c r="G562" s="50"/>
      <c r="H562" s="50"/>
      <c r="I562" s="51"/>
      <c r="J562" s="51"/>
      <c r="K562" s="50"/>
      <c r="L562" s="50"/>
      <c r="M562" s="50"/>
      <c r="N562" s="50"/>
      <c r="O562" s="51"/>
      <c r="P562" s="50"/>
      <c r="Q562" s="51"/>
      <c r="R562" s="50"/>
      <c r="S562" s="50"/>
      <c r="T562" s="50"/>
      <c r="U562" s="50"/>
      <c r="V562" s="50"/>
      <c r="W562" s="50"/>
      <c r="X562" s="50"/>
      <c r="Y562" s="51"/>
    </row>
    <row r="563" spans="1:25" ht="12.75">
      <c r="A563" s="51"/>
      <c r="B563" s="51"/>
      <c r="C563" s="51"/>
      <c r="D563" s="51"/>
      <c r="E563" s="50"/>
      <c r="F563" s="51"/>
      <c r="G563" s="50"/>
      <c r="H563" s="50"/>
      <c r="I563" s="51"/>
      <c r="J563" s="51"/>
      <c r="K563" s="50"/>
      <c r="L563" s="50"/>
      <c r="M563" s="50"/>
      <c r="N563" s="50"/>
      <c r="O563" s="51"/>
      <c r="P563" s="50"/>
      <c r="Q563" s="51"/>
      <c r="R563" s="50"/>
      <c r="S563" s="50"/>
      <c r="T563" s="50"/>
      <c r="U563" s="50"/>
      <c r="V563" s="50"/>
      <c r="W563" s="50"/>
      <c r="X563" s="50"/>
      <c r="Y563" s="51"/>
    </row>
    <row r="564" spans="1:25" ht="12.75">
      <c r="A564" s="51"/>
      <c r="B564" s="51"/>
      <c r="C564" s="51"/>
      <c r="D564" s="51"/>
      <c r="E564" s="50"/>
      <c r="F564" s="51"/>
      <c r="G564" s="50"/>
      <c r="H564" s="50"/>
      <c r="I564" s="51"/>
      <c r="J564" s="51"/>
      <c r="K564" s="50"/>
      <c r="L564" s="50"/>
      <c r="M564" s="50"/>
      <c r="N564" s="50"/>
      <c r="O564" s="51"/>
      <c r="P564" s="50"/>
      <c r="Q564" s="51"/>
      <c r="R564" s="50"/>
      <c r="S564" s="50"/>
      <c r="T564" s="50"/>
      <c r="U564" s="50"/>
      <c r="V564" s="50"/>
      <c r="W564" s="50"/>
      <c r="X564" s="50"/>
      <c r="Y564" s="51"/>
    </row>
    <row r="565" spans="1:25" ht="12.75">
      <c r="A565" s="51"/>
      <c r="B565" s="51"/>
      <c r="C565" s="51"/>
      <c r="D565" s="51"/>
      <c r="E565" s="50"/>
      <c r="F565" s="51"/>
      <c r="G565" s="50"/>
      <c r="H565" s="50"/>
      <c r="I565" s="51"/>
      <c r="J565" s="51"/>
      <c r="K565" s="50"/>
      <c r="L565" s="50"/>
      <c r="M565" s="50"/>
      <c r="N565" s="50"/>
      <c r="O565" s="51"/>
      <c r="P565" s="50"/>
      <c r="Q565" s="51"/>
      <c r="R565" s="50"/>
      <c r="S565" s="50"/>
      <c r="T565" s="50"/>
      <c r="U565" s="50"/>
      <c r="V565" s="50"/>
      <c r="W565" s="50"/>
      <c r="X565" s="50"/>
      <c r="Y565" s="51"/>
    </row>
    <row r="566" spans="1:25" ht="12.75">
      <c r="A566" s="51"/>
      <c r="B566" s="51"/>
      <c r="C566" s="51"/>
      <c r="D566" s="51"/>
      <c r="E566" s="50"/>
      <c r="F566" s="51"/>
      <c r="G566" s="50"/>
      <c r="H566" s="50"/>
      <c r="I566" s="51"/>
      <c r="J566" s="51"/>
      <c r="K566" s="50"/>
      <c r="L566" s="50"/>
      <c r="M566" s="50"/>
      <c r="N566" s="50"/>
      <c r="O566" s="51"/>
      <c r="P566" s="50"/>
      <c r="Q566" s="51"/>
      <c r="R566" s="50"/>
      <c r="S566" s="50"/>
      <c r="T566" s="50"/>
      <c r="U566" s="50"/>
      <c r="V566" s="50"/>
      <c r="W566" s="50"/>
      <c r="X566" s="50"/>
      <c r="Y566" s="51"/>
    </row>
    <row r="567" spans="1:25" ht="12.75">
      <c r="A567" s="51"/>
      <c r="B567" s="51"/>
      <c r="C567" s="51"/>
      <c r="D567" s="51"/>
      <c r="E567" s="50"/>
      <c r="F567" s="51"/>
      <c r="G567" s="50"/>
      <c r="H567" s="50"/>
      <c r="I567" s="51"/>
      <c r="J567" s="51"/>
      <c r="K567" s="50"/>
      <c r="L567" s="50"/>
      <c r="M567" s="50"/>
      <c r="N567" s="50"/>
      <c r="O567" s="51"/>
      <c r="P567" s="50"/>
      <c r="Q567" s="51"/>
      <c r="R567" s="50"/>
      <c r="S567" s="50"/>
      <c r="T567" s="50"/>
      <c r="U567" s="50"/>
      <c r="V567" s="50"/>
      <c r="W567" s="50"/>
      <c r="X567" s="50"/>
      <c r="Y567" s="51"/>
    </row>
    <row r="568" spans="1:25" ht="12.75">
      <c r="A568" s="51"/>
      <c r="B568" s="51"/>
      <c r="C568" s="51"/>
      <c r="D568" s="51"/>
      <c r="E568" s="50"/>
      <c r="F568" s="51"/>
      <c r="G568" s="50"/>
      <c r="H568" s="50"/>
      <c r="I568" s="51"/>
      <c r="J568" s="51"/>
      <c r="K568" s="50"/>
      <c r="L568" s="50"/>
      <c r="M568" s="50"/>
      <c r="N568" s="50"/>
      <c r="O568" s="51"/>
      <c r="P568" s="50"/>
      <c r="Q568" s="51"/>
      <c r="R568" s="50"/>
      <c r="S568" s="50"/>
      <c r="T568" s="50"/>
      <c r="U568" s="50"/>
      <c r="V568" s="50"/>
      <c r="W568" s="50"/>
      <c r="X568" s="50"/>
      <c r="Y568" s="51"/>
    </row>
    <row r="569" spans="1:25" ht="12.75">
      <c r="A569" s="51"/>
      <c r="B569" s="51"/>
      <c r="C569" s="51"/>
      <c r="D569" s="51"/>
      <c r="E569" s="50"/>
      <c r="F569" s="51"/>
      <c r="G569" s="50"/>
      <c r="H569" s="50"/>
      <c r="I569" s="51"/>
      <c r="J569" s="51"/>
      <c r="K569" s="50"/>
      <c r="L569" s="50"/>
      <c r="M569" s="50"/>
      <c r="N569" s="50"/>
      <c r="O569" s="51"/>
      <c r="P569" s="50"/>
      <c r="Q569" s="51"/>
      <c r="R569" s="50"/>
      <c r="S569" s="50"/>
      <c r="T569" s="50"/>
      <c r="U569" s="50"/>
      <c r="V569" s="50"/>
      <c r="W569" s="50"/>
      <c r="X569" s="50"/>
      <c r="Y569" s="51"/>
    </row>
    <row r="570" spans="1:25" ht="12.75">
      <c r="A570" s="51"/>
      <c r="B570" s="51"/>
      <c r="C570" s="51"/>
      <c r="D570" s="51"/>
      <c r="E570" s="50"/>
      <c r="F570" s="51"/>
      <c r="G570" s="50"/>
      <c r="H570" s="50"/>
      <c r="I570" s="51"/>
      <c r="J570" s="51"/>
      <c r="K570" s="50"/>
      <c r="L570" s="50"/>
      <c r="M570" s="50"/>
      <c r="N570" s="50"/>
      <c r="O570" s="51"/>
      <c r="P570" s="50"/>
      <c r="Q570" s="51"/>
      <c r="R570" s="50"/>
      <c r="S570" s="50"/>
      <c r="T570" s="50"/>
      <c r="U570" s="50"/>
      <c r="V570" s="50"/>
      <c r="W570" s="50"/>
      <c r="X570" s="50"/>
      <c r="Y570" s="51"/>
    </row>
    <row r="571" spans="1:25" ht="12.75">
      <c r="A571" s="51"/>
      <c r="B571" s="51"/>
      <c r="C571" s="51"/>
      <c r="D571" s="51"/>
      <c r="E571" s="50"/>
      <c r="F571" s="51"/>
      <c r="G571" s="50"/>
      <c r="H571" s="50"/>
      <c r="I571" s="51"/>
      <c r="J571" s="51"/>
      <c r="K571" s="50"/>
      <c r="L571" s="50"/>
      <c r="M571" s="50"/>
      <c r="N571" s="50"/>
      <c r="O571" s="51"/>
      <c r="P571" s="50"/>
      <c r="Q571" s="51"/>
      <c r="R571" s="50"/>
      <c r="S571" s="50"/>
      <c r="T571" s="50"/>
      <c r="U571" s="50"/>
      <c r="V571" s="50"/>
      <c r="W571" s="50"/>
      <c r="X571" s="50"/>
      <c r="Y571" s="51"/>
    </row>
    <row r="572" spans="1:25" ht="12.75">
      <c r="A572" s="51"/>
      <c r="B572" s="51"/>
      <c r="C572" s="51"/>
      <c r="D572" s="51"/>
      <c r="E572" s="50"/>
      <c r="F572" s="51"/>
      <c r="G572" s="50"/>
      <c r="H572" s="50"/>
      <c r="I572" s="51"/>
      <c r="J572" s="51"/>
      <c r="K572" s="50"/>
      <c r="L572" s="50"/>
      <c r="M572" s="50"/>
      <c r="N572" s="50"/>
      <c r="O572" s="51"/>
      <c r="P572" s="50"/>
      <c r="Q572" s="51"/>
      <c r="R572" s="50"/>
      <c r="S572" s="50"/>
      <c r="T572" s="50"/>
      <c r="U572" s="50"/>
      <c r="V572" s="50"/>
      <c r="W572" s="50"/>
      <c r="X572" s="50"/>
      <c r="Y572" s="51"/>
    </row>
    <row r="573" spans="1:25" ht="12.75">
      <c r="A573" s="51"/>
      <c r="B573" s="51"/>
      <c r="C573" s="51"/>
      <c r="D573" s="51"/>
      <c r="E573" s="50"/>
      <c r="F573" s="51"/>
      <c r="G573" s="50"/>
      <c r="H573" s="50"/>
      <c r="I573" s="51"/>
      <c r="J573" s="51"/>
      <c r="K573" s="50"/>
      <c r="L573" s="50"/>
      <c r="M573" s="50"/>
      <c r="N573" s="50"/>
      <c r="O573" s="51"/>
      <c r="P573" s="50"/>
      <c r="Q573" s="51"/>
      <c r="R573" s="50"/>
      <c r="S573" s="50"/>
      <c r="T573" s="50"/>
      <c r="U573" s="50"/>
      <c r="V573" s="50"/>
      <c r="W573" s="50"/>
      <c r="X573" s="50"/>
      <c r="Y573" s="51"/>
    </row>
    <row r="574" spans="1:25" ht="12.75">
      <c r="A574" s="51"/>
      <c r="B574" s="51"/>
      <c r="C574" s="51"/>
      <c r="D574" s="51"/>
      <c r="E574" s="50"/>
      <c r="F574" s="51"/>
      <c r="G574" s="50"/>
      <c r="H574" s="50"/>
      <c r="I574" s="51"/>
      <c r="J574" s="51"/>
      <c r="K574" s="50"/>
      <c r="L574" s="50"/>
      <c r="M574" s="50"/>
      <c r="N574" s="50"/>
      <c r="O574" s="51"/>
      <c r="P574" s="50"/>
      <c r="Q574" s="51"/>
      <c r="R574" s="50"/>
      <c r="S574" s="50"/>
      <c r="T574" s="50"/>
      <c r="U574" s="50"/>
      <c r="V574" s="50"/>
      <c r="W574" s="50"/>
      <c r="X574" s="50"/>
      <c r="Y574" s="51"/>
    </row>
    <row r="575" spans="1:25" ht="12.75">
      <c r="A575" s="51"/>
      <c r="B575" s="51"/>
      <c r="C575" s="51"/>
      <c r="D575" s="51"/>
      <c r="E575" s="50"/>
      <c r="F575" s="51"/>
      <c r="G575" s="50"/>
      <c r="H575" s="50"/>
      <c r="I575" s="51"/>
      <c r="J575" s="51"/>
      <c r="K575" s="50"/>
      <c r="L575" s="50"/>
      <c r="M575" s="50"/>
      <c r="N575" s="50"/>
      <c r="O575" s="51"/>
      <c r="P575" s="50"/>
      <c r="Q575" s="51"/>
      <c r="R575" s="50"/>
      <c r="S575" s="50"/>
      <c r="T575" s="50"/>
      <c r="U575" s="50"/>
      <c r="V575" s="50"/>
      <c r="W575" s="50"/>
      <c r="X575" s="50"/>
      <c r="Y575" s="51"/>
    </row>
    <row r="576" spans="1:25" ht="12.75">
      <c r="A576" s="51"/>
      <c r="B576" s="51"/>
      <c r="C576" s="51"/>
      <c r="D576" s="51"/>
      <c r="E576" s="50"/>
      <c r="F576" s="51"/>
      <c r="G576" s="50"/>
      <c r="H576" s="50"/>
      <c r="I576" s="51"/>
      <c r="J576" s="51"/>
      <c r="K576" s="50"/>
      <c r="L576" s="50"/>
      <c r="M576" s="50"/>
      <c r="N576" s="50"/>
      <c r="O576" s="51"/>
      <c r="P576" s="50"/>
      <c r="Q576" s="51"/>
      <c r="R576" s="50"/>
      <c r="S576" s="50"/>
      <c r="T576" s="50"/>
      <c r="U576" s="50"/>
      <c r="V576" s="50"/>
      <c r="W576" s="50"/>
      <c r="X576" s="50"/>
      <c r="Y576" s="51"/>
    </row>
    <row r="577" spans="1:25" ht="12.75">
      <c r="A577" s="51"/>
      <c r="B577" s="51"/>
      <c r="C577" s="51"/>
      <c r="D577" s="51"/>
      <c r="E577" s="50"/>
      <c r="F577" s="51"/>
      <c r="G577" s="50"/>
      <c r="H577" s="50"/>
      <c r="I577" s="51"/>
      <c r="J577" s="51"/>
      <c r="K577" s="50"/>
      <c r="L577" s="50"/>
      <c r="M577" s="50"/>
      <c r="N577" s="50"/>
      <c r="O577" s="51"/>
      <c r="P577" s="50"/>
      <c r="Q577" s="51"/>
      <c r="R577" s="50"/>
      <c r="S577" s="50"/>
      <c r="T577" s="50"/>
      <c r="U577" s="50"/>
      <c r="V577" s="50"/>
      <c r="W577" s="50"/>
      <c r="X577" s="50"/>
      <c r="Y577" s="51"/>
    </row>
    <row r="578" spans="1:25" ht="12.75">
      <c r="A578" s="51"/>
      <c r="B578" s="51"/>
      <c r="C578" s="51"/>
      <c r="D578" s="51"/>
      <c r="E578" s="50"/>
      <c r="F578" s="51"/>
      <c r="G578" s="50"/>
      <c r="H578" s="50"/>
      <c r="I578" s="51"/>
      <c r="J578" s="51"/>
      <c r="K578" s="50"/>
      <c r="L578" s="50"/>
      <c r="M578" s="50"/>
      <c r="N578" s="50"/>
      <c r="O578" s="51"/>
      <c r="P578" s="50"/>
      <c r="Q578" s="51"/>
      <c r="R578" s="50"/>
      <c r="S578" s="50"/>
      <c r="T578" s="50"/>
      <c r="U578" s="50"/>
      <c r="V578" s="50"/>
      <c r="W578" s="50"/>
      <c r="X578" s="50"/>
      <c r="Y578" s="51"/>
    </row>
    <row r="579" spans="1:25" ht="12.75">
      <c r="A579" s="51"/>
      <c r="B579" s="51"/>
      <c r="C579" s="51"/>
      <c r="D579" s="51"/>
      <c r="E579" s="50"/>
      <c r="F579" s="51"/>
      <c r="G579" s="50"/>
      <c r="H579" s="50"/>
      <c r="I579" s="51"/>
      <c r="J579" s="51"/>
      <c r="K579" s="50"/>
      <c r="L579" s="50"/>
      <c r="M579" s="50"/>
      <c r="N579" s="50"/>
      <c r="O579" s="51"/>
      <c r="P579" s="50"/>
      <c r="Q579" s="51"/>
      <c r="R579" s="50"/>
      <c r="S579" s="50"/>
      <c r="T579" s="50"/>
      <c r="U579" s="50"/>
      <c r="V579" s="50"/>
      <c r="W579" s="50"/>
      <c r="X579" s="50"/>
      <c r="Y579" s="51"/>
    </row>
    <row r="580" spans="1:25" ht="12.75">
      <c r="A580" s="51"/>
      <c r="B580" s="51"/>
      <c r="C580" s="51"/>
      <c r="D580" s="51"/>
      <c r="E580" s="50"/>
      <c r="F580" s="51"/>
      <c r="G580" s="50"/>
      <c r="H580" s="50"/>
      <c r="I580" s="51"/>
      <c r="J580" s="51"/>
      <c r="K580" s="50"/>
      <c r="L580" s="50"/>
      <c r="M580" s="50"/>
      <c r="N580" s="50"/>
      <c r="O580" s="51"/>
      <c r="P580" s="50"/>
      <c r="Q580" s="51"/>
      <c r="R580" s="50"/>
      <c r="S580" s="50"/>
      <c r="T580" s="50"/>
      <c r="U580" s="50"/>
      <c r="V580" s="50"/>
      <c r="W580" s="50"/>
      <c r="X580" s="50"/>
      <c r="Y580" s="51"/>
    </row>
    <row r="581" spans="1:25" ht="12.75">
      <c r="A581" s="51"/>
      <c r="B581" s="51"/>
      <c r="C581" s="51"/>
      <c r="D581" s="51"/>
      <c r="E581" s="50"/>
      <c r="F581" s="51"/>
      <c r="G581" s="50"/>
      <c r="H581" s="50"/>
      <c r="I581" s="51"/>
      <c r="J581" s="51"/>
      <c r="K581" s="50"/>
      <c r="L581" s="50"/>
      <c r="M581" s="50"/>
      <c r="N581" s="50"/>
      <c r="O581" s="51"/>
      <c r="P581" s="50"/>
      <c r="Q581" s="51"/>
      <c r="R581" s="50"/>
      <c r="S581" s="50"/>
      <c r="T581" s="50"/>
      <c r="U581" s="50"/>
      <c r="V581" s="50"/>
      <c r="W581" s="50"/>
      <c r="X581" s="50"/>
      <c r="Y581" s="51"/>
    </row>
    <row r="582" spans="1:25" ht="12.75">
      <c r="A582" s="51"/>
      <c r="B582" s="51"/>
      <c r="C582" s="51"/>
      <c r="D582" s="51"/>
      <c r="E582" s="50"/>
      <c r="F582" s="51"/>
      <c r="G582" s="50"/>
      <c r="H582" s="50"/>
      <c r="I582" s="51"/>
      <c r="J582" s="51"/>
      <c r="K582" s="50"/>
      <c r="L582" s="50"/>
      <c r="M582" s="50"/>
      <c r="N582" s="50"/>
      <c r="O582" s="51"/>
      <c r="P582" s="50"/>
      <c r="Q582" s="51"/>
      <c r="R582" s="50"/>
      <c r="S582" s="50"/>
      <c r="T582" s="50"/>
      <c r="U582" s="50"/>
      <c r="V582" s="50"/>
      <c r="W582" s="50"/>
      <c r="X582" s="50"/>
      <c r="Y582" s="51"/>
    </row>
    <row r="583" spans="1:25" ht="12.75">
      <c r="A583" s="51"/>
      <c r="B583" s="51"/>
      <c r="C583" s="51"/>
      <c r="D583" s="51"/>
      <c r="E583" s="50"/>
      <c r="F583" s="51"/>
      <c r="G583" s="50"/>
      <c r="H583" s="50"/>
      <c r="I583" s="51"/>
      <c r="J583" s="51"/>
      <c r="K583" s="50"/>
      <c r="L583" s="50"/>
      <c r="M583" s="50"/>
      <c r="N583" s="50"/>
      <c r="O583" s="51"/>
      <c r="P583" s="50"/>
      <c r="Q583" s="51"/>
      <c r="R583" s="50"/>
      <c r="S583" s="50"/>
      <c r="T583" s="50"/>
      <c r="U583" s="50"/>
      <c r="V583" s="50"/>
      <c r="W583" s="50"/>
      <c r="X583" s="50"/>
      <c r="Y583" s="51"/>
    </row>
    <row r="584" spans="1:25" ht="12.75">
      <c r="A584" s="51"/>
      <c r="B584" s="51"/>
      <c r="C584" s="51"/>
      <c r="D584" s="51"/>
      <c r="E584" s="50"/>
      <c r="F584" s="51"/>
      <c r="G584" s="50"/>
      <c r="H584" s="50"/>
      <c r="I584" s="51"/>
      <c r="J584" s="51"/>
      <c r="K584" s="50"/>
      <c r="L584" s="50"/>
      <c r="M584" s="50"/>
      <c r="N584" s="50"/>
      <c r="O584" s="51"/>
      <c r="P584" s="50"/>
      <c r="Q584" s="51"/>
      <c r="R584" s="50"/>
      <c r="S584" s="50"/>
      <c r="T584" s="50"/>
      <c r="U584" s="50"/>
      <c r="V584" s="50"/>
      <c r="W584" s="50"/>
      <c r="X584" s="50"/>
      <c r="Y584" s="51"/>
    </row>
    <row r="585" spans="1:25" ht="12.75">
      <c r="A585" s="51"/>
      <c r="B585" s="51"/>
      <c r="C585" s="51"/>
      <c r="D585" s="51"/>
      <c r="E585" s="50"/>
      <c r="F585" s="51"/>
      <c r="G585" s="50"/>
      <c r="H585" s="50"/>
      <c r="I585" s="51"/>
      <c r="J585" s="51"/>
      <c r="K585" s="50"/>
      <c r="L585" s="50"/>
      <c r="M585" s="50"/>
      <c r="N585" s="50"/>
      <c r="O585" s="51"/>
      <c r="P585" s="50"/>
      <c r="Q585" s="51"/>
      <c r="R585" s="50"/>
      <c r="S585" s="50"/>
      <c r="T585" s="50"/>
      <c r="U585" s="50"/>
      <c r="V585" s="50"/>
      <c r="W585" s="50"/>
      <c r="X585" s="50"/>
      <c r="Y585" s="51"/>
    </row>
    <row r="586" spans="1:25" ht="12.75">
      <c r="A586" s="51"/>
      <c r="B586" s="51"/>
      <c r="C586" s="51"/>
      <c r="D586" s="51"/>
      <c r="E586" s="50"/>
      <c r="F586" s="51"/>
      <c r="G586" s="50"/>
      <c r="H586" s="50"/>
      <c r="I586" s="51"/>
      <c r="J586" s="51"/>
      <c r="K586" s="50"/>
      <c r="L586" s="50"/>
      <c r="M586" s="50"/>
      <c r="N586" s="50"/>
      <c r="O586" s="51"/>
      <c r="P586" s="50"/>
      <c r="Q586" s="51"/>
      <c r="R586" s="50"/>
      <c r="S586" s="50"/>
      <c r="T586" s="50"/>
      <c r="U586" s="50"/>
      <c r="V586" s="50"/>
      <c r="W586" s="50"/>
      <c r="X586" s="50"/>
      <c r="Y586" s="51"/>
    </row>
    <row r="587" spans="1:25" ht="12.75">
      <c r="A587" s="51"/>
      <c r="B587" s="51"/>
      <c r="C587" s="51"/>
      <c r="D587" s="51"/>
      <c r="E587" s="50"/>
      <c r="F587" s="51"/>
      <c r="G587" s="50"/>
      <c r="H587" s="50"/>
      <c r="I587" s="51"/>
      <c r="J587" s="51"/>
      <c r="K587" s="50"/>
      <c r="L587" s="50"/>
      <c r="M587" s="50"/>
      <c r="N587" s="50"/>
      <c r="O587" s="51"/>
      <c r="P587" s="50"/>
      <c r="Q587" s="51"/>
      <c r="R587" s="50"/>
      <c r="S587" s="50"/>
      <c r="T587" s="50"/>
      <c r="U587" s="50"/>
      <c r="V587" s="50"/>
      <c r="W587" s="50"/>
      <c r="X587" s="50"/>
      <c r="Y587" s="51"/>
    </row>
    <row r="588" spans="1:25" ht="12.75">
      <c r="A588" s="51"/>
      <c r="B588" s="51"/>
      <c r="C588" s="51"/>
      <c r="D588" s="51"/>
      <c r="E588" s="50"/>
      <c r="F588" s="51"/>
      <c r="G588" s="50"/>
      <c r="H588" s="50"/>
      <c r="I588" s="51"/>
      <c r="J588" s="51"/>
      <c r="K588" s="50"/>
      <c r="L588" s="50"/>
      <c r="M588" s="50"/>
      <c r="N588" s="50"/>
      <c r="O588" s="51"/>
      <c r="P588" s="50"/>
      <c r="Q588" s="51"/>
      <c r="R588" s="50"/>
      <c r="S588" s="50"/>
      <c r="T588" s="50"/>
      <c r="U588" s="50"/>
      <c r="V588" s="50"/>
      <c r="W588" s="50"/>
      <c r="X588" s="50"/>
      <c r="Y588" s="51"/>
    </row>
    <row r="589" spans="1:25" ht="12.75">
      <c r="A589" s="51"/>
      <c r="B589" s="51"/>
      <c r="C589" s="51"/>
      <c r="D589" s="51"/>
      <c r="E589" s="50"/>
      <c r="F589" s="51"/>
      <c r="G589" s="50"/>
      <c r="H589" s="50"/>
      <c r="I589" s="51"/>
      <c r="J589" s="51"/>
      <c r="K589" s="50"/>
      <c r="L589" s="50"/>
      <c r="M589" s="50"/>
      <c r="N589" s="50"/>
      <c r="O589" s="51"/>
      <c r="P589" s="50"/>
      <c r="Q589" s="51"/>
      <c r="R589" s="50"/>
      <c r="S589" s="50"/>
      <c r="T589" s="50"/>
      <c r="U589" s="50"/>
      <c r="V589" s="50"/>
      <c r="W589" s="50"/>
      <c r="X589" s="50"/>
      <c r="Y589" s="51"/>
    </row>
    <row r="590" spans="1:25" ht="12.75">
      <c r="A590" s="51"/>
      <c r="B590" s="51"/>
      <c r="C590" s="51"/>
      <c r="D590" s="51"/>
      <c r="E590" s="50"/>
      <c r="F590" s="51"/>
      <c r="G590" s="50"/>
      <c r="H590" s="50"/>
      <c r="I590" s="51"/>
      <c r="J590" s="51"/>
      <c r="K590" s="50"/>
      <c r="L590" s="50"/>
      <c r="M590" s="50"/>
      <c r="N590" s="50"/>
      <c r="O590" s="51"/>
      <c r="P590" s="50"/>
      <c r="Q590" s="51"/>
      <c r="R590" s="50"/>
      <c r="S590" s="50"/>
      <c r="T590" s="50"/>
      <c r="U590" s="50"/>
      <c r="V590" s="50"/>
      <c r="W590" s="50"/>
      <c r="X590" s="50"/>
      <c r="Y590" s="51"/>
    </row>
    <row r="591" spans="1:25" ht="12.75">
      <c r="A591" s="51"/>
      <c r="B591" s="51"/>
      <c r="C591" s="51"/>
      <c r="D591" s="51"/>
      <c r="E591" s="50"/>
      <c r="F591" s="51"/>
      <c r="G591" s="50"/>
      <c r="H591" s="50"/>
      <c r="I591" s="51"/>
      <c r="J591" s="51"/>
      <c r="K591" s="50"/>
      <c r="L591" s="50"/>
      <c r="M591" s="50"/>
      <c r="N591" s="50"/>
      <c r="O591" s="51"/>
      <c r="P591" s="50"/>
      <c r="Q591" s="51"/>
      <c r="R591" s="50"/>
      <c r="S591" s="50"/>
      <c r="T591" s="50"/>
      <c r="U591" s="50"/>
      <c r="V591" s="50"/>
      <c r="W591" s="50"/>
      <c r="X591" s="50"/>
      <c r="Y591" s="51"/>
    </row>
    <row r="592" spans="1:25" ht="12.75">
      <c r="A592" s="51"/>
      <c r="B592" s="51"/>
      <c r="C592" s="51"/>
      <c r="D592" s="51"/>
      <c r="E592" s="50"/>
      <c r="F592" s="51"/>
      <c r="G592" s="50"/>
      <c r="H592" s="50"/>
      <c r="I592" s="51"/>
      <c r="J592" s="51"/>
      <c r="K592" s="50"/>
      <c r="L592" s="50"/>
      <c r="M592" s="50"/>
      <c r="N592" s="50"/>
      <c r="O592" s="51"/>
      <c r="P592" s="50"/>
      <c r="Q592" s="51"/>
      <c r="R592" s="50"/>
      <c r="S592" s="50"/>
      <c r="T592" s="50"/>
      <c r="U592" s="50"/>
      <c r="V592" s="50"/>
      <c r="W592" s="50"/>
      <c r="X592" s="50"/>
      <c r="Y592" s="51"/>
    </row>
    <row r="593" spans="1:25" ht="12.75">
      <c r="A593" s="51"/>
      <c r="B593" s="51"/>
      <c r="C593" s="51"/>
      <c r="D593" s="51"/>
      <c r="E593" s="50"/>
      <c r="F593" s="51"/>
      <c r="G593" s="50"/>
      <c r="H593" s="50"/>
      <c r="I593" s="51"/>
      <c r="J593" s="51"/>
      <c r="K593" s="50"/>
      <c r="L593" s="50"/>
      <c r="M593" s="50"/>
      <c r="N593" s="50"/>
      <c r="O593" s="51"/>
      <c r="P593" s="50"/>
      <c r="Q593" s="51"/>
      <c r="R593" s="50"/>
      <c r="S593" s="50"/>
      <c r="T593" s="50"/>
      <c r="U593" s="50"/>
      <c r="V593" s="50"/>
      <c r="W593" s="50"/>
      <c r="X593" s="50"/>
      <c r="Y593" s="51"/>
    </row>
    <row r="594" spans="1:25" ht="12.75">
      <c r="A594" s="51"/>
      <c r="B594" s="51"/>
      <c r="C594" s="51"/>
      <c r="D594" s="51"/>
      <c r="E594" s="50"/>
      <c r="F594" s="51"/>
      <c r="G594" s="50"/>
      <c r="H594" s="50"/>
      <c r="I594" s="51"/>
      <c r="J594" s="51"/>
      <c r="K594" s="50"/>
      <c r="L594" s="50"/>
      <c r="M594" s="50"/>
      <c r="N594" s="50"/>
      <c r="O594" s="51"/>
      <c r="P594" s="50"/>
      <c r="Q594" s="51"/>
      <c r="R594" s="50"/>
      <c r="S594" s="50"/>
      <c r="T594" s="50"/>
      <c r="U594" s="50"/>
      <c r="V594" s="50"/>
      <c r="W594" s="50"/>
      <c r="X594" s="50"/>
      <c r="Y594" s="51"/>
    </row>
    <row r="595" spans="1:25" ht="12.75">
      <c r="A595" s="51"/>
      <c r="B595" s="51"/>
      <c r="C595" s="51"/>
      <c r="D595" s="51"/>
      <c r="E595" s="50"/>
      <c r="F595" s="51"/>
      <c r="G595" s="50"/>
      <c r="H595" s="50"/>
      <c r="I595" s="51"/>
      <c r="J595" s="51"/>
      <c r="K595" s="50"/>
      <c r="L595" s="50"/>
      <c r="M595" s="50"/>
      <c r="N595" s="50"/>
      <c r="O595" s="51"/>
      <c r="P595" s="50"/>
      <c r="Q595" s="51"/>
      <c r="R595" s="50"/>
      <c r="S595" s="50"/>
      <c r="T595" s="50"/>
      <c r="U595" s="50"/>
      <c r="V595" s="50"/>
      <c r="W595" s="50"/>
      <c r="X595" s="50"/>
      <c r="Y595" s="51"/>
    </row>
    <row r="596" spans="1:25" ht="12.75">
      <c r="A596" s="51"/>
      <c r="B596" s="51"/>
      <c r="C596" s="51"/>
      <c r="D596" s="51"/>
      <c r="E596" s="50"/>
      <c r="F596" s="51"/>
      <c r="G596" s="50"/>
      <c r="H596" s="50"/>
      <c r="I596" s="51"/>
      <c r="J596" s="51"/>
      <c r="K596" s="50"/>
      <c r="L596" s="50"/>
      <c r="M596" s="50"/>
      <c r="N596" s="50"/>
      <c r="O596" s="51"/>
      <c r="P596" s="50"/>
      <c r="Q596" s="51"/>
      <c r="R596" s="50"/>
      <c r="S596" s="50"/>
      <c r="T596" s="50"/>
      <c r="U596" s="50"/>
      <c r="V596" s="50"/>
      <c r="W596" s="50"/>
      <c r="X596" s="50"/>
      <c r="Y596" s="51"/>
    </row>
    <row r="597" spans="1:25" ht="12.75">
      <c r="A597" s="51"/>
      <c r="B597" s="51"/>
      <c r="C597" s="51"/>
      <c r="D597" s="51"/>
      <c r="E597" s="50"/>
      <c r="F597" s="51"/>
      <c r="G597" s="50"/>
      <c r="H597" s="50"/>
      <c r="I597" s="51"/>
      <c r="J597" s="51"/>
      <c r="K597" s="50"/>
      <c r="L597" s="50"/>
      <c r="M597" s="50"/>
      <c r="N597" s="50"/>
      <c r="O597" s="51"/>
      <c r="P597" s="50"/>
      <c r="Q597" s="51"/>
      <c r="R597" s="50"/>
      <c r="S597" s="50"/>
      <c r="T597" s="50"/>
      <c r="U597" s="50"/>
      <c r="V597" s="50"/>
      <c r="W597" s="50"/>
      <c r="X597" s="50"/>
      <c r="Y597" s="51"/>
    </row>
    <row r="598" spans="1:25" ht="12.75">
      <c r="A598" s="51"/>
      <c r="B598" s="51"/>
      <c r="C598" s="51"/>
      <c r="D598" s="51"/>
      <c r="E598" s="50"/>
      <c r="F598" s="51"/>
      <c r="G598" s="50"/>
      <c r="H598" s="50"/>
      <c r="I598" s="51"/>
      <c r="J598" s="51"/>
      <c r="K598" s="50"/>
      <c r="L598" s="50"/>
      <c r="M598" s="50"/>
      <c r="N598" s="50"/>
      <c r="O598" s="51"/>
      <c r="P598" s="50"/>
      <c r="Q598" s="51"/>
      <c r="R598" s="50"/>
      <c r="S598" s="50"/>
      <c r="T598" s="50"/>
      <c r="U598" s="50"/>
      <c r="V598" s="50"/>
      <c r="W598" s="50"/>
      <c r="X598" s="50"/>
      <c r="Y598" s="51"/>
    </row>
    <row r="599" spans="1:25" ht="12.75">
      <c r="A599" s="51"/>
      <c r="B599" s="51"/>
      <c r="C599" s="51"/>
      <c r="D599" s="51"/>
      <c r="E599" s="50"/>
      <c r="F599" s="51"/>
      <c r="G599" s="50"/>
      <c r="H599" s="50"/>
      <c r="I599" s="51"/>
      <c r="J599" s="51"/>
      <c r="K599" s="50"/>
      <c r="L599" s="50"/>
      <c r="M599" s="50"/>
      <c r="N599" s="50"/>
      <c r="O599" s="51"/>
      <c r="P599" s="50"/>
      <c r="Q599" s="51"/>
      <c r="R599" s="50"/>
      <c r="S599" s="50"/>
      <c r="T599" s="50"/>
      <c r="U599" s="50"/>
      <c r="V599" s="50"/>
      <c r="W599" s="50"/>
      <c r="X599" s="50"/>
      <c r="Y599" s="51"/>
    </row>
    <row r="600" spans="1:25" ht="12.75">
      <c r="A600" s="51"/>
      <c r="B600" s="51"/>
      <c r="C600" s="51"/>
      <c r="D600" s="51"/>
      <c r="E600" s="50"/>
      <c r="F600" s="51"/>
      <c r="G600" s="50"/>
      <c r="H600" s="50"/>
      <c r="I600" s="51"/>
      <c r="J600" s="51"/>
      <c r="K600" s="50"/>
      <c r="L600" s="50"/>
      <c r="M600" s="50"/>
      <c r="N600" s="50"/>
      <c r="O600" s="51"/>
      <c r="P600" s="50"/>
      <c r="Q600" s="51"/>
      <c r="R600" s="50"/>
      <c r="S600" s="50"/>
      <c r="T600" s="50"/>
      <c r="U600" s="50"/>
      <c r="V600" s="50"/>
      <c r="W600" s="50"/>
      <c r="X600" s="50"/>
      <c r="Y600" s="51"/>
    </row>
    <row r="601" spans="1:25" ht="12.75">
      <c r="A601" s="51"/>
      <c r="B601" s="51"/>
      <c r="C601" s="51"/>
      <c r="D601" s="51"/>
      <c r="E601" s="50"/>
      <c r="F601" s="51"/>
      <c r="G601" s="50"/>
      <c r="H601" s="50"/>
      <c r="I601" s="51"/>
      <c r="J601" s="51"/>
      <c r="K601" s="50"/>
      <c r="L601" s="50"/>
      <c r="M601" s="50"/>
      <c r="N601" s="50"/>
      <c r="O601" s="51"/>
      <c r="P601" s="50"/>
      <c r="Q601" s="51"/>
      <c r="R601" s="50"/>
      <c r="S601" s="50"/>
      <c r="T601" s="50"/>
      <c r="U601" s="50"/>
      <c r="V601" s="50"/>
      <c r="W601" s="50"/>
      <c r="X601" s="50"/>
      <c r="Y601" s="51"/>
    </row>
    <row r="602" spans="1:25" ht="12.75">
      <c r="A602" s="51"/>
      <c r="B602" s="51"/>
      <c r="C602" s="51"/>
      <c r="D602" s="51"/>
      <c r="E602" s="50"/>
      <c r="F602" s="51"/>
      <c r="G602" s="50"/>
      <c r="H602" s="50"/>
      <c r="I602" s="51"/>
      <c r="J602" s="51"/>
      <c r="K602" s="50"/>
      <c r="L602" s="50"/>
      <c r="M602" s="50"/>
      <c r="N602" s="50"/>
      <c r="O602" s="51"/>
      <c r="P602" s="50"/>
      <c r="Q602" s="51"/>
      <c r="R602" s="50"/>
      <c r="S602" s="50"/>
      <c r="T602" s="50"/>
      <c r="U602" s="50"/>
      <c r="V602" s="50"/>
      <c r="W602" s="50"/>
      <c r="X602" s="50"/>
      <c r="Y602" s="51"/>
    </row>
    <row r="603" spans="1:25" ht="12.75">
      <c r="A603" s="51"/>
      <c r="B603" s="51"/>
      <c r="C603" s="51"/>
      <c r="D603" s="51"/>
      <c r="E603" s="50"/>
      <c r="F603" s="51"/>
      <c r="G603" s="50"/>
      <c r="H603" s="50"/>
      <c r="I603" s="51"/>
      <c r="J603" s="51"/>
      <c r="K603" s="50"/>
      <c r="L603" s="50"/>
      <c r="M603" s="50"/>
      <c r="N603" s="50"/>
      <c r="O603" s="51"/>
      <c r="P603" s="50"/>
      <c r="Q603" s="51"/>
      <c r="R603" s="50"/>
      <c r="S603" s="50"/>
      <c r="T603" s="50"/>
      <c r="U603" s="50"/>
      <c r="V603" s="50"/>
      <c r="W603" s="50"/>
      <c r="X603" s="50"/>
      <c r="Y603" s="51"/>
    </row>
    <row r="604" spans="1:25" ht="12.75">
      <c r="A604" s="51"/>
      <c r="B604" s="51"/>
      <c r="C604" s="51"/>
      <c r="D604" s="51"/>
      <c r="E604" s="50"/>
      <c r="F604" s="51"/>
      <c r="G604" s="50"/>
      <c r="H604" s="50"/>
      <c r="I604" s="51"/>
      <c r="J604" s="51"/>
      <c r="K604" s="50"/>
      <c r="L604" s="50"/>
      <c r="M604" s="50"/>
      <c r="N604" s="50"/>
      <c r="O604" s="51"/>
      <c r="P604" s="50"/>
      <c r="Q604" s="51"/>
      <c r="R604" s="50"/>
      <c r="S604" s="50"/>
      <c r="T604" s="50"/>
      <c r="U604" s="50"/>
      <c r="V604" s="50"/>
      <c r="W604" s="50"/>
      <c r="X604" s="50"/>
      <c r="Y604" s="51"/>
    </row>
    <row r="605" spans="1:25" ht="12.75">
      <c r="A605" s="51"/>
      <c r="B605" s="51"/>
      <c r="C605" s="51"/>
      <c r="D605" s="51"/>
      <c r="E605" s="50"/>
      <c r="F605" s="51"/>
      <c r="G605" s="50"/>
      <c r="H605" s="50"/>
      <c r="I605" s="51"/>
      <c r="J605" s="51"/>
      <c r="K605" s="50"/>
      <c r="L605" s="50"/>
      <c r="M605" s="50"/>
      <c r="N605" s="50"/>
      <c r="O605" s="51"/>
      <c r="P605" s="50"/>
      <c r="Q605" s="51"/>
      <c r="R605" s="50"/>
      <c r="S605" s="50"/>
      <c r="T605" s="50"/>
      <c r="U605" s="50"/>
      <c r="V605" s="50"/>
      <c r="W605" s="50"/>
      <c r="X605" s="50"/>
      <c r="Y605" s="51"/>
    </row>
    <row r="606" spans="1:25" ht="12.75">
      <c r="A606" s="51"/>
      <c r="B606" s="51"/>
      <c r="C606" s="51"/>
      <c r="D606" s="51"/>
      <c r="E606" s="50"/>
      <c r="F606" s="51"/>
      <c r="G606" s="50"/>
      <c r="H606" s="50"/>
      <c r="I606" s="51"/>
      <c r="J606" s="51"/>
      <c r="K606" s="50"/>
      <c r="L606" s="50"/>
      <c r="M606" s="50"/>
      <c r="N606" s="50"/>
      <c r="O606" s="51"/>
      <c r="P606" s="50"/>
      <c r="Q606" s="51"/>
      <c r="R606" s="50"/>
      <c r="S606" s="50"/>
      <c r="T606" s="50"/>
      <c r="U606" s="50"/>
      <c r="V606" s="50"/>
      <c r="W606" s="50"/>
      <c r="X606" s="50"/>
      <c r="Y606" s="51"/>
    </row>
    <row r="607" spans="1:25" ht="12.75">
      <c r="A607" s="51"/>
      <c r="B607" s="51"/>
      <c r="C607" s="51"/>
      <c r="D607" s="51"/>
      <c r="E607" s="50"/>
      <c r="F607" s="51"/>
      <c r="G607" s="50"/>
      <c r="H607" s="50"/>
      <c r="I607" s="51"/>
      <c r="J607" s="51"/>
      <c r="K607" s="50"/>
      <c r="L607" s="50"/>
      <c r="M607" s="50"/>
      <c r="N607" s="50"/>
      <c r="O607" s="51"/>
      <c r="P607" s="50"/>
      <c r="Q607" s="51"/>
      <c r="R607" s="50"/>
      <c r="S607" s="50"/>
      <c r="T607" s="50"/>
      <c r="U607" s="50"/>
      <c r="V607" s="50"/>
      <c r="W607" s="50"/>
      <c r="X607" s="50"/>
      <c r="Y607" s="51"/>
    </row>
    <row r="608" spans="1:25" ht="12.75">
      <c r="A608" s="51"/>
      <c r="B608" s="51"/>
      <c r="C608" s="51"/>
      <c r="D608" s="51"/>
      <c r="E608" s="50"/>
      <c r="F608" s="51"/>
      <c r="G608" s="50"/>
      <c r="H608" s="50"/>
      <c r="I608" s="51"/>
      <c r="J608" s="51"/>
      <c r="K608" s="50"/>
      <c r="L608" s="50"/>
      <c r="M608" s="50"/>
      <c r="N608" s="50"/>
      <c r="O608" s="51"/>
      <c r="P608" s="50"/>
      <c r="Q608" s="51"/>
      <c r="R608" s="50"/>
      <c r="S608" s="50"/>
      <c r="T608" s="50"/>
      <c r="U608" s="50"/>
      <c r="V608" s="50"/>
      <c r="W608" s="50"/>
      <c r="X608" s="50"/>
      <c r="Y608" s="51"/>
    </row>
    <row r="609" spans="1:25" ht="12.75">
      <c r="A609" s="51"/>
      <c r="B609" s="51"/>
      <c r="C609" s="51"/>
      <c r="D609" s="51"/>
      <c r="E609" s="50"/>
      <c r="F609" s="51"/>
      <c r="G609" s="50"/>
      <c r="H609" s="50"/>
      <c r="I609" s="51"/>
      <c r="J609" s="51"/>
      <c r="K609" s="50"/>
      <c r="L609" s="50"/>
      <c r="M609" s="50"/>
      <c r="N609" s="50"/>
      <c r="O609" s="51"/>
      <c r="P609" s="50"/>
      <c r="Q609" s="51"/>
      <c r="R609" s="50"/>
      <c r="S609" s="50"/>
      <c r="T609" s="50"/>
      <c r="U609" s="50"/>
      <c r="V609" s="50"/>
      <c r="W609" s="50"/>
      <c r="X609" s="50"/>
      <c r="Y609" s="51"/>
    </row>
    <row r="610" spans="1:25" ht="12.75">
      <c r="A610" s="51"/>
      <c r="B610" s="51"/>
      <c r="C610" s="51"/>
      <c r="D610" s="51"/>
      <c r="E610" s="50"/>
      <c r="F610" s="51"/>
      <c r="G610" s="50"/>
      <c r="H610" s="50"/>
      <c r="I610" s="51"/>
      <c r="J610" s="51"/>
      <c r="K610" s="50"/>
      <c r="L610" s="50"/>
      <c r="M610" s="50"/>
      <c r="N610" s="50"/>
      <c r="O610" s="51"/>
      <c r="P610" s="50"/>
      <c r="Q610" s="51"/>
      <c r="R610" s="50"/>
      <c r="S610" s="50"/>
      <c r="T610" s="50"/>
      <c r="U610" s="50"/>
      <c r="V610" s="50"/>
      <c r="W610" s="50"/>
      <c r="X610" s="50"/>
      <c r="Y610" s="51"/>
    </row>
    <row r="611" spans="1:25" ht="12.75">
      <c r="A611" s="51"/>
      <c r="B611" s="51"/>
      <c r="C611" s="51"/>
      <c r="D611" s="51"/>
      <c r="E611" s="50"/>
      <c r="F611" s="51"/>
      <c r="G611" s="50"/>
      <c r="H611" s="50"/>
      <c r="I611" s="51"/>
      <c r="J611" s="51"/>
      <c r="K611" s="50"/>
      <c r="L611" s="50"/>
      <c r="M611" s="50"/>
      <c r="N611" s="50"/>
      <c r="O611" s="51"/>
      <c r="P611" s="50"/>
      <c r="Q611" s="51"/>
      <c r="R611" s="50"/>
      <c r="S611" s="50"/>
      <c r="T611" s="50"/>
      <c r="U611" s="50"/>
      <c r="V611" s="50"/>
      <c r="W611" s="50"/>
      <c r="X611" s="50"/>
      <c r="Y611" s="51"/>
    </row>
    <row r="612" spans="1:25" ht="12.75">
      <c r="A612" s="51"/>
      <c r="B612" s="51"/>
      <c r="C612" s="51"/>
      <c r="D612" s="51"/>
      <c r="E612" s="50"/>
      <c r="F612" s="51"/>
      <c r="G612" s="50"/>
      <c r="H612" s="50"/>
      <c r="I612" s="51"/>
      <c r="J612" s="51"/>
      <c r="K612" s="50"/>
      <c r="L612" s="50"/>
      <c r="M612" s="50"/>
      <c r="N612" s="50"/>
      <c r="O612" s="51"/>
      <c r="P612" s="50"/>
      <c r="Q612" s="51"/>
      <c r="R612" s="50"/>
      <c r="S612" s="50"/>
      <c r="T612" s="50"/>
      <c r="U612" s="50"/>
      <c r="V612" s="50"/>
      <c r="W612" s="50"/>
      <c r="X612" s="50"/>
      <c r="Y612" s="51"/>
    </row>
    <row r="613" spans="1:25" ht="12.75">
      <c r="A613" s="51"/>
      <c r="B613" s="51"/>
      <c r="C613" s="51"/>
      <c r="D613" s="51"/>
      <c r="E613" s="50"/>
      <c r="F613" s="51"/>
      <c r="G613" s="50"/>
      <c r="H613" s="50"/>
      <c r="I613" s="51"/>
      <c r="J613" s="51"/>
      <c r="K613" s="50"/>
      <c r="L613" s="50"/>
      <c r="M613" s="50"/>
      <c r="N613" s="50"/>
      <c r="O613" s="51"/>
      <c r="P613" s="50"/>
      <c r="Q613" s="51"/>
      <c r="R613" s="50"/>
      <c r="S613" s="50"/>
      <c r="T613" s="50"/>
      <c r="U613" s="50"/>
      <c r="V613" s="50"/>
      <c r="W613" s="50"/>
      <c r="X613" s="50"/>
      <c r="Y613" s="51"/>
    </row>
    <row r="614" spans="1:25" ht="12.75">
      <c r="A614" s="51"/>
      <c r="B614" s="51"/>
      <c r="C614" s="51"/>
      <c r="D614" s="51"/>
      <c r="E614" s="50"/>
      <c r="F614" s="51"/>
      <c r="G614" s="50"/>
      <c r="H614" s="50"/>
      <c r="I614" s="51"/>
      <c r="J614" s="51"/>
      <c r="K614" s="50"/>
      <c r="L614" s="50"/>
      <c r="M614" s="50"/>
      <c r="N614" s="50"/>
      <c r="O614" s="51"/>
      <c r="P614" s="50"/>
      <c r="Q614" s="51"/>
      <c r="R614" s="50"/>
      <c r="S614" s="50"/>
      <c r="T614" s="50"/>
      <c r="U614" s="50"/>
      <c r="V614" s="50"/>
      <c r="W614" s="50"/>
      <c r="X614" s="50"/>
      <c r="Y614" s="51"/>
    </row>
    <row r="615" spans="1:25" ht="12.75">
      <c r="A615" s="51"/>
      <c r="B615" s="51"/>
      <c r="C615" s="51"/>
      <c r="D615" s="51"/>
      <c r="E615" s="50"/>
      <c r="F615" s="51"/>
      <c r="G615" s="50"/>
      <c r="H615" s="50"/>
      <c r="I615" s="51"/>
      <c r="J615" s="51"/>
      <c r="K615" s="50"/>
      <c r="L615" s="50"/>
      <c r="M615" s="50"/>
      <c r="N615" s="50"/>
      <c r="O615" s="51"/>
      <c r="P615" s="50"/>
      <c r="Q615" s="51"/>
      <c r="R615" s="50"/>
      <c r="S615" s="50"/>
      <c r="T615" s="50"/>
      <c r="U615" s="50"/>
      <c r="V615" s="50"/>
      <c r="W615" s="50"/>
      <c r="X615" s="50"/>
      <c r="Y615" s="51"/>
    </row>
    <row r="616" spans="1:25" ht="12.75">
      <c r="A616" s="51"/>
      <c r="B616" s="51"/>
      <c r="C616" s="51"/>
      <c r="D616" s="51"/>
      <c r="E616" s="50"/>
      <c r="F616" s="51"/>
      <c r="G616" s="50"/>
      <c r="H616" s="50"/>
      <c r="I616" s="51"/>
      <c r="J616" s="51"/>
      <c r="K616" s="50"/>
      <c r="L616" s="50"/>
      <c r="M616" s="50"/>
      <c r="N616" s="50"/>
      <c r="O616" s="51"/>
      <c r="P616" s="50"/>
      <c r="Q616" s="51"/>
      <c r="R616" s="50"/>
      <c r="S616" s="50"/>
      <c r="T616" s="50"/>
      <c r="U616" s="50"/>
      <c r="V616" s="50"/>
      <c r="W616" s="50"/>
      <c r="X616" s="50"/>
      <c r="Y616" s="51"/>
    </row>
    <row r="617" spans="1:25" ht="12.75">
      <c r="A617" s="51"/>
      <c r="B617" s="51"/>
      <c r="C617" s="51"/>
      <c r="D617" s="51"/>
      <c r="E617" s="50"/>
      <c r="F617" s="51"/>
      <c r="G617" s="50"/>
      <c r="H617" s="50"/>
      <c r="I617" s="51"/>
      <c r="J617" s="51"/>
      <c r="K617" s="50"/>
      <c r="L617" s="50"/>
      <c r="M617" s="50"/>
      <c r="N617" s="50"/>
      <c r="O617" s="51"/>
      <c r="P617" s="50"/>
      <c r="Q617" s="51"/>
      <c r="R617" s="50"/>
      <c r="S617" s="50"/>
      <c r="T617" s="50"/>
      <c r="U617" s="50"/>
      <c r="V617" s="50"/>
      <c r="W617" s="50"/>
      <c r="X617" s="50"/>
      <c r="Y617" s="51"/>
    </row>
    <row r="618" spans="1:25" ht="12.75">
      <c r="A618" s="51"/>
      <c r="B618" s="51"/>
      <c r="C618" s="51"/>
      <c r="D618" s="51"/>
      <c r="E618" s="50"/>
      <c r="F618" s="51"/>
      <c r="G618" s="50"/>
      <c r="H618" s="50"/>
      <c r="I618" s="51"/>
      <c r="J618" s="51"/>
      <c r="K618" s="50"/>
      <c r="L618" s="50"/>
      <c r="M618" s="50"/>
      <c r="N618" s="50"/>
      <c r="O618" s="51"/>
      <c r="P618" s="50"/>
      <c r="Q618" s="51"/>
      <c r="R618" s="50"/>
      <c r="S618" s="50"/>
      <c r="T618" s="50"/>
      <c r="U618" s="50"/>
      <c r="V618" s="50"/>
      <c r="W618" s="50"/>
      <c r="X618" s="50"/>
      <c r="Y618" s="51"/>
    </row>
    <row r="619" spans="1:25" ht="12.75">
      <c r="A619" s="51"/>
      <c r="B619" s="51"/>
      <c r="C619" s="51"/>
      <c r="D619" s="51"/>
      <c r="E619" s="50"/>
      <c r="F619" s="51"/>
      <c r="G619" s="50"/>
      <c r="H619" s="50"/>
      <c r="I619" s="51"/>
      <c r="J619" s="51"/>
      <c r="K619" s="50"/>
      <c r="L619" s="50"/>
      <c r="M619" s="50"/>
      <c r="N619" s="50"/>
      <c r="O619" s="51"/>
      <c r="P619" s="50"/>
      <c r="Q619" s="51"/>
      <c r="R619" s="50"/>
      <c r="S619" s="50"/>
      <c r="T619" s="50"/>
      <c r="U619" s="50"/>
      <c r="V619" s="50"/>
      <c r="W619" s="50"/>
      <c r="X619" s="50"/>
      <c r="Y619" s="51"/>
    </row>
    <row r="620" spans="1:25" ht="12.75">
      <c r="A620" s="51"/>
      <c r="B620" s="51"/>
      <c r="C620" s="51"/>
      <c r="D620" s="51"/>
      <c r="E620" s="50"/>
      <c r="F620" s="51"/>
      <c r="G620" s="50"/>
      <c r="H620" s="50"/>
      <c r="I620" s="51"/>
      <c r="J620" s="51"/>
      <c r="K620" s="50"/>
      <c r="L620" s="50"/>
      <c r="M620" s="50"/>
      <c r="N620" s="50"/>
      <c r="O620" s="51"/>
      <c r="P620" s="50"/>
      <c r="Q620" s="51"/>
      <c r="R620" s="50"/>
      <c r="S620" s="50"/>
      <c r="T620" s="50"/>
      <c r="U620" s="50"/>
      <c r="V620" s="50"/>
      <c r="W620" s="50"/>
      <c r="X620" s="50"/>
      <c r="Y620" s="51"/>
    </row>
    <row r="621" spans="1:25" ht="12.75">
      <c r="A621" s="51"/>
      <c r="B621" s="51"/>
      <c r="C621" s="51"/>
      <c r="D621" s="51"/>
      <c r="E621" s="50"/>
      <c r="F621" s="51"/>
      <c r="G621" s="50"/>
      <c r="H621" s="50"/>
      <c r="I621" s="51"/>
      <c r="J621" s="51"/>
      <c r="K621" s="50"/>
      <c r="L621" s="50"/>
      <c r="M621" s="50"/>
      <c r="N621" s="50"/>
      <c r="O621" s="51"/>
      <c r="P621" s="50"/>
      <c r="Q621" s="51"/>
      <c r="R621" s="50"/>
      <c r="S621" s="50"/>
      <c r="T621" s="50"/>
      <c r="U621" s="50"/>
      <c r="V621" s="50"/>
      <c r="W621" s="50"/>
      <c r="X621" s="50"/>
      <c r="Y621" s="51"/>
    </row>
    <row r="622" spans="1:25" ht="12.75">
      <c r="A622" s="51"/>
      <c r="B622" s="51"/>
      <c r="C622" s="51"/>
      <c r="D622" s="51"/>
      <c r="E622" s="50"/>
      <c r="F622" s="51"/>
      <c r="G622" s="50"/>
      <c r="H622" s="50"/>
      <c r="I622" s="51"/>
      <c r="J622" s="51"/>
      <c r="K622" s="50"/>
      <c r="L622" s="50"/>
      <c r="M622" s="50"/>
      <c r="N622" s="50"/>
      <c r="O622" s="51"/>
      <c r="P622" s="50"/>
      <c r="Q622" s="51"/>
      <c r="R622" s="50"/>
      <c r="S622" s="50"/>
      <c r="T622" s="50"/>
      <c r="U622" s="50"/>
      <c r="V622" s="50"/>
      <c r="W622" s="50"/>
      <c r="X622" s="50"/>
      <c r="Y622" s="51"/>
    </row>
    <row r="623" spans="1:25" ht="12.75">
      <c r="A623" s="51"/>
      <c r="B623" s="51"/>
      <c r="C623" s="51"/>
      <c r="D623" s="51"/>
      <c r="E623" s="50"/>
      <c r="F623" s="51"/>
      <c r="G623" s="50"/>
      <c r="H623" s="50"/>
      <c r="I623" s="51"/>
      <c r="J623" s="51"/>
      <c r="K623" s="50"/>
      <c r="L623" s="50"/>
      <c r="M623" s="50"/>
      <c r="N623" s="50"/>
      <c r="O623" s="51"/>
      <c r="P623" s="50"/>
      <c r="Q623" s="51"/>
      <c r="R623" s="50"/>
      <c r="S623" s="50"/>
      <c r="T623" s="50"/>
      <c r="U623" s="50"/>
      <c r="V623" s="50"/>
      <c r="W623" s="50"/>
      <c r="X623" s="50"/>
      <c r="Y623" s="51"/>
    </row>
    <row r="624" spans="1:25" ht="12.75">
      <c r="A624" s="51"/>
      <c r="B624" s="51"/>
      <c r="C624" s="51"/>
      <c r="D624" s="51"/>
      <c r="E624" s="50"/>
      <c r="F624" s="51"/>
      <c r="G624" s="50"/>
      <c r="H624" s="50"/>
      <c r="I624" s="51"/>
      <c r="J624" s="51"/>
      <c r="K624" s="50"/>
      <c r="L624" s="50"/>
      <c r="M624" s="50"/>
      <c r="N624" s="50"/>
      <c r="O624" s="51"/>
      <c r="P624" s="50"/>
      <c r="Q624" s="51"/>
      <c r="R624" s="50"/>
      <c r="S624" s="50"/>
      <c r="T624" s="50"/>
      <c r="U624" s="50"/>
      <c r="V624" s="50"/>
      <c r="W624" s="50"/>
      <c r="X624" s="50"/>
      <c r="Y624" s="51"/>
    </row>
    <row r="625" spans="1:25" ht="12.75">
      <c r="A625" s="51"/>
      <c r="B625" s="51"/>
      <c r="C625" s="51"/>
      <c r="D625" s="51"/>
      <c r="E625" s="50"/>
      <c r="F625" s="51"/>
      <c r="G625" s="50"/>
      <c r="H625" s="50"/>
      <c r="I625" s="51"/>
      <c r="J625" s="51"/>
      <c r="K625" s="50"/>
      <c r="L625" s="50"/>
      <c r="M625" s="50"/>
      <c r="N625" s="50"/>
      <c r="O625" s="51"/>
      <c r="P625" s="50"/>
      <c r="Q625" s="51"/>
      <c r="R625" s="50"/>
      <c r="S625" s="50"/>
      <c r="T625" s="50"/>
      <c r="U625" s="50"/>
      <c r="V625" s="50"/>
      <c r="W625" s="50"/>
      <c r="X625" s="50"/>
      <c r="Y625" s="51"/>
    </row>
    <row r="626" spans="1:25" ht="12.75">
      <c r="A626" s="51"/>
      <c r="B626" s="51"/>
      <c r="C626" s="51"/>
      <c r="D626" s="51"/>
      <c r="E626" s="50"/>
      <c r="F626" s="51"/>
      <c r="G626" s="50"/>
      <c r="H626" s="50"/>
      <c r="I626" s="51"/>
      <c r="J626" s="51"/>
      <c r="K626" s="50"/>
      <c r="L626" s="50"/>
      <c r="M626" s="50"/>
      <c r="N626" s="50"/>
      <c r="O626" s="51"/>
      <c r="P626" s="50"/>
      <c r="Q626" s="51"/>
      <c r="R626" s="50"/>
      <c r="S626" s="50"/>
      <c r="T626" s="50"/>
      <c r="U626" s="50"/>
      <c r="V626" s="50"/>
      <c r="W626" s="50"/>
      <c r="X626" s="50"/>
      <c r="Y626" s="51"/>
    </row>
    <row r="627" spans="1:25" ht="12.75">
      <c r="A627" s="51"/>
      <c r="B627" s="51"/>
      <c r="C627" s="51"/>
      <c r="D627" s="51"/>
      <c r="E627" s="50"/>
      <c r="F627" s="51"/>
      <c r="G627" s="50"/>
      <c r="H627" s="50"/>
      <c r="I627" s="51"/>
      <c r="J627" s="51"/>
      <c r="K627" s="50"/>
      <c r="L627" s="50"/>
      <c r="M627" s="50"/>
      <c r="N627" s="50"/>
      <c r="O627" s="51"/>
      <c r="P627" s="50"/>
      <c r="Q627" s="51"/>
      <c r="R627" s="50"/>
      <c r="S627" s="50"/>
      <c r="T627" s="50"/>
      <c r="U627" s="50"/>
      <c r="V627" s="50"/>
      <c r="W627" s="50"/>
      <c r="X627" s="50"/>
      <c r="Y627" s="51"/>
    </row>
    <row r="628" spans="1:25" ht="12.75">
      <c r="A628" s="51"/>
      <c r="B628" s="51"/>
      <c r="C628" s="51"/>
      <c r="D628" s="51"/>
      <c r="E628" s="50"/>
      <c r="F628" s="51"/>
      <c r="G628" s="50"/>
      <c r="H628" s="50"/>
      <c r="I628" s="51"/>
      <c r="J628" s="51"/>
      <c r="K628" s="50"/>
      <c r="L628" s="50"/>
      <c r="M628" s="50"/>
      <c r="N628" s="50"/>
      <c r="O628" s="51"/>
      <c r="P628" s="50"/>
      <c r="Q628" s="51"/>
      <c r="R628" s="50"/>
      <c r="S628" s="50"/>
      <c r="T628" s="50"/>
      <c r="U628" s="50"/>
      <c r="V628" s="50"/>
      <c r="W628" s="50"/>
      <c r="X628" s="50"/>
      <c r="Y628" s="51"/>
    </row>
    <row r="629" spans="1:25" ht="12.75">
      <c r="A629" s="51"/>
      <c r="B629" s="51"/>
      <c r="C629" s="51"/>
      <c r="D629" s="51"/>
      <c r="E629" s="50"/>
      <c r="F629" s="51"/>
      <c r="G629" s="50"/>
      <c r="H629" s="50"/>
      <c r="I629" s="51"/>
      <c r="J629" s="51"/>
      <c r="K629" s="50"/>
      <c r="L629" s="50"/>
      <c r="M629" s="50"/>
      <c r="N629" s="50"/>
      <c r="O629" s="51"/>
      <c r="P629" s="50"/>
      <c r="Q629" s="51"/>
      <c r="R629" s="50"/>
      <c r="S629" s="50"/>
      <c r="T629" s="50"/>
      <c r="U629" s="50"/>
      <c r="V629" s="50"/>
      <c r="W629" s="50"/>
      <c r="X629" s="50"/>
      <c r="Y629" s="51"/>
    </row>
    <row r="630" spans="1:25" ht="12.75">
      <c r="A630" s="51"/>
      <c r="B630" s="51"/>
      <c r="C630" s="51"/>
      <c r="D630" s="51"/>
      <c r="E630" s="50"/>
      <c r="F630" s="51"/>
      <c r="G630" s="50"/>
      <c r="H630" s="50"/>
      <c r="I630" s="51"/>
      <c r="J630" s="51"/>
      <c r="K630" s="50"/>
      <c r="L630" s="50"/>
      <c r="M630" s="50"/>
      <c r="N630" s="50"/>
      <c r="O630" s="51"/>
      <c r="P630" s="50"/>
      <c r="Q630" s="51"/>
      <c r="R630" s="50"/>
      <c r="S630" s="50"/>
      <c r="T630" s="50"/>
      <c r="U630" s="50"/>
      <c r="V630" s="50"/>
      <c r="W630" s="50"/>
      <c r="X630" s="50"/>
      <c r="Y630" s="51"/>
    </row>
    <row r="631" spans="1:25" ht="12.75">
      <c r="A631" s="51"/>
      <c r="B631" s="51"/>
      <c r="C631" s="51"/>
      <c r="D631" s="51"/>
      <c r="E631" s="50"/>
      <c r="F631" s="51"/>
      <c r="G631" s="50"/>
      <c r="H631" s="50"/>
      <c r="I631" s="51"/>
      <c r="J631" s="51"/>
      <c r="K631" s="50"/>
      <c r="L631" s="50"/>
      <c r="M631" s="50"/>
      <c r="N631" s="50"/>
      <c r="O631" s="51"/>
      <c r="P631" s="50"/>
      <c r="Q631" s="51"/>
      <c r="R631" s="50"/>
      <c r="S631" s="50"/>
      <c r="T631" s="50"/>
      <c r="U631" s="50"/>
      <c r="V631" s="50"/>
      <c r="W631" s="50"/>
      <c r="X631" s="50"/>
      <c r="Y631" s="51"/>
    </row>
    <row r="632" spans="1:25" ht="12.75">
      <c r="A632" s="51"/>
      <c r="B632" s="51"/>
      <c r="C632" s="51"/>
      <c r="D632" s="51"/>
      <c r="E632" s="50"/>
      <c r="F632" s="51"/>
      <c r="G632" s="50"/>
      <c r="H632" s="50"/>
      <c r="I632" s="51"/>
      <c r="J632" s="51"/>
      <c r="K632" s="50"/>
      <c r="L632" s="50"/>
      <c r="M632" s="50"/>
      <c r="N632" s="50"/>
      <c r="O632" s="51"/>
      <c r="P632" s="50"/>
      <c r="Q632" s="51"/>
      <c r="R632" s="50"/>
      <c r="S632" s="50"/>
      <c r="T632" s="50"/>
      <c r="U632" s="50"/>
      <c r="V632" s="50"/>
      <c r="W632" s="50"/>
      <c r="X632" s="50"/>
      <c r="Y632" s="51"/>
    </row>
    <row r="633" spans="1:25" ht="12.75">
      <c r="A633" s="51"/>
      <c r="B633" s="51"/>
      <c r="C633" s="51"/>
      <c r="D633" s="51"/>
      <c r="E633" s="50"/>
      <c r="F633" s="51"/>
      <c r="G633" s="50"/>
      <c r="H633" s="50"/>
      <c r="I633" s="51"/>
      <c r="J633" s="51"/>
      <c r="K633" s="50"/>
      <c r="L633" s="50"/>
      <c r="M633" s="50"/>
      <c r="N633" s="50"/>
      <c r="O633" s="51"/>
      <c r="P633" s="50"/>
      <c r="Q633" s="51"/>
      <c r="R633" s="50"/>
      <c r="S633" s="50"/>
      <c r="T633" s="50"/>
      <c r="U633" s="50"/>
      <c r="V633" s="50"/>
      <c r="W633" s="50"/>
      <c r="X633" s="50"/>
      <c r="Y633" s="51"/>
    </row>
    <row r="634" spans="1:25" ht="12.75">
      <c r="A634" s="51"/>
      <c r="B634" s="51"/>
      <c r="C634" s="51"/>
      <c r="D634" s="51"/>
      <c r="E634" s="50"/>
      <c r="F634" s="51"/>
      <c r="G634" s="50"/>
      <c r="H634" s="50"/>
      <c r="I634" s="51"/>
      <c r="J634" s="51"/>
      <c r="K634" s="50"/>
      <c r="L634" s="50"/>
      <c r="M634" s="50"/>
      <c r="N634" s="50"/>
      <c r="O634" s="51"/>
      <c r="P634" s="50"/>
      <c r="Q634" s="51"/>
      <c r="R634" s="50"/>
      <c r="S634" s="50"/>
      <c r="T634" s="50"/>
      <c r="U634" s="50"/>
      <c r="V634" s="50"/>
      <c r="W634" s="50"/>
      <c r="X634" s="50"/>
      <c r="Y634" s="51"/>
    </row>
    <row r="635" spans="1:25" ht="12.75">
      <c r="A635" s="51"/>
      <c r="B635" s="51"/>
      <c r="C635" s="51"/>
      <c r="D635" s="51"/>
      <c r="E635" s="50"/>
      <c r="F635" s="51"/>
      <c r="G635" s="50"/>
      <c r="H635" s="50"/>
      <c r="I635" s="51"/>
      <c r="J635" s="51"/>
      <c r="K635" s="50"/>
      <c r="L635" s="50"/>
      <c r="M635" s="50"/>
      <c r="N635" s="50"/>
      <c r="O635" s="51"/>
      <c r="P635" s="50"/>
      <c r="Q635" s="51"/>
      <c r="R635" s="50"/>
      <c r="S635" s="50"/>
      <c r="T635" s="50"/>
      <c r="U635" s="50"/>
      <c r="V635" s="50"/>
      <c r="W635" s="50"/>
      <c r="X635" s="50"/>
      <c r="Y635" s="51"/>
    </row>
    <row r="636" spans="1:25" ht="12.75">
      <c r="A636" s="51"/>
      <c r="B636" s="51"/>
      <c r="C636" s="51"/>
      <c r="D636" s="51"/>
      <c r="E636" s="50"/>
      <c r="F636" s="51"/>
      <c r="G636" s="50"/>
      <c r="H636" s="50"/>
      <c r="I636" s="51"/>
      <c r="J636" s="51"/>
      <c r="K636" s="50"/>
      <c r="L636" s="50"/>
      <c r="M636" s="50"/>
      <c r="N636" s="50"/>
      <c r="O636" s="51"/>
      <c r="P636" s="50"/>
      <c r="Q636" s="51"/>
      <c r="R636" s="50"/>
      <c r="S636" s="50"/>
      <c r="T636" s="50"/>
      <c r="U636" s="50"/>
      <c r="V636" s="50"/>
      <c r="W636" s="50"/>
      <c r="X636" s="50"/>
      <c r="Y636" s="51"/>
    </row>
    <row r="637" spans="1:25" ht="12.75">
      <c r="A637" s="51"/>
      <c r="B637" s="51"/>
      <c r="C637" s="51"/>
      <c r="D637" s="51"/>
      <c r="E637" s="50"/>
      <c r="F637" s="51"/>
      <c r="G637" s="50"/>
      <c r="H637" s="50"/>
      <c r="I637" s="51"/>
      <c r="J637" s="51"/>
      <c r="K637" s="50"/>
      <c r="L637" s="50"/>
      <c r="M637" s="50"/>
      <c r="N637" s="50"/>
      <c r="O637" s="51"/>
      <c r="P637" s="50"/>
      <c r="Q637" s="51"/>
      <c r="R637" s="50"/>
      <c r="S637" s="50"/>
      <c r="T637" s="50"/>
      <c r="U637" s="50"/>
      <c r="V637" s="50"/>
      <c r="W637" s="50"/>
      <c r="X637" s="50"/>
      <c r="Y637" s="51"/>
    </row>
    <row r="638" spans="1:25" ht="12.75">
      <c r="A638" s="51"/>
      <c r="B638" s="51"/>
      <c r="C638" s="51"/>
      <c r="D638" s="51"/>
      <c r="E638" s="50"/>
      <c r="F638" s="51"/>
      <c r="G638" s="50"/>
      <c r="H638" s="50"/>
      <c r="I638" s="51"/>
      <c r="J638" s="51"/>
      <c r="K638" s="50"/>
      <c r="L638" s="50"/>
      <c r="M638" s="50"/>
      <c r="N638" s="50"/>
      <c r="O638" s="51"/>
      <c r="P638" s="50"/>
      <c r="Q638" s="51"/>
      <c r="R638" s="50"/>
      <c r="S638" s="50"/>
      <c r="T638" s="50"/>
      <c r="U638" s="50"/>
      <c r="V638" s="50"/>
      <c r="W638" s="50"/>
      <c r="X638" s="50"/>
      <c r="Y638" s="51"/>
    </row>
    <row r="639" spans="1:25" ht="12.75">
      <c r="A639" s="51"/>
      <c r="B639" s="51"/>
      <c r="C639" s="51"/>
      <c r="D639" s="51"/>
      <c r="E639" s="50"/>
      <c r="F639" s="51"/>
      <c r="G639" s="50"/>
      <c r="H639" s="50"/>
      <c r="I639" s="51"/>
      <c r="J639" s="51"/>
      <c r="K639" s="50"/>
      <c r="L639" s="50"/>
      <c r="M639" s="50"/>
      <c r="N639" s="50"/>
      <c r="O639" s="51"/>
      <c r="P639" s="50"/>
      <c r="Q639" s="51"/>
      <c r="R639" s="50"/>
      <c r="S639" s="50"/>
      <c r="T639" s="50"/>
      <c r="U639" s="50"/>
      <c r="V639" s="50"/>
      <c r="W639" s="50"/>
      <c r="X639" s="50"/>
      <c r="Y639" s="51"/>
    </row>
    <row r="640" spans="1:25" ht="12.75">
      <c r="A640" s="51"/>
      <c r="B640" s="51"/>
      <c r="C640" s="51"/>
      <c r="D640" s="51"/>
      <c r="E640" s="50"/>
      <c r="F640" s="51"/>
      <c r="G640" s="50"/>
      <c r="H640" s="50"/>
      <c r="I640" s="51"/>
      <c r="J640" s="51"/>
      <c r="K640" s="50"/>
      <c r="L640" s="50"/>
      <c r="M640" s="50"/>
      <c r="N640" s="50"/>
      <c r="O640" s="51"/>
      <c r="P640" s="50"/>
      <c r="Q640" s="51"/>
      <c r="R640" s="50"/>
      <c r="S640" s="50"/>
      <c r="T640" s="50"/>
      <c r="U640" s="50"/>
      <c r="V640" s="50"/>
      <c r="W640" s="50"/>
      <c r="X640" s="50"/>
      <c r="Y640" s="51"/>
    </row>
    <row r="641" spans="1:25" ht="12.75">
      <c r="A641" s="51"/>
      <c r="B641" s="51"/>
      <c r="C641" s="51"/>
      <c r="D641" s="51"/>
      <c r="E641" s="50"/>
      <c r="F641" s="51"/>
      <c r="G641" s="50"/>
      <c r="H641" s="50"/>
      <c r="I641" s="51"/>
      <c r="J641" s="51"/>
      <c r="K641" s="50"/>
      <c r="L641" s="50"/>
      <c r="M641" s="50"/>
      <c r="N641" s="50"/>
      <c r="O641" s="51"/>
      <c r="P641" s="50"/>
      <c r="Q641" s="51"/>
      <c r="R641" s="50"/>
      <c r="S641" s="50"/>
      <c r="T641" s="50"/>
      <c r="U641" s="50"/>
      <c r="V641" s="50"/>
      <c r="W641" s="50"/>
      <c r="X641" s="50"/>
      <c r="Y641" s="51"/>
    </row>
    <row r="642" spans="1:25" ht="12.75">
      <c r="A642" s="51"/>
      <c r="B642" s="51"/>
      <c r="C642" s="51"/>
      <c r="D642" s="51"/>
      <c r="E642" s="50"/>
      <c r="F642" s="51"/>
      <c r="G642" s="50"/>
      <c r="H642" s="50"/>
      <c r="I642" s="51"/>
      <c r="J642" s="51"/>
      <c r="K642" s="50"/>
      <c r="L642" s="50"/>
      <c r="M642" s="50"/>
      <c r="N642" s="50"/>
      <c r="O642" s="51"/>
      <c r="P642" s="50"/>
      <c r="Q642" s="51"/>
      <c r="R642" s="50"/>
      <c r="S642" s="50"/>
      <c r="T642" s="50"/>
      <c r="U642" s="50"/>
      <c r="V642" s="50"/>
      <c r="W642" s="50"/>
      <c r="X642" s="50"/>
      <c r="Y642" s="51"/>
    </row>
    <row r="643" spans="1:25" ht="12.75">
      <c r="A643" s="51"/>
      <c r="B643" s="51"/>
      <c r="C643" s="51"/>
      <c r="D643" s="51"/>
      <c r="E643" s="50"/>
      <c r="F643" s="51"/>
      <c r="G643" s="50"/>
      <c r="H643" s="50"/>
      <c r="I643" s="51"/>
      <c r="J643" s="51"/>
      <c r="K643" s="50"/>
      <c r="L643" s="50"/>
      <c r="M643" s="50"/>
      <c r="N643" s="50"/>
      <c r="O643" s="51"/>
      <c r="P643" s="50"/>
      <c r="Q643" s="51"/>
      <c r="R643" s="50"/>
      <c r="S643" s="50"/>
      <c r="T643" s="50"/>
      <c r="U643" s="50"/>
      <c r="V643" s="50"/>
      <c r="W643" s="50"/>
      <c r="X643" s="50"/>
      <c r="Y643" s="51"/>
    </row>
    <row r="644" spans="1:25" ht="12.75">
      <c r="A644" s="51"/>
      <c r="B644" s="51"/>
      <c r="C644" s="51"/>
      <c r="D644" s="51"/>
      <c r="E644" s="50"/>
      <c r="F644" s="51"/>
      <c r="G644" s="50"/>
      <c r="H644" s="50"/>
      <c r="I644" s="51"/>
      <c r="J644" s="51"/>
      <c r="K644" s="50"/>
      <c r="L644" s="50"/>
      <c r="M644" s="50"/>
      <c r="N644" s="50"/>
      <c r="O644" s="51"/>
      <c r="P644" s="50"/>
      <c r="Q644" s="51"/>
      <c r="R644" s="50"/>
      <c r="S644" s="50"/>
      <c r="T644" s="50"/>
      <c r="U644" s="50"/>
      <c r="V644" s="50"/>
      <c r="W644" s="50"/>
      <c r="X644" s="50"/>
      <c r="Y644" s="51"/>
    </row>
    <row r="645" spans="1:25" ht="12.75">
      <c r="A645" s="51"/>
      <c r="B645" s="51"/>
      <c r="C645" s="51"/>
      <c r="D645" s="51"/>
      <c r="E645" s="50"/>
      <c r="F645" s="51"/>
      <c r="G645" s="50"/>
      <c r="H645" s="50"/>
      <c r="I645" s="51"/>
      <c r="J645" s="51"/>
      <c r="K645" s="50"/>
      <c r="L645" s="50"/>
      <c r="M645" s="50"/>
      <c r="N645" s="50"/>
      <c r="O645" s="51"/>
      <c r="P645" s="50"/>
      <c r="Q645" s="51"/>
      <c r="R645" s="50"/>
      <c r="S645" s="50"/>
      <c r="T645" s="50"/>
      <c r="U645" s="50"/>
      <c r="V645" s="50"/>
      <c r="W645" s="50"/>
      <c r="X645" s="50"/>
      <c r="Y645" s="51"/>
    </row>
    <row r="646" spans="1:25" ht="12.75">
      <c r="A646" s="51"/>
      <c r="B646" s="51"/>
      <c r="C646" s="51"/>
      <c r="D646" s="51"/>
      <c r="E646" s="50"/>
      <c r="F646" s="51"/>
      <c r="G646" s="50"/>
      <c r="H646" s="50"/>
      <c r="I646" s="51"/>
      <c r="J646" s="51"/>
      <c r="K646" s="50"/>
      <c r="L646" s="50"/>
      <c r="M646" s="50"/>
      <c r="N646" s="50"/>
      <c r="O646" s="51"/>
      <c r="P646" s="50"/>
      <c r="Q646" s="51"/>
      <c r="R646" s="50"/>
      <c r="S646" s="50"/>
      <c r="T646" s="50"/>
      <c r="U646" s="50"/>
      <c r="V646" s="50"/>
      <c r="W646" s="50"/>
      <c r="X646" s="50"/>
      <c r="Y646" s="51"/>
    </row>
    <row r="647" spans="1:25" ht="12.75">
      <c r="A647" s="51"/>
      <c r="B647" s="51"/>
      <c r="C647" s="51"/>
      <c r="D647" s="51"/>
      <c r="E647" s="50"/>
      <c r="F647" s="51"/>
      <c r="G647" s="50"/>
      <c r="H647" s="50"/>
      <c r="I647" s="51"/>
      <c r="J647" s="51"/>
      <c r="K647" s="50"/>
      <c r="L647" s="50"/>
      <c r="M647" s="50"/>
      <c r="N647" s="50"/>
      <c r="O647" s="51"/>
      <c r="P647" s="50"/>
      <c r="Q647" s="51"/>
      <c r="R647" s="50"/>
      <c r="S647" s="50"/>
      <c r="T647" s="50"/>
      <c r="U647" s="50"/>
      <c r="V647" s="50"/>
      <c r="W647" s="50"/>
      <c r="X647" s="50"/>
      <c r="Y647" s="51"/>
    </row>
    <row r="648" spans="1:25" ht="12.75">
      <c r="A648" s="51"/>
      <c r="B648" s="51"/>
      <c r="C648" s="51"/>
      <c r="D648" s="51"/>
      <c r="E648" s="50"/>
      <c r="F648" s="51"/>
      <c r="G648" s="50"/>
      <c r="H648" s="50"/>
      <c r="I648" s="51"/>
      <c r="J648" s="51"/>
      <c r="K648" s="50"/>
      <c r="L648" s="50"/>
      <c r="M648" s="50"/>
      <c r="N648" s="50"/>
      <c r="O648" s="51"/>
      <c r="P648" s="50"/>
      <c r="Q648" s="51"/>
      <c r="R648" s="50"/>
      <c r="S648" s="50"/>
      <c r="T648" s="50"/>
      <c r="U648" s="50"/>
      <c r="V648" s="50"/>
      <c r="W648" s="50"/>
      <c r="X648" s="50"/>
      <c r="Y648" s="51"/>
    </row>
    <row r="649" spans="1:25" ht="12.75">
      <c r="A649" s="51"/>
      <c r="B649" s="51"/>
      <c r="C649" s="51"/>
      <c r="D649" s="51"/>
      <c r="E649" s="50"/>
      <c r="F649" s="51"/>
      <c r="G649" s="50"/>
      <c r="H649" s="50"/>
      <c r="I649" s="51"/>
      <c r="J649" s="51"/>
      <c r="K649" s="50"/>
      <c r="L649" s="50"/>
      <c r="M649" s="50"/>
      <c r="N649" s="50"/>
      <c r="O649" s="51"/>
      <c r="P649" s="50"/>
      <c r="Q649" s="51"/>
      <c r="R649" s="50"/>
      <c r="S649" s="50"/>
      <c r="T649" s="50"/>
      <c r="U649" s="50"/>
      <c r="V649" s="50"/>
      <c r="W649" s="50"/>
      <c r="X649" s="50"/>
      <c r="Y649" s="51"/>
    </row>
    <row r="650" spans="1:25" ht="12.75">
      <c r="A650" s="51"/>
      <c r="B650" s="51"/>
      <c r="C650" s="51"/>
      <c r="D650" s="51"/>
      <c r="E650" s="50"/>
      <c r="F650" s="51"/>
      <c r="G650" s="50"/>
      <c r="H650" s="50"/>
      <c r="I650" s="51"/>
      <c r="J650" s="51"/>
      <c r="K650" s="50"/>
      <c r="L650" s="50"/>
      <c r="M650" s="50"/>
      <c r="N650" s="50"/>
      <c r="O650" s="51"/>
      <c r="P650" s="50"/>
      <c r="Q650" s="51"/>
      <c r="R650" s="50"/>
      <c r="S650" s="50"/>
      <c r="T650" s="50"/>
      <c r="U650" s="50"/>
      <c r="V650" s="50"/>
      <c r="W650" s="50"/>
      <c r="X650" s="50"/>
      <c r="Y650" s="51"/>
    </row>
    <row r="651" spans="1:25" ht="12.75">
      <c r="A651" s="51"/>
      <c r="B651" s="51"/>
      <c r="C651" s="51"/>
      <c r="D651" s="51"/>
      <c r="E651" s="50"/>
      <c r="F651" s="51"/>
      <c r="G651" s="50"/>
      <c r="H651" s="50"/>
      <c r="I651" s="51"/>
      <c r="J651" s="51"/>
      <c r="K651" s="50"/>
      <c r="L651" s="50"/>
      <c r="M651" s="50"/>
      <c r="N651" s="50"/>
      <c r="O651" s="51"/>
      <c r="P651" s="50"/>
      <c r="Q651" s="51"/>
      <c r="R651" s="50"/>
      <c r="S651" s="50"/>
      <c r="T651" s="50"/>
      <c r="U651" s="50"/>
      <c r="V651" s="50"/>
      <c r="W651" s="50"/>
      <c r="X651" s="50"/>
      <c r="Y651" s="51"/>
    </row>
    <row r="652" spans="1:25" ht="12.75">
      <c r="A652" s="51"/>
      <c r="B652" s="51"/>
      <c r="C652" s="51"/>
      <c r="D652" s="51"/>
      <c r="E652" s="50"/>
      <c r="F652" s="51"/>
      <c r="G652" s="50"/>
      <c r="H652" s="50"/>
      <c r="I652" s="51"/>
      <c r="J652" s="51"/>
      <c r="K652" s="50"/>
      <c r="L652" s="50"/>
      <c r="M652" s="50"/>
      <c r="N652" s="50"/>
      <c r="O652" s="51"/>
      <c r="P652" s="50"/>
      <c r="Q652" s="51"/>
      <c r="R652" s="50"/>
      <c r="S652" s="50"/>
      <c r="T652" s="50"/>
      <c r="U652" s="50"/>
      <c r="V652" s="50"/>
      <c r="W652" s="50"/>
      <c r="X652" s="50"/>
      <c r="Y652" s="51"/>
    </row>
    <row r="653" spans="1:25" ht="12.75">
      <c r="A653" s="51"/>
      <c r="B653" s="51"/>
      <c r="C653" s="51"/>
      <c r="D653" s="51"/>
      <c r="E653" s="50"/>
      <c r="F653" s="51"/>
      <c r="G653" s="50"/>
      <c r="H653" s="50"/>
      <c r="I653" s="51"/>
      <c r="J653" s="51"/>
      <c r="K653" s="50"/>
      <c r="L653" s="50"/>
      <c r="M653" s="50"/>
      <c r="N653" s="50"/>
      <c r="O653" s="51"/>
      <c r="P653" s="50"/>
      <c r="Q653" s="51"/>
      <c r="R653" s="50"/>
      <c r="S653" s="50"/>
      <c r="T653" s="50"/>
      <c r="U653" s="50"/>
      <c r="V653" s="50"/>
      <c r="W653" s="50"/>
      <c r="X653" s="50"/>
      <c r="Y653" s="51"/>
    </row>
    <row r="654" spans="1:25" ht="12.75">
      <c r="A654" s="51"/>
      <c r="B654" s="51"/>
      <c r="C654" s="51"/>
      <c r="D654" s="51"/>
      <c r="E654" s="50"/>
      <c r="F654" s="51"/>
      <c r="G654" s="50"/>
      <c r="H654" s="50"/>
      <c r="I654" s="51"/>
      <c r="J654" s="51"/>
      <c r="K654" s="50"/>
      <c r="L654" s="50"/>
      <c r="M654" s="50"/>
      <c r="N654" s="50"/>
      <c r="O654" s="51"/>
      <c r="P654" s="50"/>
      <c r="Q654" s="51"/>
      <c r="R654" s="50"/>
      <c r="S654" s="50"/>
      <c r="T654" s="50"/>
      <c r="U654" s="50"/>
      <c r="V654" s="50"/>
      <c r="W654" s="50"/>
      <c r="X654" s="50"/>
      <c r="Y654" s="51"/>
    </row>
    <row r="655" spans="1:25" ht="12.75">
      <c r="A655" s="51"/>
      <c r="B655" s="51"/>
      <c r="C655" s="51"/>
      <c r="D655" s="51"/>
      <c r="E655" s="50"/>
      <c r="F655" s="51"/>
      <c r="G655" s="50"/>
      <c r="H655" s="50"/>
      <c r="I655" s="51"/>
      <c r="J655" s="51"/>
      <c r="K655" s="50"/>
      <c r="L655" s="50"/>
      <c r="M655" s="50"/>
      <c r="N655" s="50"/>
      <c r="O655" s="51"/>
      <c r="P655" s="50"/>
      <c r="Q655" s="51"/>
      <c r="R655" s="50"/>
      <c r="S655" s="50"/>
      <c r="T655" s="50"/>
      <c r="U655" s="50"/>
      <c r="V655" s="50"/>
      <c r="W655" s="50"/>
      <c r="X655" s="50"/>
      <c r="Y655" s="51"/>
    </row>
    <row r="656" spans="1:25" ht="12.75">
      <c r="A656" s="51"/>
      <c r="B656" s="51"/>
      <c r="C656" s="51"/>
      <c r="D656" s="51"/>
      <c r="E656" s="50"/>
      <c r="F656" s="51"/>
      <c r="G656" s="50"/>
      <c r="H656" s="50"/>
      <c r="I656" s="51"/>
      <c r="J656" s="51"/>
      <c r="K656" s="50"/>
      <c r="L656" s="50"/>
      <c r="M656" s="50"/>
      <c r="N656" s="50"/>
      <c r="O656" s="51"/>
      <c r="P656" s="50"/>
      <c r="Q656" s="51"/>
      <c r="R656" s="50"/>
      <c r="S656" s="50"/>
      <c r="T656" s="50"/>
      <c r="U656" s="50"/>
      <c r="V656" s="50"/>
      <c r="W656" s="50"/>
      <c r="X656" s="50"/>
      <c r="Y656" s="51"/>
    </row>
    <row r="657" spans="1:25" ht="12.75">
      <c r="A657" s="51"/>
      <c r="B657" s="51"/>
      <c r="C657" s="51"/>
      <c r="D657" s="51"/>
      <c r="E657" s="50"/>
      <c r="F657" s="51"/>
      <c r="G657" s="50"/>
      <c r="H657" s="50"/>
      <c r="I657" s="51"/>
      <c r="J657" s="51"/>
      <c r="K657" s="50"/>
      <c r="L657" s="50"/>
      <c r="M657" s="50"/>
      <c r="N657" s="50"/>
      <c r="O657" s="51"/>
      <c r="P657" s="50"/>
      <c r="Q657" s="51"/>
      <c r="R657" s="50"/>
      <c r="S657" s="50"/>
      <c r="T657" s="50"/>
      <c r="U657" s="50"/>
      <c r="V657" s="50"/>
      <c r="W657" s="50"/>
      <c r="X657" s="50"/>
      <c r="Y657" s="51"/>
    </row>
    <row r="658" spans="1:25" ht="12.75">
      <c r="A658" s="51"/>
      <c r="B658" s="51"/>
      <c r="C658" s="51"/>
      <c r="D658" s="51"/>
      <c r="E658" s="50"/>
      <c r="F658" s="51"/>
      <c r="G658" s="50"/>
      <c r="H658" s="50"/>
      <c r="I658" s="51"/>
      <c r="J658" s="51"/>
      <c r="K658" s="50"/>
      <c r="L658" s="50"/>
      <c r="M658" s="50"/>
      <c r="N658" s="50"/>
      <c r="O658" s="51"/>
      <c r="P658" s="50"/>
      <c r="Q658" s="51"/>
      <c r="R658" s="50"/>
      <c r="S658" s="50"/>
      <c r="T658" s="50"/>
      <c r="U658" s="50"/>
      <c r="V658" s="50"/>
      <c r="W658" s="50"/>
      <c r="X658" s="50"/>
      <c r="Y658" s="51"/>
    </row>
    <row r="659" spans="1:25" ht="12.75">
      <c r="A659" s="51"/>
      <c r="B659" s="51"/>
      <c r="C659" s="51"/>
      <c r="D659" s="51"/>
      <c r="E659" s="50"/>
      <c r="F659" s="51"/>
      <c r="G659" s="50"/>
      <c r="H659" s="50"/>
      <c r="I659" s="51"/>
      <c r="J659" s="51"/>
      <c r="K659" s="50"/>
      <c r="L659" s="50"/>
      <c r="M659" s="50"/>
      <c r="N659" s="50"/>
      <c r="O659" s="51"/>
      <c r="P659" s="50"/>
      <c r="Q659" s="51"/>
      <c r="R659" s="50"/>
      <c r="S659" s="50"/>
      <c r="T659" s="50"/>
      <c r="U659" s="50"/>
      <c r="V659" s="50"/>
      <c r="W659" s="50"/>
      <c r="X659" s="50"/>
      <c r="Y659" s="51"/>
    </row>
    <row r="660" spans="1:25" ht="12.75">
      <c r="A660" s="51"/>
      <c r="B660" s="51"/>
      <c r="C660" s="51"/>
      <c r="D660" s="51"/>
      <c r="E660" s="50"/>
      <c r="F660" s="51"/>
      <c r="G660" s="50"/>
      <c r="H660" s="50"/>
      <c r="I660" s="51"/>
      <c r="J660" s="51"/>
      <c r="K660" s="50"/>
      <c r="L660" s="50"/>
      <c r="M660" s="50"/>
      <c r="N660" s="50"/>
      <c r="O660" s="51"/>
      <c r="P660" s="50"/>
      <c r="Q660" s="51"/>
      <c r="R660" s="50"/>
      <c r="S660" s="50"/>
      <c r="T660" s="50"/>
      <c r="U660" s="50"/>
      <c r="V660" s="50"/>
      <c r="W660" s="50"/>
      <c r="X660" s="50"/>
      <c r="Y660" s="51"/>
    </row>
    <row r="661" spans="1:25" ht="12.75">
      <c r="A661" s="51"/>
      <c r="B661" s="51"/>
      <c r="C661" s="51"/>
      <c r="D661" s="51"/>
      <c r="E661" s="50"/>
      <c r="F661" s="51"/>
      <c r="G661" s="50"/>
      <c r="H661" s="50"/>
      <c r="I661" s="51"/>
      <c r="J661" s="51"/>
      <c r="K661" s="50"/>
      <c r="L661" s="50"/>
      <c r="M661" s="50"/>
      <c r="N661" s="50"/>
      <c r="O661" s="51"/>
      <c r="P661" s="50"/>
      <c r="Q661" s="51"/>
      <c r="R661" s="50"/>
      <c r="S661" s="50"/>
      <c r="T661" s="50"/>
      <c r="U661" s="50"/>
      <c r="V661" s="50"/>
      <c r="W661" s="50"/>
      <c r="X661" s="50"/>
      <c r="Y661" s="51"/>
    </row>
    <row r="662" spans="1:25" ht="12.75">
      <c r="A662" s="51"/>
      <c r="B662" s="51"/>
      <c r="C662" s="51"/>
      <c r="D662" s="51"/>
      <c r="E662" s="50"/>
      <c r="F662" s="51"/>
      <c r="G662" s="50"/>
      <c r="H662" s="50"/>
      <c r="I662" s="51"/>
      <c r="J662" s="51"/>
      <c r="K662" s="50"/>
      <c r="L662" s="50"/>
      <c r="M662" s="50"/>
      <c r="N662" s="50"/>
      <c r="O662" s="51"/>
      <c r="P662" s="50"/>
      <c r="Q662" s="51"/>
      <c r="R662" s="50"/>
      <c r="S662" s="50"/>
      <c r="T662" s="50"/>
      <c r="U662" s="50"/>
      <c r="V662" s="50"/>
      <c r="W662" s="50"/>
      <c r="X662" s="50"/>
      <c r="Y662" s="51"/>
    </row>
    <row r="663" spans="1:25" ht="12.75">
      <c r="A663" s="51"/>
      <c r="B663" s="51"/>
      <c r="C663" s="51"/>
      <c r="D663" s="51"/>
      <c r="E663" s="50"/>
      <c r="F663" s="51"/>
      <c r="G663" s="50"/>
      <c r="H663" s="50"/>
      <c r="I663" s="51"/>
      <c r="J663" s="51"/>
      <c r="K663" s="50"/>
      <c r="L663" s="50"/>
      <c r="M663" s="50"/>
      <c r="N663" s="50"/>
      <c r="O663" s="51"/>
      <c r="P663" s="50"/>
      <c r="Q663" s="51"/>
      <c r="R663" s="50"/>
      <c r="S663" s="50"/>
      <c r="T663" s="50"/>
      <c r="U663" s="50"/>
      <c r="V663" s="50"/>
      <c r="W663" s="50"/>
      <c r="X663" s="50"/>
      <c r="Y663" s="51"/>
    </row>
    <row r="664" spans="1:25" ht="12.75">
      <c r="A664" s="51"/>
      <c r="B664" s="51"/>
      <c r="C664" s="51"/>
      <c r="D664" s="51"/>
      <c r="E664" s="50"/>
      <c r="F664" s="51"/>
      <c r="G664" s="50"/>
      <c r="H664" s="50"/>
      <c r="I664" s="51"/>
      <c r="J664" s="51"/>
      <c r="K664" s="50"/>
      <c r="L664" s="50"/>
      <c r="M664" s="50"/>
      <c r="N664" s="50"/>
      <c r="O664" s="51"/>
      <c r="P664" s="50"/>
      <c r="Q664" s="51"/>
      <c r="R664" s="50"/>
      <c r="S664" s="50"/>
      <c r="T664" s="50"/>
      <c r="U664" s="50"/>
      <c r="V664" s="50"/>
      <c r="W664" s="50"/>
      <c r="X664" s="50"/>
      <c r="Y664" s="51"/>
    </row>
    <row r="665" spans="1:25" ht="12.75">
      <c r="A665" s="51"/>
      <c r="B665" s="51"/>
      <c r="C665" s="51"/>
      <c r="D665" s="51"/>
      <c r="E665" s="50"/>
      <c r="F665" s="51"/>
      <c r="G665" s="50"/>
      <c r="H665" s="50"/>
      <c r="I665" s="51"/>
      <c r="J665" s="51"/>
      <c r="K665" s="50"/>
      <c r="L665" s="50"/>
      <c r="M665" s="50"/>
      <c r="N665" s="50"/>
      <c r="O665" s="51"/>
      <c r="P665" s="50"/>
      <c r="Q665" s="51"/>
      <c r="R665" s="50"/>
      <c r="S665" s="50"/>
      <c r="T665" s="50"/>
      <c r="U665" s="50"/>
      <c r="V665" s="50"/>
      <c r="W665" s="50"/>
      <c r="X665" s="50"/>
      <c r="Y665" s="51"/>
    </row>
    <row r="666" spans="1:25" ht="12.75">
      <c r="A666" s="51"/>
      <c r="B666" s="51"/>
      <c r="C666" s="51"/>
      <c r="D666" s="51"/>
      <c r="E666" s="50"/>
      <c r="F666" s="51"/>
      <c r="G666" s="50"/>
      <c r="H666" s="50"/>
      <c r="I666" s="51"/>
      <c r="J666" s="51"/>
      <c r="K666" s="50"/>
      <c r="L666" s="50"/>
      <c r="M666" s="50"/>
      <c r="N666" s="50"/>
      <c r="O666" s="51"/>
      <c r="P666" s="50"/>
      <c r="Q666" s="51"/>
      <c r="R666" s="50"/>
      <c r="S666" s="50"/>
      <c r="T666" s="50"/>
      <c r="U666" s="50"/>
      <c r="V666" s="50"/>
      <c r="W666" s="50"/>
      <c r="X666" s="50"/>
      <c r="Y666" s="51"/>
    </row>
    <row r="667" spans="1:25" ht="12.75">
      <c r="A667" s="51"/>
      <c r="B667" s="51"/>
      <c r="C667" s="51"/>
      <c r="D667" s="51"/>
      <c r="E667" s="50"/>
      <c r="F667" s="51"/>
      <c r="G667" s="50"/>
      <c r="H667" s="50"/>
      <c r="I667" s="51"/>
      <c r="J667" s="51"/>
      <c r="K667" s="50"/>
      <c r="L667" s="50"/>
      <c r="M667" s="50"/>
      <c r="N667" s="50"/>
      <c r="O667" s="51"/>
      <c r="P667" s="50"/>
      <c r="Q667" s="51"/>
      <c r="R667" s="50"/>
      <c r="S667" s="50"/>
      <c r="T667" s="50"/>
      <c r="U667" s="50"/>
      <c r="V667" s="50"/>
      <c r="W667" s="50"/>
      <c r="X667" s="50"/>
      <c r="Y667" s="51"/>
    </row>
    <row r="668" spans="1:25" ht="12.75">
      <c r="A668" s="51"/>
      <c r="B668" s="51"/>
      <c r="C668" s="51"/>
      <c r="D668" s="51"/>
      <c r="E668" s="50"/>
      <c r="F668" s="51"/>
      <c r="G668" s="50"/>
      <c r="H668" s="50"/>
      <c r="I668" s="51"/>
      <c r="J668" s="51"/>
      <c r="K668" s="50"/>
      <c r="L668" s="50"/>
      <c r="M668" s="50"/>
      <c r="N668" s="50"/>
      <c r="O668" s="51"/>
      <c r="P668" s="50"/>
      <c r="Q668" s="51"/>
      <c r="R668" s="50"/>
      <c r="S668" s="50"/>
      <c r="T668" s="50"/>
      <c r="U668" s="50"/>
      <c r="V668" s="50"/>
      <c r="W668" s="50"/>
      <c r="X668" s="50"/>
      <c r="Y668" s="51"/>
    </row>
    <row r="669" spans="1:25" ht="12.75">
      <c r="A669" s="51"/>
      <c r="B669" s="51"/>
      <c r="C669" s="51"/>
      <c r="D669" s="51"/>
      <c r="E669" s="50"/>
      <c r="F669" s="51"/>
      <c r="G669" s="50"/>
      <c r="H669" s="50"/>
      <c r="I669" s="51"/>
      <c r="J669" s="51"/>
      <c r="K669" s="50"/>
      <c r="L669" s="50"/>
      <c r="M669" s="50"/>
      <c r="N669" s="50"/>
      <c r="O669" s="51"/>
      <c r="P669" s="50"/>
      <c r="Q669" s="51"/>
      <c r="R669" s="50"/>
      <c r="S669" s="50"/>
      <c r="T669" s="50"/>
      <c r="U669" s="50"/>
      <c r="V669" s="50"/>
      <c r="W669" s="50"/>
      <c r="X669" s="50"/>
      <c r="Y669" s="51"/>
    </row>
    <row r="670" spans="1:25" ht="12.75">
      <c r="A670" s="51"/>
      <c r="B670" s="51"/>
      <c r="C670" s="51"/>
      <c r="D670" s="51"/>
      <c r="E670" s="50"/>
      <c r="F670" s="51"/>
      <c r="G670" s="50"/>
      <c r="H670" s="50"/>
      <c r="I670" s="51"/>
      <c r="J670" s="51"/>
      <c r="K670" s="50"/>
      <c r="L670" s="50"/>
      <c r="M670" s="50"/>
      <c r="N670" s="50"/>
      <c r="O670" s="51"/>
      <c r="P670" s="50"/>
      <c r="Q670" s="51"/>
      <c r="R670" s="50"/>
      <c r="S670" s="50"/>
      <c r="T670" s="50"/>
      <c r="U670" s="50"/>
      <c r="V670" s="50"/>
      <c r="W670" s="50"/>
      <c r="X670" s="50"/>
      <c r="Y670" s="51"/>
    </row>
    <row r="671" spans="1:25" ht="12.75">
      <c r="A671" s="51"/>
      <c r="B671" s="51"/>
      <c r="C671" s="51"/>
      <c r="D671" s="51"/>
      <c r="E671" s="50"/>
      <c r="F671" s="51"/>
      <c r="G671" s="50"/>
      <c r="H671" s="50"/>
      <c r="I671" s="51"/>
      <c r="J671" s="51"/>
      <c r="K671" s="50"/>
      <c r="L671" s="50"/>
      <c r="M671" s="50"/>
      <c r="N671" s="50"/>
      <c r="O671" s="51"/>
      <c r="P671" s="50"/>
      <c r="Q671" s="51"/>
      <c r="R671" s="50"/>
      <c r="S671" s="50"/>
      <c r="T671" s="50"/>
      <c r="U671" s="50"/>
      <c r="V671" s="50"/>
      <c r="W671" s="50"/>
      <c r="X671" s="50"/>
      <c r="Y671" s="51"/>
    </row>
    <row r="672" spans="1:25" ht="12.75">
      <c r="A672" s="51"/>
      <c r="B672" s="51"/>
      <c r="C672" s="51"/>
      <c r="D672" s="51"/>
      <c r="E672" s="50"/>
      <c r="F672" s="51"/>
      <c r="G672" s="50"/>
      <c r="H672" s="50"/>
      <c r="I672" s="51"/>
      <c r="J672" s="51"/>
      <c r="K672" s="50"/>
      <c r="L672" s="50"/>
      <c r="M672" s="50"/>
      <c r="N672" s="50"/>
      <c r="O672" s="51"/>
      <c r="P672" s="50"/>
      <c r="Q672" s="51"/>
      <c r="R672" s="50"/>
      <c r="S672" s="50"/>
      <c r="T672" s="50"/>
      <c r="U672" s="50"/>
      <c r="V672" s="50"/>
      <c r="W672" s="50"/>
      <c r="X672" s="50"/>
      <c r="Y672" s="51"/>
    </row>
    <row r="673" spans="1:25" ht="12.75">
      <c r="A673" s="51"/>
      <c r="B673" s="51"/>
      <c r="C673" s="51"/>
      <c r="D673" s="51"/>
      <c r="E673" s="50"/>
      <c r="F673" s="51"/>
      <c r="G673" s="50"/>
      <c r="H673" s="50"/>
      <c r="I673" s="51"/>
      <c r="J673" s="51"/>
      <c r="K673" s="50"/>
      <c r="L673" s="50"/>
      <c r="M673" s="50"/>
      <c r="N673" s="50"/>
      <c r="O673" s="51"/>
      <c r="P673" s="50"/>
      <c r="Q673" s="51"/>
      <c r="R673" s="50"/>
      <c r="S673" s="50"/>
      <c r="T673" s="50"/>
      <c r="U673" s="50"/>
      <c r="V673" s="50"/>
      <c r="W673" s="50"/>
      <c r="X673" s="50"/>
      <c r="Y673" s="51"/>
    </row>
    <row r="674" spans="1:25" ht="12.75">
      <c r="A674" s="51"/>
      <c r="B674" s="51"/>
      <c r="C674" s="51"/>
      <c r="D674" s="51"/>
      <c r="E674" s="50"/>
      <c r="F674" s="51"/>
      <c r="G674" s="50"/>
      <c r="H674" s="50"/>
      <c r="I674" s="51"/>
      <c r="J674" s="51"/>
      <c r="K674" s="50"/>
      <c r="L674" s="50"/>
      <c r="M674" s="50"/>
      <c r="N674" s="50"/>
      <c r="O674" s="51"/>
      <c r="P674" s="50"/>
      <c r="Q674" s="51"/>
      <c r="R674" s="50"/>
      <c r="S674" s="50"/>
      <c r="T674" s="50"/>
      <c r="U674" s="50"/>
      <c r="V674" s="50"/>
      <c r="W674" s="50"/>
      <c r="X674" s="50"/>
      <c r="Y674" s="51"/>
    </row>
    <row r="675" spans="1:25" ht="12.75">
      <c r="A675" s="51"/>
      <c r="B675" s="51"/>
      <c r="C675" s="51"/>
      <c r="D675" s="51"/>
      <c r="E675" s="50"/>
      <c r="F675" s="51"/>
      <c r="G675" s="50"/>
      <c r="H675" s="50"/>
      <c r="I675" s="51"/>
      <c r="J675" s="51"/>
      <c r="K675" s="50"/>
      <c r="L675" s="50"/>
      <c r="M675" s="50"/>
      <c r="N675" s="50"/>
      <c r="O675" s="51"/>
      <c r="P675" s="50"/>
      <c r="Q675" s="51"/>
      <c r="R675" s="50"/>
      <c r="S675" s="50"/>
      <c r="T675" s="50"/>
      <c r="U675" s="50"/>
      <c r="V675" s="50"/>
      <c r="W675" s="50"/>
      <c r="X675" s="50"/>
      <c r="Y675" s="51"/>
    </row>
    <row r="676" spans="1:25" ht="12.75">
      <c r="A676" s="51"/>
      <c r="B676" s="51"/>
      <c r="C676" s="51"/>
      <c r="D676" s="51"/>
      <c r="E676" s="50"/>
      <c r="F676" s="51"/>
      <c r="G676" s="50"/>
      <c r="H676" s="50"/>
      <c r="I676" s="51"/>
      <c r="J676" s="51"/>
      <c r="K676" s="50"/>
      <c r="L676" s="50"/>
      <c r="M676" s="50"/>
      <c r="N676" s="50"/>
      <c r="O676" s="51"/>
      <c r="P676" s="50"/>
      <c r="Q676" s="51"/>
      <c r="R676" s="50"/>
      <c r="S676" s="50"/>
      <c r="T676" s="50"/>
      <c r="U676" s="50"/>
      <c r="V676" s="50"/>
      <c r="W676" s="50"/>
      <c r="X676" s="50"/>
      <c r="Y676" s="51"/>
    </row>
    <row r="677" spans="1:25" ht="12.75">
      <c r="A677" s="51"/>
      <c r="B677" s="51"/>
      <c r="C677" s="51"/>
      <c r="D677" s="51"/>
      <c r="E677" s="50"/>
      <c r="F677" s="51"/>
      <c r="G677" s="50"/>
      <c r="H677" s="50"/>
      <c r="I677" s="51"/>
      <c r="J677" s="51"/>
      <c r="K677" s="50"/>
      <c r="L677" s="50"/>
      <c r="M677" s="50"/>
      <c r="N677" s="50"/>
      <c r="O677" s="51"/>
      <c r="P677" s="50"/>
      <c r="Q677" s="51"/>
      <c r="R677" s="50"/>
      <c r="S677" s="50"/>
      <c r="T677" s="50"/>
      <c r="U677" s="50"/>
      <c r="V677" s="50"/>
      <c r="W677" s="50"/>
      <c r="X677" s="50"/>
      <c r="Y677" s="51"/>
    </row>
    <row r="678" spans="1:25" ht="12.75">
      <c r="A678" s="51"/>
      <c r="B678" s="51"/>
      <c r="C678" s="51"/>
      <c r="D678" s="51"/>
      <c r="E678" s="50"/>
      <c r="F678" s="51"/>
      <c r="G678" s="50"/>
      <c r="H678" s="50"/>
      <c r="I678" s="51"/>
      <c r="J678" s="51"/>
      <c r="K678" s="50"/>
      <c r="L678" s="50"/>
      <c r="M678" s="50"/>
      <c r="N678" s="50"/>
      <c r="O678" s="51"/>
      <c r="P678" s="50"/>
      <c r="Q678" s="51"/>
      <c r="R678" s="50"/>
      <c r="S678" s="50"/>
      <c r="T678" s="50"/>
      <c r="U678" s="50"/>
      <c r="V678" s="50"/>
      <c r="W678" s="50"/>
      <c r="X678" s="50"/>
      <c r="Y678" s="51"/>
    </row>
    <row r="679" spans="1:25" ht="12.75">
      <c r="A679" s="51"/>
      <c r="B679" s="51"/>
      <c r="C679" s="51"/>
      <c r="D679" s="51"/>
      <c r="E679" s="50"/>
      <c r="F679" s="51"/>
      <c r="G679" s="50"/>
      <c r="H679" s="50"/>
      <c r="I679" s="51"/>
      <c r="J679" s="51"/>
      <c r="K679" s="50"/>
      <c r="L679" s="50"/>
      <c r="M679" s="50"/>
      <c r="N679" s="50"/>
      <c r="O679" s="51"/>
      <c r="P679" s="50"/>
      <c r="Q679" s="51"/>
      <c r="R679" s="50"/>
      <c r="S679" s="50"/>
      <c r="T679" s="50"/>
      <c r="U679" s="50"/>
      <c r="V679" s="50"/>
      <c r="W679" s="50"/>
      <c r="X679" s="50"/>
      <c r="Y679" s="51"/>
    </row>
    <row r="680" spans="1:25" ht="12.75">
      <c r="A680" s="51"/>
      <c r="B680" s="51"/>
      <c r="C680" s="51"/>
      <c r="D680" s="51"/>
      <c r="E680" s="50"/>
      <c r="F680" s="51"/>
      <c r="G680" s="50"/>
      <c r="H680" s="50"/>
      <c r="I680" s="51"/>
      <c r="J680" s="51"/>
      <c r="K680" s="50"/>
      <c r="L680" s="50"/>
      <c r="M680" s="50"/>
      <c r="N680" s="50"/>
      <c r="O680" s="51"/>
      <c r="P680" s="50"/>
      <c r="Q680" s="51"/>
      <c r="R680" s="50"/>
      <c r="S680" s="50"/>
      <c r="T680" s="50"/>
      <c r="U680" s="50"/>
      <c r="V680" s="50"/>
      <c r="W680" s="50"/>
      <c r="X680" s="50"/>
      <c r="Y680" s="51"/>
    </row>
    <row r="681" spans="1:25" ht="12.75">
      <c r="A681" s="51"/>
      <c r="B681" s="51"/>
      <c r="C681" s="51"/>
      <c r="D681" s="51"/>
      <c r="E681" s="50"/>
      <c r="F681" s="51"/>
      <c r="G681" s="50"/>
      <c r="H681" s="50"/>
      <c r="I681" s="51"/>
      <c r="J681" s="51"/>
      <c r="K681" s="50"/>
      <c r="L681" s="50"/>
      <c r="M681" s="50"/>
      <c r="N681" s="50"/>
      <c r="O681" s="51"/>
      <c r="P681" s="50"/>
      <c r="Q681" s="51"/>
      <c r="R681" s="50"/>
      <c r="S681" s="50"/>
      <c r="T681" s="50"/>
      <c r="U681" s="50"/>
      <c r="V681" s="50"/>
      <c r="W681" s="50"/>
      <c r="X681" s="50"/>
      <c r="Y681" s="51"/>
    </row>
    <row r="682" spans="1:25" ht="12.75">
      <c r="A682" s="51"/>
      <c r="B682" s="51"/>
      <c r="C682" s="51"/>
      <c r="D682" s="51"/>
      <c r="E682" s="50"/>
      <c r="F682" s="51"/>
      <c r="G682" s="50"/>
      <c r="H682" s="50"/>
      <c r="I682" s="51"/>
      <c r="J682" s="51"/>
      <c r="K682" s="50"/>
      <c r="L682" s="50"/>
      <c r="M682" s="50"/>
      <c r="N682" s="50"/>
      <c r="O682" s="51"/>
      <c r="P682" s="50"/>
      <c r="Q682" s="51"/>
      <c r="R682" s="50"/>
      <c r="S682" s="50"/>
      <c r="T682" s="50"/>
      <c r="U682" s="50"/>
      <c r="V682" s="50"/>
      <c r="W682" s="50"/>
      <c r="X682" s="50"/>
      <c r="Y682" s="51"/>
    </row>
    <row r="683" spans="1:25" ht="12.75">
      <c r="A683" s="51"/>
      <c r="B683" s="51"/>
      <c r="C683" s="51"/>
      <c r="D683" s="51"/>
      <c r="E683" s="50"/>
      <c r="F683" s="51"/>
      <c r="G683" s="50"/>
      <c r="H683" s="50"/>
      <c r="I683" s="51"/>
      <c r="J683" s="51"/>
      <c r="K683" s="50"/>
      <c r="L683" s="50"/>
      <c r="M683" s="50"/>
      <c r="N683" s="50"/>
      <c r="O683" s="51"/>
      <c r="P683" s="50"/>
      <c r="Q683" s="51"/>
      <c r="R683" s="50"/>
      <c r="S683" s="50"/>
      <c r="T683" s="50"/>
      <c r="U683" s="50"/>
      <c r="V683" s="50"/>
      <c r="W683" s="50"/>
      <c r="X683" s="50"/>
      <c r="Y683" s="51"/>
    </row>
    <row r="684" spans="1:25" ht="12.75">
      <c r="A684" s="51"/>
      <c r="B684" s="51"/>
      <c r="C684" s="51"/>
      <c r="D684" s="51"/>
      <c r="E684" s="50"/>
      <c r="F684" s="51"/>
      <c r="G684" s="50"/>
      <c r="H684" s="50"/>
      <c r="I684" s="51"/>
      <c r="J684" s="51"/>
      <c r="K684" s="50"/>
      <c r="L684" s="50"/>
      <c r="M684" s="50"/>
      <c r="N684" s="50"/>
      <c r="O684" s="51"/>
      <c r="P684" s="50"/>
      <c r="Q684" s="51"/>
      <c r="R684" s="50"/>
      <c r="S684" s="50"/>
      <c r="T684" s="50"/>
      <c r="U684" s="50"/>
      <c r="V684" s="50"/>
      <c r="W684" s="50"/>
      <c r="X684" s="50"/>
      <c r="Y684" s="51"/>
    </row>
    <row r="685" spans="1:25" ht="12.75">
      <c r="A685" s="51"/>
      <c r="B685" s="51"/>
      <c r="C685" s="51"/>
      <c r="D685" s="51"/>
      <c r="E685" s="50"/>
      <c r="F685" s="51"/>
      <c r="G685" s="50"/>
      <c r="H685" s="50"/>
      <c r="I685" s="51"/>
      <c r="J685" s="51"/>
      <c r="K685" s="50"/>
      <c r="L685" s="50"/>
      <c r="M685" s="50"/>
      <c r="N685" s="50"/>
      <c r="O685" s="51"/>
      <c r="P685" s="50"/>
      <c r="Q685" s="51"/>
      <c r="R685" s="50"/>
      <c r="S685" s="50"/>
      <c r="T685" s="50"/>
      <c r="U685" s="50"/>
      <c r="V685" s="50"/>
      <c r="W685" s="50"/>
      <c r="X685" s="50"/>
      <c r="Y685" s="51"/>
    </row>
    <row r="686" spans="1:25" ht="12.75">
      <c r="A686" s="51"/>
      <c r="B686" s="51"/>
      <c r="C686" s="51"/>
      <c r="D686" s="51"/>
      <c r="E686" s="50"/>
      <c r="F686" s="51"/>
      <c r="G686" s="50"/>
      <c r="H686" s="50"/>
      <c r="I686" s="51"/>
      <c r="J686" s="51"/>
      <c r="K686" s="50"/>
      <c r="L686" s="50"/>
      <c r="M686" s="50"/>
      <c r="N686" s="50"/>
      <c r="O686" s="51"/>
      <c r="P686" s="50"/>
      <c r="Q686" s="51"/>
      <c r="R686" s="50"/>
      <c r="S686" s="50"/>
      <c r="T686" s="50"/>
      <c r="U686" s="50"/>
      <c r="V686" s="50"/>
      <c r="W686" s="50"/>
      <c r="X686" s="50"/>
      <c r="Y686" s="51"/>
    </row>
    <row r="687" spans="1:25" ht="12.75">
      <c r="A687" s="51"/>
      <c r="B687" s="51"/>
      <c r="C687" s="51"/>
      <c r="D687" s="51"/>
      <c r="E687" s="50"/>
      <c r="F687" s="51"/>
      <c r="G687" s="50"/>
      <c r="H687" s="50"/>
      <c r="I687" s="51"/>
      <c r="J687" s="51"/>
      <c r="K687" s="50"/>
      <c r="L687" s="50"/>
      <c r="M687" s="50"/>
      <c r="N687" s="50"/>
      <c r="O687" s="51"/>
      <c r="P687" s="50"/>
      <c r="Q687" s="51"/>
      <c r="R687" s="50"/>
      <c r="S687" s="50"/>
      <c r="T687" s="50"/>
      <c r="U687" s="50"/>
      <c r="V687" s="50"/>
      <c r="W687" s="50"/>
      <c r="X687" s="50"/>
      <c r="Y687" s="51"/>
    </row>
    <row r="688" spans="1:25" ht="12.75">
      <c r="A688" s="51"/>
      <c r="B688" s="51"/>
      <c r="C688" s="51"/>
      <c r="D688" s="51"/>
      <c r="E688" s="50"/>
      <c r="F688" s="51"/>
      <c r="G688" s="50"/>
      <c r="H688" s="50"/>
      <c r="I688" s="51"/>
      <c r="J688" s="51"/>
      <c r="K688" s="50"/>
      <c r="L688" s="50"/>
      <c r="M688" s="50"/>
      <c r="N688" s="50"/>
      <c r="O688" s="51"/>
      <c r="P688" s="50"/>
      <c r="Q688" s="51"/>
      <c r="R688" s="50"/>
      <c r="S688" s="50"/>
      <c r="T688" s="50"/>
      <c r="U688" s="50"/>
      <c r="V688" s="50"/>
      <c r="W688" s="50"/>
      <c r="X688" s="50"/>
      <c r="Y688" s="51"/>
    </row>
    <row r="689" spans="1:25" ht="12.75">
      <c r="A689" s="51"/>
      <c r="B689" s="51"/>
      <c r="C689" s="51"/>
      <c r="D689" s="51"/>
      <c r="E689" s="50"/>
      <c r="F689" s="51"/>
      <c r="G689" s="50"/>
      <c r="H689" s="50"/>
      <c r="I689" s="51"/>
      <c r="J689" s="51"/>
      <c r="K689" s="50"/>
      <c r="L689" s="50"/>
      <c r="M689" s="50"/>
      <c r="N689" s="50"/>
      <c r="O689" s="51"/>
      <c r="P689" s="50"/>
      <c r="Q689" s="51"/>
      <c r="R689" s="50"/>
      <c r="S689" s="50"/>
      <c r="T689" s="50"/>
      <c r="U689" s="50"/>
      <c r="V689" s="50"/>
      <c r="W689" s="50"/>
      <c r="X689" s="50"/>
      <c r="Y689" s="51"/>
    </row>
    <row r="690" spans="1:25" ht="12.75">
      <c r="A690" s="51"/>
      <c r="B690" s="51"/>
      <c r="C690" s="51"/>
      <c r="D690" s="51"/>
      <c r="E690" s="50"/>
      <c r="F690" s="51"/>
      <c r="G690" s="50"/>
      <c r="H690" s="50"/>
      <c r="I690" s="51"/>
      <c r="J690" s="51"/>
      <c r="K690" s="50"/>
      <c r="L690" s="50"/>
      <c r="M690" s="50"/>
      <c r="N690" s="50"/>
      <c r="O690" s="51"/>
      <c r="P690" s="50"/>
      <c r="Q690" s="51"/>
      <c r="R690" s="50"/>
      <c r="S690" s="50"/>
      <c r="T690" s="50"/>
      <c r="U690" s="50"/>
      <c r="V690" s="50"/>
      <c r="W690" s="50"/>
      <c r="X690" s="50"/>
      <c r="Y690" s="51"/>
    </row>
    <row r="691" spans="1:25" ht="12.75">
      <c r="A691" s="51"/>
      <c r="B691" s="51"/>
      <c r="C691" s="51"/>
      <c r="D691" s="51"/>
      <c r="E691" s="50"/>
      <c r="F691" s="51"/>
      <c r="G691" s="50"/>
      <c r="H691" s="50"/>
      <c r="I691" s="51"/>
      <c r="J691" s="51"/>
      <c r="K691" s="50"/>
      <c r="L691" s="50"/>
      <c r="M691" s="50"/>
      <c r="N691" s="50"/>
      <c r="O691" s="51"/>
      <c r="P691" s="50"/>
      <c r="Q691" s="51"/>
      <c r="R691" s="50"/>
      <c r="S691" s="50"/>
      <c r="T691" s="50"/>
      <c r="U691" s="50"/>
      <c r="V691" s="50"/>
      <c r="W691" s="50"/>
      <c r="X691" s="50"/>
      <c r="Y691" s="51"/>
    </row>
    <row r="692" spans="1:25" ht="12.75">
      <c r="A692" s="51"/>
      <c r="B692" s="51"/>
      <c r="C692" s="51"/>
      <c r="D692" s="51"/>
      <c r="E692" s="50"/>
      <c r="F692" s="51"/>
      <c r="G692" s="50"/>
      <c r="H692" s="50"/>
      <c r="I692" s="51"/>
      <c r="J692" s="51"/>
      <c r="K692" s="50"/>
      <c r="L692" s="50"/>
      <c r="M692" s="50"/>
      <c r="N692" s="50"/>
      <c r="O692" s="51"/>
      <c r="P692" s="50"/>
      <c r="Q692" s="51"/>
      <c r="R692" s="50"/>
      <c r="S692" s="50"/>
      <c r="T692" s="50"/>
      <c r="U692" s="50"/>
      <c r="V692" s="50"/>
      <c r="W692" s="50"/>
      <c r="X692" s="50"/>
      <c r="Y692" s="51"/>
    </row>
    <row r="693" spans="1:25" ht="12.75">
      <c r="A693" s="51"/>
      <c r="B693" s="51"/>
      <c r="C693" s="51"/>
      <c r="D693" s="51"/>
      <c r="E693" s="50"/>
      <c r="F693" s="51"/>
      <c r="G693" s="50"/>
      <c r="H693" s="50"/>
      <c r="I693" s="51"/>
      <c r="J693" s="51"/>
      <c r="K693" s="50"/>
      <c r="L693" s="50"/>
      <c r="M693" s="50"/>
      <c r="N693" s="50"/>
      <c r="O693" s="51"/>
      <c r="P693" s="50"/>
      <c r="Q693" s="51"/>
      <c r="R693" s="50"/>
      <c r="S693" s="50"/>
      <c r="T693" s="50"/>
      <c r="U693" s="50"/>
      <c r="V693" s="50"/>
      <c r="W693" s="50"/>
      <c r="X693" s="50"/>
      <c r="Y693" s="51"/>
    </row>
    <row r="694" spans="1:25" ht="12.75">
      <c r="A694" s="51"/>
      <c r="B694" s="51"/>
      <c r="C694" s="51"/>
      <c r="D694" s="51"/>
      <c r="E694" s="50"/>
      <c r="F694" s="51"/>
      <c r="G694" s="50"/>
      <c r="H694" s="50"/>
      <c r="I694" s="51"/>
      <c r="J694" s="51"/>
      <c r="K694" s="50"/>
      <c r="L694" s="50"/>
      <c r="M694" s="50"/>
      <c r="N694" s="50"/>
      <c r="O694" s="51"/>
      <c r="P694" s="50"/>
      <c r="Q694" s="51"/>
      <c r="R694" s="50"/>
      <c r="S694" s="50"/>
      <c r="T694" s="50"/>
      <c r="U694" s="50"/>
      <c r="V694" s="50"/>
      <c r="W694" s="50"/>
      <c r="X694" s="50"/>
      <c r="Y694" s="51"/>
    </row>
    <row r="695" spans="1:25" ht="12.75">
      <c r="A695" s="51"/>
      <c r="B695" s="51"/>
      <c r="C695" s="51"/>
      <c r="D695" s="51"/>
      <c r="E695" s="50"/>
      <c r="F695" s="51"/>
      <c r="G695" s="50"/>
      <c r="H695" s="50"/>
      <c r="I695" s="51"/>
      <c r="J695" s="51"/>
      <c r="K695" s="50"/>
      <c r="L695" s="50"/>
      <c r="M695" s="50"/>
      <c r="N695" s="50"/>
      <c r="O695" s="51"/>
      <c r="P695" s="50"/>
      <c r="Q695" s="51"/>
      <c r="R695" s="50"/>
      <c r="S695" s="50"/>
      <c r="T695" s="50"/>
      <c r="U695" s="50"/>
      <c r="V695" s="50"/>
      <c r="W695" s="50"/>
      <c r="X695" s="50"/>
      <c r="Y695" s="51"/>
    </row>
    <row r="696" spans="1:25" ht="12.75">
      <c r="A696" s="51"/>
      <c r="B696" s="51"/>
      <c r="C696" s="51"/>
      <c r="D696" s="51"/>
      <c r="E696" s="50"/>
      <c r="F696" s="51"/>
      <c r="G696" s="50"/>
      <c r="H696" s="50"/>
      <c r="I696" s="51"/>
      <c r="J696" s="51"/>
      <c r="K696" s="50"/>
      <c r="L696" s="50"/>
      <c r="M696" s="50"/>
      <c r="N696" s="50"/>
      <c r="O696" s="51"/>
      <c r="P696" s="50"/>
      <c r="Q696" s="51"/>
      <c r="R696" s="50"/>
      <c r="S696" s="50"/>
      <c r="T696" s="50"/>
      <c r="U696" s="50"/>
      <c r="V696" s="50"/>
      <c r="W696" s="50"/>
      <c r="X696" s="50"/>
      <c r="Y696" s="51"/>
    </row>
    <row r="697" spans="1:25" ht="12.75">
      <c r="A697" s="51"/>
      <c r="B697" s="51"/>
      <c r="C697" s="51"/>
      <c r="D697" s="51"/>
      <c r="E697" s="50"/>
      <c r="F697" s="51"/>
      <c r="G697" s="50"/>
      <c r="H697" s="50"/>
      <c r="I697" s="51"/>
      <c r="J697" s="51"/>
      <c r="K697" s="50"/>
      <c r="L697" s="50"/>
      <c r="M697" s="50"/>
      <c r="N697" s="50"/>
      <c r="O697" s="51"/>
      <c r="P697" s="50"/>
      <c r="Q697" s="51"/>
      <c r="R697" s="50"/>
      <c r="S697" s="50"/>
      <c r="T697" s="50"/>
      <c r="U697" s="50"/>
      <c r="V697" s="50"/>
      <c r="W697" s="50"/>
      <c r="X697" s="50"/>
      <c r="Y697" s="51"/>
    </row>
    <row r="698" spans="1:25" ht="12.75">
      <c r="A698" s="51"/>
      <c r="B698" s="51"/>
      <c r="C698" s="51"/>
      <c r="D698" s="51"/>
      <c r="E698" s="50"/>
      <c r="F698" s="51"/>
      <c r="G698" s="50"/>
      <c r="H698" s="50"/>
      <c r="I698" s="51"/>
      <c r="J698" s="51"/>
      <c r="K698" s="50"/>
      <c r="L698" s="50"/>
      <c r="M698" s="50"/>
      <c r="N698" s="50"/>
      <c r="O698" s="51"/>
      <c r="P698" s="50"/>
      <c r="Q698" s="51"/>
      <c r="R698" s="50"/>
      <c r="S698" s="50"/>
      <c r="T698" s="50"/>
      <c r="U698" s="50"/>
      <c r="V698" s="50"/>
      <c r="W698" s="50"/>
      <c r="X698" s="50"/>
      <c r="Y698" s="51"/>
    </row>
    <row r="699" spans="1:25" ht="12.75">
      <c r="A699" s="51"/>
      <c r="B699" s="51"/>
      <c r="C699" s="51"/>
      <c r="D699" s="51"/>
      <c r="E699" s="50"/>
      <c r="F699" s="51"/>
      <c r="G699" s="50"/>
      <c r="H699" s="50"/>
      <c r="I699" s="51"/>
      <c r="J699" s="51"/>
      <c r="K699" s="50"/>
      <c r="L699" s="50"/>
      <c r="M699" s="50"/>
      <c r="N699" s="50"/>
      <c r="O699" s="51"/>
      <c r="P699" s="50"/>
      <c r="Q699" s="51"/>
      <c r="R699" s="50"/>
      <c r="S699" s="50"/>
      <c r="T699" s="50"/>
      <c r="U699" s="50"/>
      <c r="V699" s="50"/>
      <c r="W699" s="50"/>
      <c r="X699" s="50"/>
      <c r="Y699" s="51"/>
    </row>
    <row r="700" spans="1:25" ht="12.75">
      <c r="A700" s="51"/>
      <c r="B700" s="51"/>
      <c r="C700" s="51"/>
      <c r="D700" s="51"/>
      <c r="E700" s="50"/>
      <c r="F700" s="51"/>
      <c r="G700" s="50"/>
      <c r="H700" s="50"/>
      <c r="I700" s="51"/>
      <c r="J700" s="51"/>
      <c r="K700" s="50"/>
      <c r="L700" s="50"/>
      <c r="M700" s="50"/>
      <c r="N700" s="50"/>
      <c r="O700" s="51"/>
      <c r="P700" s="50"/>
      <c r="Q700" s="51"/>
      <c r="R700" s="50"/>
      <c r="S700" s="50"/>
      <c r="T700" s="50"/>
      <c r="U700" s="50"/>
      <c r="V700" s="50"/>
      <c r="W700" s="50"/>
      <c r="X700" s="50"/>
      <c r="Y700" s="51"/>
    </row>
    <row r="701" spans="1:25" ht="12.75">
      <c r="A701" s="51"/>
      <c r="B701" s="51"/>
      <c r="C701" s="51"/>
      <c r="D701" s="51"/>
      <c r="E701" s="50"/>
      <c r="F701" s="51"/>
      <c r="G701" s="50"/>
      <c r="H701" s="50"/>
      <c r="I701" s="51"/>
      <c r="J701" s="51"/>
      <c r="K701" s="50"/>
      <c r="L701" s="50"/>
      <c r="M701" s="50"/>
      <c r="N701" s="50"/>
      <c r="O701" s="51"/>
      <c r="P701" s="50"/>
      <c r="Q701" s="51"/>
      <c r="R701" s="50"/>
      <c r="S701" s="50"/>
      <c r="T701" s="50"/>
      <c r="U701" s="50"/>
      <c r="V701" s="50"/>
      <c r="W701" s="50"/>
      <c r="X701" s="50"/>
      <c r="Y701" s="51"/>
    </row>
    <row r="702" spans="1:25" ht="12.75">
      <c r="A702" s="51"/>
      <c r="B702" s="51"/>
      <c r="C702" s="51"/>
      <c r="D702" s="51"/>
      <c r="E702" s="50"/>
      <c r="F702" s="51"/>
      <c r="G702" s="50"/>
      <c r="H702" s="50"/>
      <c r="I702" s="51"/>
      <c r="J702" s="51"/>
      <c r="K702" s="50"/>
      <c r="L702" s="50"/>
      <c r="M702" s="50"/>
      <c r="N702" s="50"/>
      <c r="O702" s="51"/>
      <c r="P702" s="50"/>
      <c r="Q702" s="51"/>
      <c r="R702" s="50"/>
      <c r="S702" s="50"/>
      <c r="T702" s="50"/>
      <c r="U702" s="50"/>
      <c r="V702" s="50"/>
      <c r="W702" s="50"/>
      <c r="X702" s="50"/>
      <c r="Y702" s="51"/>
    </row>
    <row r="703" spans="1:25" ht="12.75">
      <c r="A703" s="51"/>
      <c r="B703" s="51"/>
      <c r="C703" s="51"/>
      <c r="D703" s="51"/>
      <c r="E703" s="50"/>
      <c r="F703" s="51"/>
      <c r="G703" s="50"/>
      <c r="H703" s="50"/>
      <c r="I703" s="51"/>
      <c r="J703" s="51"/>
      <c r="K703" s="50"/>
      <c r="L703" s="50"/>
      <c r="M703" s="50"/>
      <c r="N703" s="50"/>
      <c r="O703" s="51"/>
      <c r="P703" s="50"/>
      <c r="Q703" s="51"/>
      <c r="R703" s="50"/>
      <c r="S703" s="50"/>
      <c r="T703" s="50"/>
      <c r="U703" s="50"/>
      <c r="V703" s="50"/>
      <c r="W703" s="50"/>
      <c r="X703" s="50"/>
      <c r="Y703" s="51"/>
    </row>
    <row r="704" spans="1:25" ht="12.75">
      <c r="A704" s="51"/>
      <c r="B704" s="51"/>
      <c r="C704" s="51"/>
      <c r="D704" s="51"/>
      <c r="E704" s="50"/>
      <c r="F704" s="51"/>
      <c r="G704" s="50"/>
      <c r="H704" s="50"/>
      <c r="I704" s="51"/>
      <c r="J704" s="51"/>
      <c r="K704" s="50"/>
      <c r="L704" s="50"/>
      <c r="M704" s="50"/>
      <c r="N704" s="50"/>
      <c r="O704" s="51"/>
      <c r="P704" s="50"/>
      <c r="Q704" s="51"/>
      <c r="R704" s="50"/>
      <c r="S704" s="50"/>
      <c r="T704" s="50"/>
      <c r="U704" s="50"/>
      <c r="V704" s="50"/>
      <c r="W704" s="50"/>
      <c r="X704" s="50"/>
      <c r="Y704" s="51"/>
    </row>
    <row r="705" spans="1:25" ht="12.75">
      <c r="A705" s="51"/>
      <c r="B705" s="51"/>
      <c r="C705" s="51"/>
      <c r="D705" s="51"/>
      <c r="E705" s="50"/>
      <c r="F705" s="51"/>
      <c r="G705" s="50"/>
      <c r="H705" s="50"/>
      <c r="I705" s="51"/>
      <c r="J705" s="51"/>
      <c r="K705" s="50"/>
      <c r="L705" s="50"/>
      <c r="M705" s="50"/>
      <c r="N705" s="50"/>
      <c r="O705" s="51"/>
      <c r="P705" s="50"/>
      <c r="Q705" s="51"/>
      <c r="R705" s="50"/>
      <c r="S705" s="50"/>
      <c r="T705" s="50"/>
      <c r="U705" s="50"/>
      <c r="V705" s="50"/>
      <c r="W705" s="50"/>
      <c r="X705" s="50"/>
      <c r="Y705" s="51"/>
    </row>
    <row r="706" spans="1:25" ht="12.75">
      <c r="A706" s="51"/>
      <c r="B706" s="51"/>
      <c r="C706" s="51"/>
      <c r="D706" s="51"/>
      <c r="E706" s="50"/>
      <c r="F706" s="51"/>
      <c r="G706" s="50"/>
      <c r="H706" s="50"/>
      <c r="I706" s="51"/>
      <c r="J706" s="51"/>
      <c r="K706" s="50"/>
      <c r="L706" s="50"/>
      <c r="M706" s="50"/>
      <c r="N706" s="50"/>
      <c r="O706" s="51"/>
      <c r="P706" s="50"/>
      <c r="Q706" s="51"/>
      <c r="R706" s="50"/>
      <c r="S706" s="50"/>
      <c r="T706" s="50"/>
      <c r="U706" s="50"/>
      <c r="V706" s="50"/>
      <c r="W706" s="50"/>
      <c r="X706" s="50"/>
      <c r="Y706" s="51"/>
    </row>
    <row r="707" spans="1:25" ht="12.75">
      <c r="A707" s="51"/>
      <c r="B707" s="51"/>
      <c r="C707" s="51"/>
      <c r="D707" s="51"/>
      <c r="E707" s="50"/>
      <c r="F707" s="51"/>
      <c r="G707" s="50"/>
      <c r="H707" s="50"/>
      <c r="I707" s="51"/>
      <c r="J707" s="51"/>
      <c r="K707" s="50"/>
      <c r="L707" s="50"/>
      <c r="M707" s="50"/>
      <c r="N707" s="50"/>
      <c r="O707" s="51"/>
      <c r="P707" s="50"/>
      <c r="Q707" s="51"/>
      <c r="R707" s="50"/>
      <c r="S707" s="50"/>
      <c r="T707" s="50"/>
      <c r="U707" s="50"/>
      <c r="V707" s="50"/>
      <c r="W707" s="50"/>
      <c r="X707" s="50"/>
      <c r="Y707" s="51"/>
    </row>
    <row r="708" spans="1:25" ht="12.75">
      <c r="A708" s="51"/>
      <c r="B708" s="51"/>
      <c r="C708" s="51"/>
      <c r="D708" s="51"/>
      <c r="E708" s="50"/>
      <c r="F708" s="51"/>
      <c r="G708" s="50"/>
      <c r="H708" s="50"/>
      <c r="I708" s="51"/>
      <c r="J708" s="51"/>
      <c r="K708" s="50"/>
      <c r="L708" s="50"/>
      <c r="M708" s="50"/>
      <c r="N708" s="50"/>
      <c r="O708" s="51"/>
      <c r="P708" s="50"/>
      <c r="Q708" s="51"/>
      <c r="R708" s="50"/>
      <c r="S708" s="50"/>
      <c r="T708" s="50"/>
      <c r="U708" s="50"/>
      <c r="V708" s="50"/>
      <c r="W708" s="50"/>
      <c r="X708" s="50"/>
      <c r="Y708" s="51"/>
    </row>
    <row r="709" spans="1:25" ht="12.75">
      <c r="A709" s="51"/>
      <c r="B709" s="51"/>
      <c r="C709" s="51"/>
      <c r="D709" s="51"/>
      <c r="E709" s="50"/>
      <c r="F709" s="51"/>
      <c r="G709" s="50"/>
      <c r="H709" s="50"/>
      <c r="I709" s="51"/>
      <c r="J709" s="51"/>
      <c r="K709" s="50"/>
      <c r="L709" s="50"/>
      <c r="M709" s="50"/>
      <c r="N709" s="50"/>
      <c r="O709" s="51"/>
      <c r="P709" s="50"/>
      <c r="Q709" s="51"/>
      <c r="R709" s="50"/>
      <c r="S709" s="50"/>
      <c r="T709" s="50"/>
      <c r="U709" s="50"/>
      <c r="V709" s="50"/>
      <c r="W709" s="50"/>
      <c r="X709" s="50"/>
      <c r="Y709" s="51"/>
    </row>
    <row r="710" spans="1:25" ht="12.75">
      <c r="A710" s="51"/>
      <c r="B710" s="51"/>
      <c r="C710" s="51"/>
      <c r="D710" s="51"/>
      <c r="E710" s="50"/>
      <c r="F710" s="51"/>
      <c r="G710" s="50"/>
      <c r="H710" s="50"/>
      <c r="I710" s="51"/>
      <c r="J710" s="51"/>
      <c r="K710" s="50"/>
      <c r="L710" s="50"/>
      <c r="M710" s="50"/>
      <c r="N710" s="50"/>
      <c r="O710" s="51"/>
      <c r="P710" s="50"/>
      <c r="Q710" s="51"/>
      <c r="R710" s="50"/>
      <c r="S710" s="50"/>
      <c r="T710" s="50"/>
      <c r="U710" s="50"/>
      <c r="V710" s="50"/>
      <c r="W710" s="50"/>
      <c r="X710" s="50"/>
      <c r="Y710" s="51"/>
    </row>
    <row r="711" spans="1:25" ht="12.75">
      <c r="A711" s="51"/>
      <c r="B711" s="51"/>
      <c r="C711" s="51"/>
      <c r="D711" s="51"/>
      <c r="E711" s="50"/>
      <c r="F711" s="51"/>
      <c r="G711" s="50"/>
      <c r="H711" s="50"/>
      <c r="I711" s="51"/>
      <c r="J711" s="51"/>
      <c r="K711" s="50"/>
      <c r="L711" s="50"/>
      <c r="M711" s="50"/>
      <c r="N711" s="50"/>
      <c r="O711" s="51"/>
      <c r="P711" s="50"/>
      <c r="Q711" s="51"/>
      <c r="R711" s="50"/>
      <c r="S711" s="50"/>
      <c r="T711" s="50"/>
      <c r="U711" s="50"/>
      <c r="V711" s="50"/>
      <c r="W711" s="50"/>
      <c r="X711" s="50"/>
      <c r="Y711" s="51"/>
    </row>
    <row r="712" spans="1:25" ht="12.75">
      <c r="A712" s="51"/>
      <c r="B712" s="51"/>
      <c r="C712" s="51"/>
      <c r="D712" s="51"/>
      <c r="E712" s="50"/>
      <c r="F712" s="51"/>
      <c r="G712" s="50"/>
      <c r="H712" s="50"/>
      <c r="I712" s="51"/>
      <c r="J712" s="51"/>
      <c r="K712" s="50"/>
      <c r="L712" s="50"/>
      <c r="M712" s="50"/>
      <c r="N712" s="50"/>
      <c r="O712" s="51"/>
      <c r="P712" s="50"/>
      <c r="Q712" s="51"/>
      <c r="R712" s="50"/>
      <c r="S712" s="50"/>
      <c r="T712" s="50"/>
      <c r="U712" s="50"/>
      <c r="V712" s="50"/>
      <c r="W712" s="50"/>
      <c r="X712" s="50"/>
      <c r="Y712" s="51"/>
    </row>
    <row r="713" spans="1:25" ht="12.75">
      <c r="A713" s="51"/>
      <c r="B713" s="51"/>
      <c r="C713" s="51"/>
      <c r="D713" s="51"/>
      <c r="E713" s="50"/>
      <c r="F713" s="51"/>
      <c r="G713" s="50"/>
      <c r="H713" s="50"/>
      <c r="I713" s="51"/>
      <c r="J713" s="51"/>
      <c r="K713" s="50"/>
      <c r="L713" s="50"/>
      <c r="M713" s="50"/>
      <c r="N713" s="50"/>
      <c r="O713" s="51"/>
      <c r="P713" s="50"/>
      <c r="Q713" s="51"/>
      <c r="R713" s="50"/>
      <c r="S713" s="50"/>
      <c r="T713" s="50"/>
      <c r="U713" s="50"/>
      <c r="V713" s="50"/>
      <c r="W713" s="50"/>
      <c r="X713" s="50"/>
      <c r="Y713" s="51"/>
    </row>
    <row r="714" spans="1:25" ht="12.75">
      <c r="A714" s="51"/>
      <c r="B714" s="51"/>
      <c r="C714" s="51"/>
      <c r="D714" s="51"/>
      <c r="E714" s="50"/>
      <c r="F714" s="51"/>
      <c r="G714" s="50"/>
      <c r="H714" s="50"/>
      <c r="I714" s="51"/>
      <c r="J714" s="51"/>
      <c r="K714" s="50"/>
      <c r="L714" s="50"/>
      <c r="M714" s="50"/>
      <c r="N714" s="50"/>
      <c r="O714" s="51"/>
      <c r="P714" s="50"/>
      <c r="Q714" s="51"/>
      <c r="R714" s="50"/>
      <c r="S714" s="50"/>
      <c r="T714" s="50"/>
      <c r="U714" s="50"/>
      <c r="V714" s="50"/>
      <c r="W714" s="50"/>
      <c r="X714" s="50"/>
      <c r="Y714" s="51"/>
    </row>
    <row r="715" spans="1:25" ht="12.75">
      <c r="A715" s="51"/>
      <c r="B715" s="51"/>
      <c r="C715" s="51"/>
      <c r="D715" s="51"/>
      <c r="E715" s="50"/>
      <c r="F715" s="51"/>
      <c r="G715" s="50"/>
      <c r="H715" s="50"/>
      <c r="I715" s="51"/>
      <c r="J715" s="51"/>
      <c r="K715" s="50"/>
      <c r="L715" s="50"/>
      <c r="M715" s="50"/>
      <c r="N715" s="50"/>
      <c r="O715" s="51"/>
      <c r="P715" s="50"/>
      <c r="Q715" s="51"/>
      <c r="R715" s="50"/>
      <c r="S715" s="50"/>
      <c r="T715" s="50"/>
      <c r="U715" s="50"/>
      <c r="V715" s="50"/>
      <c r="W715" s="50"/>
      <c r="X715" s="50"/>
      <c r="Y715" s="51"/>
    </row>
    <row r="716" spans="1:25" ht="12.75">
      <c r="A716" s="51"/>
      <c r="B716" s="51"/>
      <c r="C716" s="51"/>
      <c r="D716" s="51"/>
      <c r="E716" s="50"/>
      <c r="F716" s="51"/>
      <c r="G716" s="50"/>
      <c r="H716" s="50"/>
      <c r="I716" s="51"/>
      <c r="J716" s="51"/>
      <c r="K716" s="50"/>
      <c r="L716" s="50"/>
      <c r="M716" s="50"/>
      <c r="N716" s="50"/>
      <c r="O716" s="51"/>
      <c r="P716" s="50"/>
      <c r="Q716" s="51"/>
      <c r="R716" s="50"/>
      <c r="S716" s="50"/>
      <c r="T716" s="50"/>
      <c r="U716" s="50"/>
      <c r="V716" s="50"/>
      <c r="W716" s="50"/>
      <c r="X716" s="50"/>
      <c r="Y716" s="51"/>
    </row>
    <row r="717" spans="1:25" ht="12.75">
      <c r="A717" s="51"/>
      <c r="B717" s="51"/>
      <c r="C717" s="51"/>
      <c r="D717" s="51"/>
      <c r="E717" s="50"/>
      <c r="F717" s="51"/>
      <c r="G717" s="50"/>
      <c r="H717" s="50"/>
      <c r="I717" s="51"/>
      <c r="J717" s="51"/>
      <c r="K717" s="50"/>
      <c r="L717" s="50"/>
      <c r="M717" s="50"/>
      <c r="N717" s="50"/>
      <c r="O717" s="51"/>
      <c r="P717" s="50"/>
      <c r="Q717" s="51"/>
      <c r="R717" s="50"/>
      <c r="S717" s="50"/>
      <c r="T717" s="50"/>
      <c r="U717" s="50"/>
      <c r="V717" s="50"/>
      <c r="W717" s="50"/>
      <c r="X717" s="50"/>
      <c r="Y717" s="51"/>
    </row>
    <row r="718" spans="1:25" ht="12.75">
      <c r="A718" s="51"/>
      <c r="B718" s="51"/>
      <c r="C718" s="51"/>
      <c r="D718" s="51"/>
      <c r="E718" s="50"/>
      <c r="F718" s="51"/>
      <c r="G718" s="50"/>
      <c r="H718" s="50"/>
      <c r="I718" s="51"/>
      <c r="J718" s="51"/>
      <c r="K718" s="50"/>
      <c r="L718" s="50"/>
      <c r="M718" s="50"/>
      <c r="N718" s="50"/>
      <c r="O718" s="51"/>
      <c r="P718" s="50"/>
      <c r="Q718" s="51"/>
      <c r="R718" s="50"/>
      <c r="S718" s="50"/>
      <c r="T718" s="50"/>
      <c r="U718" s="50"/>
      <c r="V718" s="50"/>
      <c r="W718" s="50"/>
      <c r="X718" s="50"/>
      <c r="Y718" s="51"/>
    </row>
    <row r="719" spans="1:25" ht="12.75">
      <c r="A719" s="51"/>
      <c r="B719" s="51"/>
      <c r="C719" s="51"/>
      <c r="D719" s="51"/>
      <c r="E719" s="50"/>
      <c r="F719" s="51"/>
      <c r="G719" s="50"/>
      <c r="H719" s="50"/>
      <c r="I719" s="51"/>
      <c r="J719" s="51"/>
      <c r="K719" s="50"/>
      <c r="L719" s="50"/>
      <c r="M719" s="50"/>
      <c r="N719" s="50"/>
      <c r="O719" s="51"/>
      <c r="P719" s="50"/>
      <c r="Q719" s="51"/>
      <c r="R719" s="50"/>
      <c r="S719" s="50"/>
      <c r="T719" s="50"/>
      <c r="U719" s="50"/>
      <c r="V719" s="50"/>
      <c r="W719" s="50"/>
      <c r="X719" s="50"/>
      <c r="Y719" s="51"/>
    </row>
    <row r="720" spans="1:25" ht="12.75">
      <c r="A720" s="51"/>
      <c r="B720" s="51"/>
      <c r="C720" s="51"/>
      <c r="D720" s="51"/>
      <c r="E720" s="50"/>
      <c r="F720" s="51"/>
      <c r="G720" s="50"/>
      <c r="H720" s="50"/>
      <c r="I720" s="51"/>
      <c r="J720" s="51"/>
      <c r="K720" s="50"/>
      <c r="L720" s="50"/>
      <c r="M720" s="50"/>
      <c r="N720" s="50"/>
      <c r="O720" s="51"/>
      <c r="P720" s="50"/>
      <c r="Q720" s="51"/>
      <c r="R720" s="50"/>
      <c r="S720" s="50"/>
      <c r="T720" s="50"/>
      <c r="U720" s="50"/>
      <c r="V720" s="50"/>
      <c r="W720" s="50"/>
      <c r="X720" s="50"/>
      <c r="Y720" s="51"/>
    </row>
    <row r="721" spans="1:25" ht="12.75">
      <c r="A721" s="51"/>
      <c r="B721" s="51"/>
      <c r="C721" s="51"/>
      <c r="D721" s="51"/>
      <c r="E721" s="50"/>
      <c r="F721" s="51"/>
      <c r="G721" s="50"/>
      <c r="H721" s="50"/>
      <c r="I721" s="51"/>
      <c r="J721" s="51"/>
      <c r="K721" s="50"/>
      <c r="L721" s="50"/>
      <c r="M721" s="50"/>
      <c r="N721" s="50"/>
      <c r="O721" s="51"/>
      <c r="P721" s="50"/>
      <c r="Q721" s="51"/>
      <c r="R721" s="50"/>
      <c r="S721" s="50"/>
      <c r="T721" s="50"/>
      <c r="U721" s="50"/>
      <c r="V721" s="50"/>
      <c r="W721" s="50"/>
      <c r="X721" s="50"/>
      <c r="Y721" s="51"/>
    </row>
    <row r="722" spans="1:25" ht="12.75">
      <c r="A722" s="51"/>
      <c r="B722" s="51"/>
      <c r="C722" s="51"/>
      <c r="D722" s="51"/>
      <c r="E722" s="50"/>
      <c r="F722" s="51"/>
      <c r="G722" s="50"/>
      <c r="H722" s="50"/>
      <c r="I722" s="51"/>
      <c r="J722" s="51"/>
      <c r="K722" s="50"/>
      <c r="L722" s="50"/>
      <c r="M722" s="50"/>
      <c r="N722" s="50"/>
      <c r="O722" s="51"/>
      <c r="P722" s="50"/>
      <c r="Q722" s="51"/>
      <c r="R722" s="50"/>
      <c r="S722" s="50"/>
      <c r="T722" s="50"/>
      <c r="U722" s="50"/>
      <c r="V722" s="50"/>
      <c r="W722" s="50"/>
      <c r="X722" s="50"/>
      <c r="Y722" s="51"/>
    </row>
    <row r="723" spans="1:25" ht="12.75">
      <c r="A723" s="51"/>
      <c r="B723" s="51"/>
      <c r="C723" s="51"/>
      <c r="D723" s="51"/>
      <c r="E723" s="50"/>
      <c r="F723" s="51"/>
      <c r="G723" s="50"/>
      <c r="H723" s="50"/>
      <c r="I723" s="51"/>
      <c r="J723" s="51"/>
      <c r="K723" s="50"/>
      <c r="L723" s="50"/>
      <c r="M723" s="50"/>
      <c r="N723" s="50"/>
      <c r="O723" s="51"/>
      <c r="P723" s="50"/>
      <c r="Q723" s="51"/>
      <c r="R723" s="50"/>
      <c r="S723" s="50"/>
      <c r="T723" s="50"/>
      <c r="U723" s="50"/>
      <c r="V723" s="50"/>
      <c r="W723" s="50"/>
      <c r="X723" s="50"/>
      <c r="Y723" s="51"/>
    </row>
    <row r="724" spans="1:25" ht="12.75">
      <c r="A724" s="51"/>
      <c r="B724" s="51"/>
      <c r="C724" s="51"/>
      <c r="D724" s="51"/>
      <c r="E724" s="50"/>
      <c r="F724" s="51"/>
      <c r="G724" s="50"/>
      <c r="H724" s="50"/>
      <c r="I724" s="51"/>
      <c r="J724" s="51"/>
      <c r="K724" s="50"/>
      <c r="L724" s="50"/>
      <c r="M724" s="50"/>
      <c r="N724" s="50"/>
      <c r="O724" s="51"/>
      <c r="P724" s="50"/>
      <c r="Q724" s="51"/>
      <c r="R724" s="50"/>
      <c r="S724" s="50"/>
      <c r="T724" s="50"/>
      <c r="U724" s="50"/>
      <c r="V724" s="50"/>
      <c r="W724" s="50"/>
      <c r="X724" s="50"/>
      <c r="Y724" s="51"/>
    </row>
    <row r="725" spans="1:25" ht="12.75">
      <c r="A725" s="51"/>
      <c r="B725" s="51"/>
      <c r="C725" s="51"/>
      <c r="D725" s="51"/>
      <c r="E725" s="50"/>
      <c r="F725" s="51"/>
      <c r="G725" s="50"/>
      <c r="H725" s="50"/>
      <c r="I725" s="51"/>
      <c r="J725" s="51"/>
      <c r="K725" s="50"/>
      <c r="L725" s="50"/>
      <c r="M725" s="50"/>
      <c r="N725" s="50"/>
      <c r="O725" s="51"/>
      <c r="P725" s="50"/>
      <c r="Q725" s="51"/>
      <c r="R725" s="50"/>
      <c r="S725" s="50"/>
      <c r="T725" s="50"/>
      <c r="U725" s="50"/>
      <c r="V725" s="50"/>
      <c r="W725" s="50"/>
      <c r="X725" s="50"/>
      <c r="Y725" s="51"/>
    </row>
    <row r="726" spans="1:25" ht="12.75">
      <c r="A726" s="51"/>
      <c r="B726" s="51"/>
      <c r="C726" s="51"/>
      <c r="D726" s="51"/>
      <c r="E726" s="50"/>
      <c r="F726" s="51"/>
      <c r="G726" s="50"/>
      <c r="H726" s="50"/>
      <c r="I726" s="51"/>
      <c r="J726" s="51"/>
      <c r="K726" s="50"/>
      <c r="L726" s="50"/>
      <c r="M726" s="50"/>
      <c r="N726" s="50"/>
      <c r="O726" s="51"/>
      <c r="P726" s="50"/>
      <c r="Q726" s="51"/>
      <c r="R726" s="50"/>
      <c r="S726" s="50"/>
      <c r="T726" s="50"/>
      <c r="U726" s="50"/>
      <c r="V726" s="50"/>
      <c r="W726" s="50"/>
      <c r="X726" s="50"/>
      <c r="Y726" s="51"/>
    </row>
    <row r="727" spans="1:25" ht="12.75">
      <c r="A727" s="51"/>
      <c r="B727" s="51"/>
      <c r="C727" s="51"/>
      <c r="D727" s="51"/>
      <c r="E727" s="50"/>
      <c r="F727" s="51"/>
      <c r="G727" s="50"/>
      <c r="H727" s="50"/>
      <c r="I727" s="51"/>
      <c r="J727" s="51"/>
      <c r="K727" s="50"/>
      <c r="L727" s="50"/>
      <c r="M727" s="50"/>
      <c r="N727" s="50"/>
      <c r="O727" s="51"/>
      <c r="P727" s="50"/>
      <c r="Q727" s="51"/>
      <c r="R727" s="50"/>
      <c r="S727" s="50"/>
      <c r="T727" s="50"/>
      <c r="U727" s="50"/>
      <c r="V727" s="50"/>
      <c r="W727" s="50"/>
      <c r="X727" s="50"/>
      <c r="Y727" s="51"/>
    </row>
    <row r="728" spans="1:25" ht="12.75">
      <c r="A728" s="51"/>
      <c r="B728" s="51"/>
      <c r="C728" s="51"/>
      <c r="D728" s="51"/>
      <c r="E728" s="50"/>
      <c r="F728" s="51"/>
      <c r="G728" s="50"/>
      <c r="H728" s="50"/>
      <c r="I728" s="51"/>
      <c r="J728" s="51"/>
      <c r="K728" s="50"/>
      <c r="L728" s="50"/>
      <c r="M728" s="50"/>
      <c r="N728" s="50"/>
      <c r="O728" s="51"/>
      <c r="P728" s="50"/>
      <c r="Q728" s="51"/>
      <c r="R728" s="50"/>
      <c r="S728" s="50"/>
      <c r="T728" s="50"/>
      <c r="U728" s="50"/>
      <c r="V728" s="50"/>
      <c r="W728" s="50"/>
      <c r="X728" s="50"/>
      <c r="Y728" s="51"/>
    </row>
    <row r="729" spans="1:25" ht="12.75">
      <c r="A729" s="51"/>
      <c r="B729" s="51"/>
      <c r="C729" s="51"/>
      <c r="D729" s="51"/>
      <c r="E729" s="50"/>
      <c r="F729" s="51"/>
      <c r="G729" s="50"/>
      <c r="H729" s="50"/>
      <c r="I729" s="51"/>
      <c r="J729" s="51"/>
      <c r="K729" s="50"/>
      <c r="L729" s="50"/>
      <c r="M729" s="50"/>
      <c r="N729" s="50"/>
      <c r="O729" s="51"/>
      <c r="P729" s="50"/>
      <c r="Q729" s="51"/>
      <c r="R729" s="50"/>
      <c r="S729" s="50"/>
      <c r="T729" s="50"/>
      <c r="U729" s="50"/>
      <c r="V729" s="50"/>
      <c r="W729" s="50"/>
      <c r="X729" s="50"/>
      <c r="Y729" s="51"/>
    </row>
    <row r="730" spans="1:25" ht="12.75">
      <c r="A730" s="51"/>
      <c r="B730" s="51"/>
      <c r="C730" s="51"/>
      <c r="D730" s="51"/>
      <c r="E730" s="50"/>
      <c r="F730" s="51"/>
      <c r="G730" s="50"/>
      <c r="H730" s="50"/>
      <c r="I730" s="51"/>
      <c r="J730" s="51"/>
      <c r="K730" s="50"/>
      <c r="L730" s="50"/>
      <c r="M730" s="50"/>
      <c r="N730" s="50"/>
      <c r="O730" s="51"/>
      <c r="P730" s="50"/>
      <c r="Q730" s="51"/>
      <c r="R730" s="50"/>
      <c r="S730" s="50"/>
      <c r="T730" s="50"/>
      <c r="U730" s="50"/>
      <c r="V730" s="50"/>
      <c r="W730" s="50"/>
      <c r="X730" s="50"/>
      <c r="Y730" s="51"/>
    </row>
    <row r="731" spans="1:25" ht="12.75">
      <c r="A731" s="51"/>
      <c r="B731" s="51"/>
      <c r="C731" s="51"/>
      <c r="D731" s="51"/>
      <c r="E731" s="50"/>
      <c r="F731" s="51"/>
      <c r="G731" s="50"/>
      <c r="H731" s="50"/>
      <c r="I731" s="51"/>
      <c r="J731" s="51"/>
      <c r="K731" s="50"/>
      <c r="L731" s="50"/>
      <c r="M731" s="50"/>
      <c r="N731" s="50"/>
      <c r="O731" s="51"/>
      <c r="P731" s="50"/>
      <c r="Q731" s="51"/>
      <c r="R731" s="50"/>
      <c r="S731" s="50"/>
      <c r="T731" s="50"/>
      <c r="U731" s="50"/>
      <c r="V731" s="50"/>
      <c r="W731" s="50"/>
      <c r="X731" s="50"/>
      <c r="Y731" s="51"/>
    </row>
    <row r="732" spans="1:25" ht="12.75">
      <c r="A732" s="51"/>
      <c r="B732" s="51"/>
      <c r="C732" s="51"/>
      <c r="D732" s="51"/>
      <c r="E732" s="50"/>
      <c r="F732" s="51"/>
      <c r="G732" s="50"/>
      <c r="H732" s="50"/>
      <c r="I732" s="51"/>
      <c r="J732" s="51"/>
      <c r="K732" s="50"/>
      <c r="L732" s="50"/>
      <c r="M732" s="50"/>
      <c r="N732" s="50"/>
      <c r="O732" s="51"/>
      <c r="P732" s="50"/>
      <c r="Q732" s="51"/>
      <c r="R732" s="50"/>
      <c r="S732" s="50"/>
      <c r="T732" s="50"/>
      <c r="U732" s="50"/>
      <c r="V732" s="50"/>
      <c r="W732" s="50"/>
      <c r="X732" s="50"/>
      <c r="Y732" s="51"/>
    </row>
    <row r="733" spans="1:25" ht="12.75">
      <c r="A733" s="51"/>
      <c r="B733" s="51"/>
      <c r="C733" s="51"/>
      <c r="D733" s="51"/>
      <c r="E733" s="50"/>
      <c r="F733" s="51"/>
      <c r="G733" s="50"/>
      <c r="H733" s="50"/>
      <c r="I733" s="51"/>
      <c r="J733" s="51"/>
      <c r="K733" s="50"/>
      <c r="L733" s="50"/>
      <c r="M733" s="50"/>
      <c r="N733" s="50"/>
      <c r="O733" s="51"/>
      <c r="P733" s="50"/>
      <c r="Q733" s="51"/>
      <c r="R733" s="50"/>
      <c r="S733" s="50"/>
      <c r="T733" s="50"/>
      <c r="U733" s="50"/>
      <c r="V733" s="50"/>
      <c r="W733" s="50"/>
      <c r="X733" s="50"/>
      <c r="Y733" s="51"/>
    </row>
    <row r="734" spans="1:25" ht="12.75">
      <c r="A734" s="51"/>
      <c r="B734" s="51"/>
      <c r="C734" s="51"/>
      <c r="D734" s="51"/>
      <c r="E734" s="50"/>
      <c r="F734" s="51"/>
      <c r="G734" s="50"/>
      <c r="H734" s="50"/>
      <c r="I734" s="51"/>
      <c r="J734" s="51"/>
      <c r="K734" s="50"/>
      <c r="L734" s="50"/>
      <c r="M734" s="50"/>
      <c r="N734" s="50"/>
      <c r="O734" s="51"/>
      <c r="P734" s="50"/>
      <c r="Q734" s="51"/>
      <c r="R734" s="50"/>
      <c r="S734" s="50"/>
      <c r="T734" s="50"/>
      <c r="U734" s="50"/>
      <c r="V734" s="50"/>
      <c r="W734" s="50"/>
      <c r="X734" s="50"/>
      <c r="Y734" s="51"/>
    </row>
    <row r="735" spans="1:25" ht="12.75">
      <c r="A735" s="51"/>
      <c r="B735" s="51"/>
      <c r="C735" s="51"/>
      <c r="D735" s="51"/>
      <c r="E735" s="50"/>
      <c r="F735" s="51"/>
      <c r="G735" s="50"/>
      <c r="H735" s="50"/>
      <c r="I735" s="51"/>
      <c r="J735" s="51"/>
      <c r="K735" s="50"/>
      <c r="L735" s="50"/>
      <c r="M735" s="50"/>
      <c r="N735" s="50"/>
      <c r="O735" s="51"/>
      <c r="P735" s="50"/>
      <c r="Q735" s="51"/>
      <c r="R735" s="50"/>
      <c r="S735" s="50"/>
      <c r="T735" s="50"/>
      <c r="U735" s="50"/>
      <c r="V735" s="50"/>
      <c r="W735" s="50"/>
      <c r="X735" s="50"/>
      <c r="Y735" s="51"/>
    </row>
    <row r="736" spans="1:25" ht="12.75">
      <c r="A736" s="51"/>
      <c r="B736" s="51"/>
      <c r="C736" s="51"/>
      <c r="D736" s="51"/>
      <c r="E736" s="50"/>
      <c r="F736" s="51"/>
      <c r="G736" s="50"/>
      <c r="H736" s="50"/>
      <c r="I736" s="51"/>
      <c r="J736" s="51"/>
      <c r="K736" s="50"/>
      <c r="L736" s="50"/>
      <c r="M736" s="50"/>
      <c r="N736" s="50"/>
      <c r="O736" s="51"/>
      <c r="P736" s="50"/>
      <c r="Q736" s="51"/>
      <c r="R736" s="50"/>
      <c r="S736" s="50"/>
      <c r="T736" s="50"/>
      <c r="U736" s="50"/>
      <c r="V736" s="50"/>
      <c r="W736" s="50"/>
      <c r="X736" s="50"/>
      <c r="Y736" s="51"/>
    </row>
    <row r="737" spans="1:25" ht="12.75">
      <c r="A737" s="51"/>
      <c r="B737" s="51"/>
      <c r="C737" s="51"/>
      <c r="D737" s="51"/>
      <c r="E737" s="50"/>
      <c r="F737" s="51"/>
      <c r="G737" s="50"/>
      <c r="H737" s="50"/>
      <c r="I737" s="51"/>
      <c r="J737" s="51"/>
      <c r="K737" s="50"/>
      <c r="L737" s="50"/>
      <c r="M737" s="50"/>
      <c r="N737" s="50"/>
      <c r="O737" s="51"/>
      <c r="P737" s="50"/>
      <c r="Q737" s="51"/>
      <c r="R737" s="50"/>
      <c r="S737" s="50"/>
      <c r="T737" s="50"/>
      <c r="U737" s="50"/>
      <c r="V737" s="50"/>
      <c r="W737" s="50"/>
      <c r="X737" s="50"/>
      <c r="Y737" s="51"/>
    </row>
    <row r="738" spans="1:25" ht="12.75">
      <c r="A738" s="51"/>
      <c r="B738" s="51"/>
      <c r="C738" s="51"/>
      <c r="D738" s="51"/>
      <c r="E738" s="50"/>
      <c r="F738" s="51"/>
      <c r="G738" s="50"/>
      <c r="H738" s="50"/>
      <c r="I738" s="51"/>
      <c r="J738" s="51"/>
      <c r="K738" s="50"/>
      <c r="L738" s="50"/>
      <c r="M738" s="50"/>
      <c r="N738" s="50"/>
      <c r="O738" s="51"/>
      <c r="P738" s="50"/>
      <c r="Q738" s="51"/>
      <c r="R738" s="50"/>
      <c r="S738" s="50"/>
      <c r="T738" s="50"/>
      <c r="U738" s="50"/>
      <c r="V738" s="50"/>
      <c r="W738" s="50"/>
      <c r="X738" s="50"/>
      <c r="Y738" s="51"/>
    </row>
    <row r="739" spans="1:25" ht="12.75">
      <c r="A739" s="51"/>
      <c r="B739" s="51"/>
      <c r="C739" s="51"/>
      <c r="D739" s="51"/>
      <c r="E739" s="50"/>
      <c r="F739" s="51"/>
      <c r="G739" s="50"/>
      <c r="H739" s="50"/>
      <c r="I739" s="51"/>
      <c r="J739" s="51"/>
      <c r="K739" s="50"/>
      <c r="L739" s="50"/>
      <c r="M739" s="50"/>
      <c r="N739" s="50"/>
      <c r="O739" s="51"/>
      <c r="P739" s="50"/>
      <c r="Q739" s="51"/>
      <c r="R739" s="50"/>
      <c r="S739" s="50"/>
      <c r="T739" s="50"/>
      <c r="U739" s="50"/>
      <c r="V739" s="50"/>
      <c r="W739" s="50"/>
      <c r="X739" s="50"/>
      <c r="Y739" s="51"/>
    </row>
    <row r="740" spans="1:25" ht="12.75">
      <c r="A740" s="51"/>
      <c r="B740" s="51"/>
      <c r="C740" s="51"/>
      <c r="D740" s="51"/>
      <c r="E740" s="50"/>
      <c r="F740" s="51"/>
      <c r="G740" s="50"/>
      <c r="H740" s="50"/>
      <c r="I740" s="51"/>
      <c r="J740" s="51"/>
      <c r="K740" s="50"/>
      <c r="L740" s="50"/>
      <c r="M740" s="50"/>
      <c r="N740" s="50"/>
      <c r="O740" s="51"/>
      <c r="P740" s="50"/>
      <c r="Q740" s="51"/>
      <c r="R740" s="50"/>
      <c r="S740" s="50"/>
      <c r="T740" s="50"/>
      <c r="U740" s="50"/>
      <c r="V740" s="50"/>
      <c r="W740" s="50"/>
      <c r="X740" s="50"/>
      <c r="Y740" s="51"/>
    </row>
    <row r="741" spans="1:25" ht="12.75">
      <c r="A741" s="51"/>
      <c r="B741" s="51"/>
      <c r="C741" s="51"/>
      <c r="D741" s="51"/>
      <c r="E741" s="50"/>
      <c r="F741" s="51"/>
      <c r="G741" s="50"/>
      <c r="H741" s="50"/>
      <c r="I741" s="51"/>
      <c r="J741" s="51"/>
      <c r="K741" s="50"/>
      <c r="L741" s="50"/>
      <c r="M741" s="50"/>
      <c r="N741" s="50"/>
      <c r="O741" s="51"/>
      <c r="P741" s="50"/>
      <c r="Q741" s="51"/>
      <c r="R741" s="50"/>
      <c r="S741" s="50"/>
      <c r="T741" s="50"/>
      <c r="U741" s="50"/>
      <c r="V741" s="50"/>
      <c r="W741" s="50"/>
      <c r="X741" s="50"/>
      <c r="Y741" s="51"/>
    </row>
    <row r="742" spans="1:25" ht="12.75">
      <c r="A742" s="51"/>
      <c r="B742" s="51"/>
      <c r="C742" s="51"/>
      <c r="D742" s="51"/>
      <c r="E742" s="50"/>
      <c r="F742" s="51"/>
      <c r="G742" s="50"/>
      <c r="H742" s="50"/>
      <c r="I742" s="51"/>
      <c r="J742" s="51"/>
      <c r="K742" s="50"/>
      <c r="L742" s="50"/>
      <c r="M742" s="50"/>
      <c r="N742" s="50"/>
      <c r="O742" s="51"/>
      <c r="P742" s="50"/>
      <c r="Q742" s="51"/>
      <c r="R742" s="50"/>
      <c r="S742" s="50"/>
      <c r="T742" s="50"/>
      <c r="U742" s="50"/>
      <c r="V742" s="50"/>
      <c r="W742" s="50"/>
      <c r="X742" s="50"/>
      <c r="Y742" s="51"/>
    </row>
    <row r="743" spans="1:25" ht="12.75">
      <c r="A743" s="51"/>
      <c r="B743" s="51"/>
      <c r="C743" s="51"/>
      <c r="D743" s="51"/>
      <c r="E743" s="50"/>
      <c r="F743" s="51"/>
      <c r="G743" s="50"/>
      <c r="H743" s="50"/>
      <c r="I743" s="51"/>
      <c r="J743" s="51"/>
      <c r="K743" s="50"/>
      <c r="L743" s="50"/>
      <c r="M743" s="50"/>
      <c r="N743" s="50"/>
      <c r="O743" s="51"/>
      <c r="P743" s="50"/>
      <c r="Q743" s="51"/>
      <c r="R743" s="50"/>
      <c r="S743" s="50"/>
      <c r="T743" s="50"/>
      <c r="U743" s="50"/>
      <c r="V743" s="50"/>
      <c r="W743" s="50"/>
      <c r="X743" s="50"/>
      <c r="Y743" s="51"/>
    </row>
    <row r="744" spans="1:25" ht="12.75">
      <c r="A744" s="51"/>
      <c r="B744" s="51"/>
      <c r="C744" s="51"/>
      <c r="D744" s="51"/>
      <c r="E744" s="50"/>
      <c r="F744" s="51"/>
      <c r="G744" s="50"/>
      <c r="H744" s="50"/>
      <c r="I744" s="51"/>
      <c r="J744" s="51"/>
      <c r="K744" s="50"/>
      <c r="L744" s="50"/>
      <c r="M744" s="50"/>
      <c r="N744" s="50"/>
      <c r="O744" s="51"/>
      <c r="P744" s="50"/>
      <c r="Q744" s="51"/>
      <c r="R744" s="50"/>
      <c r="S744" s="50"/>
      <c r="T744" s="50"/>
      <c r="U744" s="50"/>
      <c r="V744" s="50"/>
      <c r="W744" s="50"/>
      <c r="X744" s="50"/>
      <c r="Y744" s="51"/>
    </row>
    <row r="745" spans="1:25" ht="12.75">
      <c r="A745" s="51"/>
      <c r="B745" s="51"/>
      <c r="C745" s="51"/>
      <c r="D745" s="51"/>
      <c r="E745" s="50"/>
      <c r="F745" s="51"/>
      <c r="G745" s="50"/>
      <c r="H745" s="50"/>
      <c r="I745" s="51"/>
      <c r="J745" s="51"/>
      <c r="K745" s="50"/>
      <c r="L745" s="50"/>
      <c r="M745" s="50"/>
      <c r="N745" s="50"/>
      <c r="O745" s="51"/>
      <c r="P745" s="50"/>
      <c r="Q745" s="51"/>
      <c r="R745" s="50"/>
      <c r="S745" s="50"/>
      <c r="T745" s="50"/>
      <c r="U745" s="50"/>
      <c r="V745" s="50"/>
      <c r="W745" s="50"/>
      <c r="X745" s="50"/>
      <c r="Y745" s="51"/>
    </row>
    <row r="746" spans="1:25" ht="12.75">
      <c r="A746" s="51"/>
      <c r="B746" s="51"/>
      <c r="C746" s="51"/>
      <c r="D746" s="51"/>
      <c r="E746" s="50"/>
      <c r="F746" s="51"/>
      <c r="G746" s="50"/>
      <c r="H746" s="50"/>
      <c r="I746" s="51"/>
      <c r="J746" s="51"/>
      <c r="K746" s="50"/>
      <c r="L746" s="50"/>
      <c r="M746" s="50"/>
      <c r="N746" s="50"/>
      <c r="O746" s="51"/>
      <c r="P746" s="50"/>
      <c r="Q746" s="51"/>
      <c r="R746" s="50"/>
      <c r="S746" s="50"/>
      <c r="T746" s="50"/>
      <c r="U746" s="50"/>
      <c r="V746" s="50"/>
      <c r="W746" s="50"/>
      <c r="X746" s="50"/>
      <c r="Y746" s="51"/>
    </row>
    <row r="747" spans="1:25" ht="12.75">
      <c r="A747" s="51"/>
      <c r="B747" s="51"/>
      <c r="C747" s="51"/>
      <c r="D747" s="51"/>
      <c r="E747" s="50"/>
      <c r="F747" s="51"/>
      <c r="G747" s="50"/>
      <c r="H747" s="50"/>
      <c r="I747" s="51"/>
      <c r="J747" s="51"/>
      <c r="K747" s="50"/>
      <c r="L747" s="50"/>
      <c r="M747" s="50"/>
      <c r="N747" s="50"/>
      <c r="O747" s="51"/>
      <c r="P747" s="50"/>
      <c r="Q747" s="51"/>
      <c r="R747" s="50"/>
      <c r="S747" s="50"/>
      <c r="T747" s="50"/>
      <c r="U747" s="50"/>
      <c r="V747" s="50"/>
      <c r="W747" s="50"/>
      <c r="X747" s="50"/>
      <c r="Y747" s="51"/>
    </row>
    <row r="748" spans="1:25" ht="12.75">
      <c r="A748" s="51"/>
      <c r="B748" s="51"/>
      <c r="C748" s="51"/>
      <c r="D748" s="51"/>
      <c r="E748" s="50"/>
      <c r="F748" s="51"/>
      <c r="G748" s="50"/>
      <c r="H748" s="50"/>
      <c r="I748" s="51"/>
      <c r="J748" s="51"/>
      <c r="K748" s="50"/>
      <c r="L748" s="50"/>
      <c r="M748" s="50"/>
      <c r="N748" s="50"/>
      <c r="O748" s="51"/>
      <c r="P748" s="50"/>
      <c r="Q748" s="51"/>
      <c r="R748" s="50"/>
      <c r="S748" s="50"/>
      <c r="T748" s="50"/>
      <c r="U748" s="50"/>
      <c r="V748" s="50"/>
      <c r="W748" s="50"/>
      <c r="X748" s="50"/>
      <c r="Y748" s="51"/>
    </row>
    <row r="749" spans="1:25" ht="12.75">
      <c r="A749" s="51"/>
      <c r="B749" s="51"/>
      <c r="C749" s="51"/>
      <c r="D749" s="51"/>
      <c r="E749" s="50"/>
      <c r="F749" s="51"/>
      <c r="G749" s="50"/>
      <c r="H749" s="50"/>
      <c r="I749" s="51"/>
      <c r="J749" s="51"/>
      <c r="K749" s="50"/>
      <c r="L749" s="50"/>
      <c r="M749" s="50"/>
      <c r="N749" s="50"/>
      <c r="O749" s="51"/>
      <c r="P749" s="50"/>
      <c r="Q749" s="51"/>
      <c r="R749" s="50"/>
      <c r="S749" s="50"/>
      <c r="T749" s="50"/>
      <c r="U749" s="50"/>
      <c r="V749" s="50"/>
      <c r="W749" s="50"/>
      <c r="X749" s="50"/>
      <c r="Y749" s="51"/>
    </row>
    <row r="750" spans="1:25" ht="12.75">
      <c r="A750" s="51"/>
      <c r="B750" s="51"/>
      <c r="C750" s="51"/>
      <c r="D750" s="51"/>
      <c r="E750" s="50"/>
      <c r="F750" s="51"/>
      <c r="G750" s="50"/>
      <c r="H750" s="50"/>
      <c r="I750" s="51"/>
      <c r="J750" s="51"/>
      <c r="K750" s="50"/>
      <c r="L750" s="50"/>
      <c r="M750" s="50"/>
      <c r="N750" s="50"/>
      <c r="O750" s="51"/>
      <c r="P750" s="50"/>
      <c r="Q750" s="51"/>
      <c r="R750" s="50"/>
      <c r="S750" s="50"/>
      <c r="T750" s="50"/>
      <c r="U750" s="50"/>
      <c r="V750" s="50"/>
      <c r="W750" s="50"/>
      <c r="X750" s="50"/>
      <c r="Y750" s="51"/>
    </row>
    <row r="751" spans="1:25" ht="12.75">
      <c r="A751" s="51"/>
      <c r="B751" s="51"/>
      <c r="C751" s="51"/>
      <c r="D751" s="51"/>
      <c r="E751" s="50"/>
      <c r="F751" s="51"/>
      <c r="G751" s="50"/>
      <c r="H751" s="50"/>
      <c r="I751" s="51"/>
      <c r="J751" s="51"/>
      <c r="K751" s="50"/>
      <c r="L751" s="50"/>
      <c r="M751" s="50"/>
      <c r="N751" s="50"/>
      <c r="O751" s="51"/>
      <c r="P751" s="50"/>
      <c r="Q751" s="51"/>
      <c r="R751" s="50"/>
      <c r="S751" s="50"/>
      <c r="T751" s="50"/>
      <c r="U751" s="50"/>
      <c r="V751" s="50"/>
      <c r="W751" s="50"/>
      <c r="X751" s="50"/>
      <c r="Y751" s="51"/>
    </row>
    <row r="752" spans="1:25" ht="12.75">
      <c r="A752" s="51"/>
      <c r="B752" s="51"/>
      <c r="C752" s="51"/>
      <c r="D752" s="51"/>
      <c r="E752" s="50"/>
      <c r="F752" s="51"/>
      <c r="G752" s="50"/>
      <c r="H752" s="50"/>
      <c r="I752" s="51"/>
      <c r="J752" s="51"/>
      <c r="K752" s="50"/>
      <c r="L752" s="50"/>
      <c r="M752" s="50"/>
      <c r="N752" s="50"/>
      <c r="O752" s="51"/>
      <c r="P752" s="50"/>
      <c r="Q752" s="51"/>
      <c r="R752" s="50"/>
      <c r="S752" s="50"/>
      <c r="T752" s="50"/>
      <c r="U752" s="50"/>
      <c r="V752" s="50"/>
      <c r="W752" s="50"/>
      <c r="X752" s="50"/>
      <c r="Y752" s="51"/>
    </row>
    <row r="753" spans="1:25" ht="12.75">
      <c r="A753" s="51"/>
      <c r="B753" s="51"/>
      <c r="C753" s="51"/>
      <c r="D753" s="51"/>
      <c r="E753" s="50"/>
      <c r="F753" s="51"/>
      <c r="G753" s="50"/>
      <c r="H753" s="50"/>
      <c r="I753" s="51"/>
      <c r="J753" s="51"/>
      <c r="K753" s="50"/>
      <c r="L753" s="50"/>
      <c r="M753" s="50"/>
      <c r="N753" s="50"/>
      <c r="O753" s="51"/>
      <c r="P753" s="50"/>
      <c r="Q753" s="51"/>
      <c r="R753" s="50"/>
      <c r="S753" s="50"/>
      <c r="T753" s="50"/>
      <c r="U753" s="50"/>
      <c r="V753" s="50"/>
      <c r="W753" s="50"/>
      <c r="X753" s="50"/>
      <c r="Y753" s="51"/>
    </row>
    <row r="754" spans="1:25" ht="12.75">
      <c r="A754" s="51"/>
      <c r="B754" s="51"/>
      <c r="C754" s="51"/>
      <c r="D754" s="51"/>
      <c r="E754" s="50"/>
      <c r="F754" s="51"/>
      <c r="G754" s="50"/>
      <c r="H754" s="50"/>
      <c r="I754" s="51"/>
      <c r="J754" s="51"/>
      <c r="K754" s="50"/>
      <c r="L754" s="50"/>
      <c r="M754" s="50"/>
      <c r="N754" s="50"/>
      <c r="O754" s="51"/>
      <c r="P754" s="50"/>
      <c r="Q754" s="51"/>
      <c r="R754" s="50"/>
      <c r="S754" s="50"/>
      <c r="T754" s="50"/>
      <c r="U754" s="50"/>
      <c r="V754" s="50"/>
      <c r="W754" s="50"/>
      <c r="X754" s="50"/>
      <c r="Y754" s="51"/>
    </row>
    <row r="755" spans="1:25" ht="12.75">
      <c r="A755" s="51"/>
      <c r="B755" s="51"/>
      <c r="C755" s="51"/>
      <c r="D755" s="51"/>
      <c r="E755" s="50"/>
      <c r="F755" s="51"/>
      <c r="G755" s="50"/>
      <c r="H755" s="50"/>
      <c r="I755" s="51"/>
      <c r="J755" s="51"/>
      <c r="K755" s="50"/>
      <c r="L755" s="50"/>
      <c r="M755" s="50"/>
      <c r="N755" s="50"/>
      <c r="O755" s="51"/>
      <c r="P755" s="50"/>
      <c r="Q755" s="51"/>
      <c r="R755" s="50"/>
      <c r="S755" s="50"/>
      <c r="T755" s="50"/>
      <c r="U755" s="50"/>
      <c r="V755" s="50"/>
      <c r="W755" s="50"/>
      <c r="X755" s="50"/>
      <c r="Y755" s="51"/>
    </row>
    <row r="756" spans="1:25" ht="12.75">
      <c r="A756" s="51"/>
      <c r="B756" s="51"/>
      <c r="C756" s="51"/>
      <c r="D756" s="51"/>
      <c r="E756" s="50"/>
      <c r="F756" s="51"/>
      <c r="G756" s="50"/>
      <c r="H756" s="50"/>
      <c r="I756" s="51"/>
      <c r="J756" s="51"/>
      <c r="K756" s="50"/>
      <c r="L756" s="50"/>
      <c r="M756" s="50"/>
      <c r="N756" s="50"/>
      <c r="O756" s="51"/>
      <c r="P756" s="50"/>
      <c r="Q756" s="51"/>
      <c r="R756" s="50"/>
      <c r="S756" s="50"/>
      <c r="T756" s="50"/>
      <c r="U756" s="50"/>
      <c r="V756" s="50"/>
      <c r="W756" s="50"/>
      <c r="X756" s="50"/>
      <c r="Y756" s="51"/>
    </row>
    <row r="757" spans="1:25" ht="12.75">
      <c r="A757" s="51"/>
      <c r="B757" s="51"/>
      <c r="C757" s="51"/>
      <c r="D757" s="51"/>
      <c r="E757" s="50"/>
      <c r="F757" s="51"/>
      <c r="G757" s="50"/>
      <c r="H757" s="50"/>
      <c r="I757" s="51"/>
      <c r="J757" s="51"/>
      <c r="K757" s="50"/>
      <c r="L757" s="50"/>
      <c r="M757" s="50"/>
      <c r="N757" s="50"/>
      <c r="O757" s="51"/>
      <c r="P757" s="50"/>
      <c r="Q757" s="51"/>
      <c r="R757" s="50"/>
      <c r="S757" s="50"/>
      <c r="T757" s="50"/>
      <c r="U757" s="50"/>
      <c r="V757" s="50"/>
      <c r="W757" s="50"/>
      <c r="X757" s="50"/>
      <c r="Y757" s="51"/>
    </row>
    <row r="758" spans="1:25" ht="12.75">
      <c r="A758" s="51"/>
      <c r="B758" s="51"/>
      <c r="C758" s="51"/>
      <c r="D758" s="51"/>
      <c r="E758" s="50"/>
      <c r="F758" s="51"/>
      <c r="G758" s="50"/>
      <c r="H758" s="50"/>
      <c r="I758" s="51"/>
      <c r="J758" s="51"/>
      <c r="K758" s="50"/>
      <c r="L758" s="50"/>
      <c r="M758" s="50"/>
      <c r="N758" s="50"/>
      <c r="O758" s="51"/>
      <c r="P758" s="50"/>
      <c r="Q758" s="51"/>
      <c r="R758" s="50"/>
      <c r="S758" s="50"/>
      <c r="T758" s="50"/>
      <c r="U758" s="50"/>
      <c r="V758" s="50"/>
      <c r="W758" s="50"/>
      <c r="X758" s="50"/>
      <c r="Y758" s="51"/>
    </row>
    <row r="759" spans="1:25" ht="12.75">
      <c r="A759" s="51"/>
      <c r="B759" s="51"/>
      <c r="C759" s="51"/>
      <c r="D759" s="51"/>
      <c r="E759" s="50"/>
      <c r="F759" s="51"/>
      <c r="G759" s="50"/>
      <c r="H759" s="50"/>
      <c r="I759" s="51"/>
      <c r="J759" s="51"/>
      <c r="K759" s="50"/>
      <c r="L759" s="50"/>
      <c r="M759" s="50"/>
      <c r="N759" s="50"/>
      <c r="O759" s="51"/>
      <c r="P759" s="50"/>
      <c r="Q759" s="51"/>
      <c r="R759" s="50"/>
      <c r="S759" s="50"/>
      <c r="T759" s="50"/>
      <c r="U759" s="50"/>
      <c r="V759" s="50"/>
      <c r="W759" s="50"/>
      <c r="X759" s="50"/>
      <c r="Y759" s="51"/>
    </row>
    <row r="760" spans="1:25" ht="12.75">
      <c r="A760" s="51"/>
      <c r="B760" s="51"/>
      <c r="C760" s="51"/>
      <c r="D760" s="51"/>
      <c r="E760" s="50"/>
      <c r="F760" s="51"/>
      <c r="G760" s="50"/>
      <c r="H760" s="50"/>
      <c r="I760" s="51"/>
      <c r="J760" s="51"/>
      <c r="K760" s="50"/>
      <c r="L760" s="50"/>
      <c r="M760" s="50"/>
      <c r="N760" s="50"/>
      <c r="O760" s="51"/>
      <c r="P760" s="50"/>
      <c r="Q760" s="51"/>
      <c r="R760" s="50"/>
      <c r="S760" s="50"/>
      <c r="T760" s="50"/>
      <c r="U760" s="50"/>
      <c r="V760" s="50"/>
      <c r="W760" s="50"/>
      <c r="X760" s="50"/>
      <c r="Y760" s="51"/>
    </row>
    <row r="761" spans="1:25" ht="12.75">
      <c r="A761" s="51"/>
      <c r="B761" s="51"/>
      <c r="C761" s="51"/>
      <c r="D761" s="51"/>
      <c r="E761" s="50"/>
      <c r="F761" s="51"/>
      <c r="G761" s="50"/>
      <c r="H761" s="50"/>
      <c r="I761" s="51"/>
      <c r="J761" s="51"/>
      <c r="K761" s="50"/>
      <c r="L761" s="50"/>
      <c r="M761" s="50"/>
      <c r="N761" s="50"/>
      <c r="O761" s="51"/>
      <c r="P761" s="50"/>
      <c r="Q761" s="51"/>
      <c r="R761" s="50"/>
      <c r="S761" s="50"/>
      <c r="T761" s="50"/>
      <c r="U761" s="50"/>
      <c r="V761" s="50"/>
      <c r="W761" s="50"/>
      <c r="X761" s="50"/>
      <c r="Y761" s="51"/>
    </row>
    <row r="762" spans="1:25" ht="12.75">
      <c r="A762" s="51"/>
      <c r="B762" s="51"/>
      <c r="C762" s="51"/>
      <c r="D762" s="51"/>
      <c r="E762" s="50"/>
      <c r="F762" s="51"/>
      <c r="G762" s="50"/>
      <c r="H762" s="50"/>
      <c r="I762" s="51"/>
      <c r="J762" s="51"/>
      <c r="K762" s="50"/>
      <c r="L762" s="50"/>
      <c r="M762" s="50"/>
      <c r="N762" s="50"/>
      <c r="O762" s="51"/>
      <c r="P762" s="50"/>
      <c r="Q762" s="51"/>
      <c r="R762" s="50"/>
      <c r="S762" s="50"/>
      <c r="T762" s="50"/>
      <c r="U762" s="50"/>
      <c r="V762" s="50"/>
      <c r="W762" s="50"/>
      <c r="X762" s="50"/>
      <c r="Y762" s="51"/>
    </row>
    <row r="763" spans="1:25" ht="12.75">
      <c r="A763" s="51"/>
      <c r="B763" s="51"/>
      <c r="C763" s="51"/>
      <c r="D763" s="51"/>
      <c r="E763" s="50"/>
      <c r="F763" s="51"/>
      <c r="G763" s="50"/>
      <c r="H763" s="50"/>
      <c r="I763" s="51"/>
      <c r="J763" s="51"/>
      <c r="K763" s="50"/>
      <c r="L763" s="50"/>
      <c r="M763" s="50"/>
      <c r="N763" s="50"/>
      <c r="O763" s="51"/>
      <c r="P763" s="50"/>
      <c r="Q763" s="51"/>
      <c r="R763" s="50"/>
      <c r="S763" s="50"/>
      <c r="T763" s="50"/>
      <c r="U763" s="50"/>
      <c r="V763" s="50"/>
      <c r="W763" s="50"/>
      <c r="X763" s="50"/>
      <c r="Y763" s="51"/>
    </row>
    <row r="764" spans="1:25" ht="12.75">
      <c r="A764" s="51"/>
      <c r="B764" s="51"/>
      <c r="C764" s="51"/>
      <c r="D764" s="51"/>
      <c r="E764" s="50"/>
      <c r="F764" s="51"/>
      <c r="G764" s="50"/>
      <c r="H764" s="50"/>
      <c r="I764" s="51"/>
      <c r="J764" s="51"/>
      <c r="K764" s="50"/>
      <c r="L764" s="50"/>
      <c r="M764" s="50"/>
      <c r="N764" s="50"/>
      <c r="O764" s="51"/>
      <c r="P764" s="50"/>
      <c r="Q764" s="51"/>
      <c r="R764" s="50"/>
      <c r="S764" s="50"/>
      <c r="T764" s="50"/>
      <c r="U764" s="50"/>
      <c r="V764" s="50"/>
      <c r="W764" s="50"/>
      <c r="X764" s="50"/>
      <c r="Y764" s="51"/>
    </row>
    <row r="765" spans="1:25" ht="12.75">
      <c r="A765" s="51"/>
      <c r="B765" s="51"/>
      <c r="C765" s="51"/>
      <c r="D765" s="51"/>
      <c r="E765" s="50"/>
      <c r="F765" s="51"/>
      <c r="G765" s="50"/>
      <c r="H765" s="50"/>
      <c r="I765" s="51"/>
      <c r="J765" s="51"/>
      <c r="K765" s="50"/>
      <c r="L765" s="50"/>
      <c r="M765" s="50"/>
      <c r="N765" s="50"/>
      <c r="O765" s="51"/>
      <c r="P765" s="50"/>
      <c r="Q765" s="51"/>
      <c r="R765" s="50"/>
      <c r="S765" s="50"/>
      <c r="T765" s="50"/>
      <c r="U765" s="50"/>
      <c r="V765" s="50"/>
      <c r="W765" s="50"/>
      <c r="X765" s="50"/>
      <c r="Y765" s="51"/>
    </row>
    <row r="766" spans="1:25" ht="12.75">
      <c r="A766" s="51"/>
      <c r="B766" s="51"/>
      <c r="C766" s="51"/>
      <c r="D766" s="51"/>
      <c r="E766" s="50"/>
      <c r="F766" s="51"/>
      <c r="G766" s="50"/>
      <c r="H766" s="50"/>
      <c r="I766" s="51"/>
      <c r="J766" s="51"/>
      <c r="K766" s="50"/>
      <c r="L766" s="50"/>
      <c r="M766" s="50"/>
      <c r="N766" s="50"/>
      <c r="O766" s="51"/>
      <c r="P766" s="50"/>
      <c r="Q766" s="51"/>
      <c r="R766" s="50"/>
      <c r="S766" s="50"/>
      <c r="T766" s="50"/>
      <c r="U766" s="50"/>
      <c r="V766" s="50"/>
      <c r="W766" s="50"/>
      <c r="X766" s="50"/>
      <c r="Y766" s="51"/>
    </row>
    <row r="767" spans="1:25" ht="12.75">
      <c r="A767" s="51"/>
      <c r="B767" s="51"/>
      <c r="C767" s="51"/>
      <c r="D767" s="51"/>
      <c r="E767" s="50"/>
      <c r="F767" s="51"/>
      <c r="G767" s="50"/>
      <c r="H767" s="50"/>
      <c r="I767" s="51"/>
      <c r="J767" s="51"/>
      <c r="K767" s="50"/>
      <c r="L767" s="50"/>
      <c r="M767" s="50"/>
      <c r="N767" s="50"/>
      <c r="O767" s="51"/>
      <c r="P767" s="50"/>
      <c r="Q767" s="51"/>
      <c r="R767" s="50"/>
      <c r="S767" s="50"/>
      <c r="T767" s="50"/>
      <c r="U767" s="50"/>
      <c r="V767" s="50"/>
      <c r="W767" s="50"/>
      <c r="X767" s="50"/>
      <c r="Y767" s="51"/>
    </row>
    <row r="768" spans="1:25" ht="12.75">
      <c r="A768" s="51"/>
      <c r="B768" s="51"/>
      <c r="C768" s="51"/>
      <c r="D768" s="51"/>
      <c r="E768" s="50"/>
      <c r="F768" s="51"/>
      <c r="G768" s="50"/>
      <c r="H768" s="50"/>
      <c r="I768" s="51"/>
      <c r="J768" s="51"/>
      <c r="K768" s="50"/>
      <c r="L768" s="50"/>
      <c r="M768" s="50"/>
      <c r="N768" s="50"/>
      <c r="O768" s="51"/>
      <c r="P768" s="50"/>
      <c r="Q768" s="51"/>
      <c r="R768" s="50"/>
      <c r="S768" s="50"/>
      <c r="T768" s="50"/>
      <c r="U768" s="50"/>
      <c r="V768" s="50"/>
      <c r="W768" s="50"/>
      <c r="X768" s="50"/>
      <c r="Y768" s="51"/>
    </row>
    <row r="769" spans="1:25" ht="12.75">
      <c r="A769" s="51"/>
      <c r="B769" s="51"/>
      <c r="C769" s="51"/>
      <c r="D769" s="51"/>
      <c r="E769" s="50"/>
      <c r="F769" s="51"/>
      <c r="G769" s="50"/>
      <c r="H769" s="50"/>
      <c r="I769" s="51"/>
      <c r="J769" s="51"/>
      <c r="K769" s="50"/>
      <c r="L769" s="50"/>
      <c r="M769" s="50"/>
      <c r="N769" s="50"/>
      <c r="O769" s="51"/>
      <c r="P769" s="50"/>
      <c r="Q769" s="51"/>
      <c r="R769" s="50"/>
      <c r="S769" s="50"/>
      <c r="T769" s="50"/>
      <c r="U769" s="50"/>
      <c r="V769" s="50"/>
      <c r="W769" s="50"/>
      <c r="X769" s="50"/>
      <c r="Y769" s="51"/>
    </row>
    <row r="770" spans="1:25" ht="12.75">
      <c r="A770" s="51"/>
      <c r="B770" s="51"/>
      <c r="C770" s="51"/>
      <c r="D770" s="51"/>
      <c r="E770" s="50"/>
      <c r="F770" s="51"/>
      <c r="G770" s="50"/>
      <c r="H770" s="50"/>
      <c r="I770" s="51"/>
      <c r="J770" s="51"/>
      <c r="K770" s="50"/>
      <c r="L770" s="50"/>
      <c r="M770" s="50"/>
      <c r="N770" s="50"/>
      <c r="O770" s="51"/>
      <c r="P770" s="50"/>
      <c r="Q770" s="51"/>
      <c r="R770" s="50"/>
      <c r="S770" s="50"/>
      <c r="T770" s="50"/>
      <c r="U770" s="50"/>
      <c r="V770" s="50"/>
      <c r="W770" s="50"/>
      <c r="X770" s="50"/>
      <c r="Y770" s="51"/>
    </row>
    <row r="771" spans="1:25" ht="12.75">
      <c r="A771" s="51"/>
      <c r="B771" s="51"/>
      <c r="C771" s="51"/>
      <c r="D771" s="51"/>
      <c r="E771" s="50"/>
      <c r="F771" s="51"/>
      <c r="G771" s="50"/>
      <c r="H771" s="50"/>
      <c r="I771" s="51"/>
      <c r="J771" s="51"/>
      <c r="K771" s="50"/>
      <c r="L771" s="50"/>
      <c r="M771" s="50"/>
      <c r="N771" s="50"/>
      <c r="O771" s="51"/>
      <c r="P771" s="50"/>
      <c r="Q771" s="51"/>
      <c r="R771" s="50"/>
      <c r="S771" s="50"/>
      <c r="T771" s="50"/>
      <c r="U771" s="50"/>
      <c r="V771" s="50"/>
      <c r="W771" s="50"/>
      <c r="X771" s="50"/>
      <c r="Y771" s="51"/>
    </row>
    <row r="772" spans="1:25" ht="12.75">
      <c r="A772" s="51"/>
      <c r="B772" s="51"/>
      <c r="C772" s="51"/>
      <c r="D772" s="51"/>
      <c r="E772" s="50"/>
      <c r="F772" s="51"/>
      <c r="G772" s="50"/>
      <c r="H772" s="50"/>
      <c r="I772" s="51"/>
      <c r="J772" s="51"/>
      <c r="K772" s="50"/>
      <c r="L772" s="50"/>
      <c r="M772" s="50"/>
      <c r="N772" s="50"/>
      <c r="O772" s="51"/>
      <c r="P772" s="50"/>
      <c r="Q772" s="51"/>
      <c r="R772" s="50"/>
      <c r="S772" s="50"/>
      <c r="T772" s="50"/>
      <c r="U772" s="50"/>
      <c r="V772" s="50"/>
      <c r="W772" s="50"/>
      <c r="X772" s="50"/>
      <c r="Y772" s="51"/>
    </row>
    <row r="773" spans="1:25" ht="12.75">
      <c r="A773" s="51"/>
      <c r="B773" s="51"/>
      <c r="C773" s="51"/>
      <c r="D773" s="51"/>
      <c r="E773" s="50"/>
      <c r="F773" s="51"/>
      <c r="G773" s="50"/>
      <c r="H773" s="50"/>
      <c r="I773" s="51"/>
      <c r="J773" s="51"/>
      <c r="K773" s="50"/>
      <c r="L773" s="50"/>
      <c r="M773" s="50"/>
      <c r="N773" s="50"/>
      <c r="O773" s="51"/>
      <c r="P773" s="50"/>
      <c r="Q773" s="51"/>
      <c r="R773" s="50"/>
      <c r="S773" s="50"/>
      <c r="T773" s="50"/>
      <c r="U773" s="50"/>
      <c r="V773" s="50"/>
      <c r="W773" s="50"/>
      <c r="X773" s="50"/>
      <c r="Y773" s="51"/>
    </row>
    <row r="774" spans="1:25" ht="12.75">
      <c r="A774" s="51"/>
      <c r="B774" s="51"/>
      <c r="C774" s="51"/>
      <c r="D774" s="51"/>
      <c r="E774" s="50"/>
      <c r="F774" s="51"/>
      <c r="G774" s="50"/>
      <c r="H774" s="50"/>
      <c r="I774" s="51"/>
      <c r="J774" s="51"/>
      <c r="K774" s="50"/>
      <c r="L774" s="50"/>
      <c r="M774" s="50"/>
      <c r="N774" s="50"/>
      <c r="O774" s="51"/>
      <c r="P774" s="50"/>
      <c r="Q774" s="51"/>
      <c r="R774" s="50"/>
      <c r="S774" s="50"/>
      <c r="T774" s="50"/>
      <c r="U774" s="50"/>
      <c r="V774" s="50"/>
      <c r="W774" s="50"/>
      <c r="X774" s="50"/>
      <c r="Y774" s="51"/>
    </row>
    <row r="775" spans="1:25" ht="12.75">
      <c r="A775" s="51"/>
      <c r="B775" s="51"/>
      <c r="C775" s="51"/>
      <c r="D775" s="51"/>
      <c r="E775" s="50"/>
      <c r="F775" s="51"/>
      <c r="G775" s="50"/>
      <c r="H775" s="50"/>
      <c r="I775" s="51"/>
      <c r="J775" s="51"/>
      <c r="K775" s="50"/>
      <c r="L775" s="50"/>
      <c r="M775" s="50"/>
      <c r="N775" s="50"/>
      <c r="O775" s="51"/>
      <c r="P775" s="50"/>
      <c r="Q775" s="51"/>
      <c r="R775" s="50"/>
      <c r="S775" s="50"/>
      <c r="T775" s="50"/>
      <c r="U775" s="50"/>
      <c r="V775" s="50"/>
      <c r="W775" s="50"/>
      <c r="X775" s="50"/>
      <c r="Y775" s="51"/>
    </row>
    <row r="776" spans="1:25" ht="12.75">
      <c r="A776" s="51"/>
      <c r="B776" s="51"/>
      <c r="C776" s="51"/>
      <c r="D776" s="51"/>
      <c r="E776" s="50"/>
      <c r="F776" s="51"/>
      <c r="G776" s="50"/>
      <c r="H776" s="50"/>
      <c r="I776" s="51"/>
      <c r="J776" s="51"/>
      <c r="K776" s="50"/>
      <c r="L776" s="50"/>
      <c r="M776" s="50"/>
      <c r="N776" s="50"/>
      <c r="O776" s="51"/>
      <c r="P776" s="50"/>
      <c r="Q776" s="51"/>
      <c r="R776" s="50"/>
      <c r="S776" s="50"/>
      <c r="T776" s="50"/>
      <c r="U776" s="50"/>
      <c r="V776" s="50"/>
      <c r="W776" s="50"/>
      <c r="X776" s="50"/>
      <c r="Y776" s="51"/>
    </row>
    <row r="777" spans="1:25" ht="12.75">
      <c r="A777" s="51"/>
      <c r="B777" s="51"/>
      <c r="C777" s="51"/>
      <c r="D777" s="51"/>
      <c r="E777" s="50"/>
      <c r="F777" s="51"/>
      <c r="G777" s="50"/>
      <c r="H777" s="50"/>
      <c r="I777" s="51"/>
      <c r="J777" s="51"/>
      <c r="K777" s="50"/>
      <c r="L777" s="50"/>
      <c r="M777" s="50"/>
      <c r="N777" s="50"/>
      <c r="O777" s="51"/>
      <c r="P777" s="50"/>
      <c r="Q777" s="51"/>
      <c r="R777" s="50"/>
      <c r="S777" s="50"/>
      <c r="T777" s="50"/>
      <c r="U777" s="50"/>
      <c r="V777" s="50"/>
      <c r="W777" s="50"/>
      <c r="X777" s="50"/>
      <c r="Y777" s="51"/>
    </row>
    <row r="778" spans="1:25" ht="12.75">
      <c r="A778" s="51"/>
      <c r="B778" s="51"/>
      <c r="C778" s="51"/>
      <c r="D778" s="51"/>
      <c r="E778" s="50"/>
      <c r="F778" s="51"/>
      <c r="G778" s="50"/>
      <c r="H778" s="50"/>
      <c r="I778" s="51"/>
      <c r="J778" s="51"/>
      <c r="K778" s="50"/>
      <c r="L778" s="50"/>
      <c r="M778" s="50"/>
      <c r="N778" s="50"/>
      <c r="O778" s="51"/>
      <c r="P778" s="50"/>
      <c r="Q778" s="51"/>
      <c r="R778" s="50"/>
      <c r="S778" s="50"/>
      <c r="T778" s="50"/>
      <c r="U778" s="50"/>
      <c r="V778" s="50"/>
      <c r="W778" s="50"/>
      <c r="X778" s="50"/>
      <c r="Y778" s="51"/>
    </row>
    <row r="779" spans="1:25" ht="12.75">
      <c r="A779" s="51"/>
      <c r="B779" s="51"/>
      <c r="C779" s="51"/>
      <c r="D779" s="51"/>
      <c r="E779" s="50"/>
      <c r="F779" s="51"/>
      <c r="G779" s="50"/>
      <c r="H779" s="50"/>
      <c r="I779" s="51"/>
      <c r="J779" s="51"/>
      <c r="K779" s="50"/>
      <c r="L779" s="50"/>
      <c r="M779" s="50"/>
      <c r="N779" s="50"/>
      <c r="O779" s="51"/>
      <c r="P779" s="50"/>
      <c r="Q779" s="51"/>
      <c r="R779" s="50"/>
      <c r="S779" s="50"/>
      <c r="T779" s="50"/>
      <c r="U779" s="50"/>
      <c r="V779" s="50"/>
      <c r="W779" s="50"/>
      <c r="X779" s="50"/>
      <c r="Y779" s="51"/>
    </row>
    <row r="780" spans="1:25" ht="12.75">
      <c r="A780" s="51"/>
      <c r="B780" s="51"/>
      <c r="C780" s="51"/>
      <c r="D780" s="51"/>
      <c r="E780" s="50"/>
      <c r="F780" s="51"/>
      <c r="G780" s="50"/>
      <c r="H780" s="50"/>
      <c r="I780" s="51"/>
      <c r="J780" s="51"/>
      <c r="K780" s="50"/>
      <c r="L780" s="50"/>
      <c r="M780" s="50"/>
      <c r="N780" s="50"/>
      <c r="O780" s="51"/>
      <c r="P780" s="50"/>
      <c r="Q780" s="51"/>
      <c r="R780" s="50"/>
      <c r="S780" s="50"/>
      <c r="T780" s="50"/>
      <c r="U780" s="50"/>
      <c r="V780" s="50"/>
      <c r="W780" s="50"/>
      <c r="X780" s="50"/>
      <c r="Y780" s="51"/>
    </row>
    <row r="781" spans="1:25" ht="12.75">
      <c r="A781" s="51"/>
      <c r="B781" s="51"/>
      <c r="C781" s="51"/>
      <c r="D781" s="51"/>
      <c r="E781" s="50"/>
      <c r="F781" s="51"/>
      <c r="G781" s="50"/>
      <c r="H781" s="50"/>
      <c r="I781" s="51"/>
      <c r="J781" s="51"/>
      <c r="K781" s="50"/>
      <c r="L781" s="50"/>
      <c r="M781" s="50"/>
      <c r="N781" s="50"/>
      <c r="O781" s="51"/>
      <c r="P781" s="50"/>
      <c r="Q781" s="51"/>
      <c r="R781" s="50"/>
      <c r="S781" s="50"/>
      <c r="T781" s="50"/>
      <c r="U781" s="50"/>
      <c r="V781" s="50"/>
      <c r="W781" s="50"/>
      <c r="X781" s="50"/>
      <c r="Y781" s="51"/>
    </row>
    <row r="782" spans="1:25" ht="12.75">
      <c r="A782" s="51"/>
      <c r="B782" s="51"/>
      <c r="C782" s="51"/>
      <c r="D782" s="51"/>
      <c r="E782" s="50"/>
      <c r="F782" s="51"/>
      <c r="G782" s="50"/>
      <c r="H782" s="50"/>
      <c r="I782" s="51"/>
      <c r="J782" s="51"/>
      <c r="K782" s="50"/>
      <c r="L782" s="50"/>
      <c r="M782" s="50"/>
      <c r="N782" s="50"/>
      <c r="O782" s="51"/>
      <c r="P782" s="50"/>
      <c r="Q782" s="51"/>
      <c r="R782" s="50"/>
      <c r="S782" s="50"/>
      <c r="T782" s="50"/>
      <c r="U782" s="50"/>
      <c r="V782" s="50"/>
      <c r="W782" s="50"/>
      <c r="X782" s="50"/>
      <c r="Y782" s="51"/>
    </row>
    <row r="783" spans="1:25" ht="12.75">
      <c r="A783" s="51"/>
      <c r="B783" s="51"/>
      <c r="C783" s="51"/>
      <c r="D783" s="51"/>
      <c r="E783" s="50"/>
      <c r="F783" s="51"/>
      <c r="G783" s="50"/>
      <c r="H783" s="50"/>
      <c r="I783" s="51"/>
      <c r="J783" s="51"/>
      <c r="K783" s="50"/>
      <c r="L783" s="50"/>
      <c r="M783" s="50"/>
      <c r="N783" s="50"/>
      <c r="O783" s="51"/>
      <c r="P783" s="50"/>
      <c r="Q783" s="51"/>
      <c r="R783" s="50"/>
      <c r="S783" s="50"/>
      <c r="T783" s="50"/>
      <c r="U783" s="50"/>
      <c r="V783" s="50"/>
      <c r="W783" s="50"/>
      <c r="X783" s="50"/>
      <c r="Y783" s="51"/>
    </row>
    <row r="784" spans="1:25" ht="12.75">
      <c r="A784" s="51"/>
      <c r="B784" s="51"/>
      <c r="C784" s="51"/>
      <c r="D784" s="51"/>
      <c r="E784" s="50"/>
      <c r="F784" s="51"/>
      <c r="G784" s="50"/>
      <c r="H784" s="50"/>
      <c r="I784" s="51"/>
      <c r="J784" s="51"/>
      <c r="K784" s="50"/>
      <c r="L784" s="50"/>
      <c r="M784" s="50"/>
      <c r="N784" s="50"/>
      <c r="O784" s="51"/>
      <c r="P784" s="50"/>
      <c r="Q784" s="51"/>
      <c r="R784" s="50"/>
      <c r="S784" s="50"/>
      <c r="T784" s="50"/>
      <c r="U784" s="50"/>
      <c r="V784" s="50"/>
      <c r="W784" s="50"/>
      <c r="X784" s="50"/>
      <c r="Y784" s="51"/>
    </row>
    <row r="785" spans="1:25" ht="12.75">
      <c r="A785" s="51"/>
      <c r="B785" s="51"/>
      <c r="C785" s="51"/>
      <c r="D785" s="51"/>
      <c r="E785" s="50"/>
      <c r="F785" s="51"/>
      <c r="G785" s="50"/>
      <c r="H785" s="50"/>
      <c r="I785" s="51"/>
      <c r="J785" s="51"/>
      <c r="K785" s="50"/>
      <c r="L785" s="50"/>
      <c r="M785" s="50"/>
      <c r="N785" s="50"/>
      <c r="O785" s="51"/>
      <c r="P785" s="50"/>
      <c r="Q785" s="51"/>
      <c r="R785" s="50"/>
      <c r="S785" s="50"/>
      <c r="T785" s="50"/>
      <c r="U785" s="50"/>
      <c r="V785" s="50"/>
      <c r="W785" s="50"/>
      <c r="X785" s="50"/>
      <c r="Y785" s="51"/>
    </row>
    <row r="786" spans="1:25" ht="12.75">
      <c r="A786" s="51"/>
      <c r="B786" s="51"/>
      <c r="C786" s="51"/>
      <c r="D786" s="51"/>
      <c r="E786" s="50"/>
      <c r="F786" s="51"/>
      <c r="G786" s="50"/>
      <c r="H786" s="50"/>
      <c r="I786" s="51"/>
      <c r="J786" s="51"/>
      <c r="K786" s="50"/>
      <c r="L786" s="50"/>
      <c r="M786" s="50"/>
      <c r="N786" s="50"/>
      <c r="O786" s="51"/>
      <c r="P786" s="50"/>
      <c r="Q786" s="51"/>
      <c r="R786" s="50"/>
      <c r="S786" s="50"/>
      <c r="T786" s="50"/>
      <c r="U786" s="50"/>
      <c r="V786" s="50"/>
      <c r="W786" s="50"/>
      <c r="X786" s="50"/>
      <c r="Y786" s="51"/>
    </row>
    <row r="787" spans="1:25" ht="12.75">
      <c r="A787" s="51"/>
      <c r="B787" s="51"/>
      <c r="C787" s="51"/>
      <c r="D787" s="51"/>
      <c r="E787" s="50"/>
      <c r="F787" s="51"/>
      <c r="G787" s="50"/>
      <c r="H787" s="50"/>
      <c r="I787" s="51"/>
      <c r="J787" s="51"/>
      <c r="K787" s="50"/>
      <c r="L787" s="50"/>
      <c r="M787" s="50"/>
      <c r="N787" s="50"/>
      <c r="O787" s="51"/>
      <c r="P787" s="50"/>
      <c r="Q787" s="51"/>
      <c r="R787" s="50"/>
      <c r="S787" s="50"/>
      <c r="T787" s="50"/>
      <c r="U787" s="50"/>
      <c r="V787" s="50"/>
      <c r="W787" s="50"/>
      <c r="X787" s="50"/>
      <c r="Y787" s="51"/>
    </row>
    <row r="788" spans="1:25" ht="12.75">
      <c r="A788" s="51"/>
      <c r="B788" s="51"/>
      <c r="C788" s="51"/>
      <c r="D788" s="51"/>
      <c r="E788" s="50"/>
      <c r="F788" s="51"/>
      <c r="G788" s="50"/>
      <c r="H788" s="50"/>
      <c r="I788" s="51"/>
      <c r="J788" s="51"/>
      <c r="K788" s="50"/>
      <c r="L788" s="50"/>
      <c r="M788" s="50"/>
      <c r="N788" s="50"/>
      <c r="O788" s="51"/>
      <c r="P788" s="50"/>
      <c r="Q788" s="51"/>
      <c r="R788" s="50"/>
      <c r="S788" s="50"/>
      <c r="T788" s="50"/>
      <c r="U788" s="50"/>
      <c r="V788" s="50"/>
      <c r="W788" s="50"/>
      <c r="X788" s="50"/>
      <c r="Y788" s="51"/>
    </row>
    <row r="789" spans="1:25" ht="12.75">
      <c r="A789" s="51"/>
      <c r="B789" s="51"/>
      <c r="C789" s="51"/>
      <c r="D789" s="51"/>
      <c r="E789" s="50"/>
      <c r="F789" s="51"/>
      <c r="G789" s="50"/>
      <c r="H789" s="50"/>
      <c r="I789" s="51"/>
      <c r="J789" s="51"/>
      <c r="K789" s="50"/>
      <c r="L789" s="50"/>
      <c r="M789" s="50"/>
      <c r="N789" s="50"/>
      <c r="O789" s="51"/>
      <c r="P789" s="50"/>
      <c r="Q789" s="51"/>
      <c r="R789" s="50"/>
      <c r="S789" s="50"/>
      <c r="T789" s="50"/>
      <c r="U789" s="50"/>
      <c r="V789" s="50"/>
      <c r="W789" s="50"/>
      <c r="X789" s="50"/>
      <c r="Y789" s="51"/>
    </row>
    <row r="790" spans="1:25" ht="12.75">
      <c r="A790" s="51"/>
      <c r="B790" s="51"/>
      <c r="C790" s="51"/>
      <c r="D790" s="51"/>
      <c r="E790" s="50"/>
      <c r="F790" s="51"/>
      <c r="G790" s="50"/>
      <c r="H790" s="50"/>
      <c r="I790" s="51"/>
      <c r="J790" s="51"/>
      <c r="K790" s="50"/>
      <c r="L790" s="50"/>
      <c r="M790" s="50"/>
      <c r="N790" s="50"/>
      <c r="O790" s="51"/>
      <c r="P790" s="50"/>
      <c r="Q790" s="51"/>
      <c r="R790" s="50"/>
      <c r="S790" s="50"/>
      <c r="T790" s="50"/>
      <c r="U790" s="50"/>
      <c r="V790" s="50"/>
      <c r="W790" s="50"/>
      <c r="X790" s="50"/>
      <c r="Y790" s="51"/>
    </row>
    <row r="791" spans="1:25" ht="12.75">
      <c r="A791" s="51"/>
      <c r="B791" s="51"/>
      <c r="C791" s="51"/>
      <c r="D791" s="51"/>
      <c r="E791" s="50"/>
      <c r="F791" s="51"/>
      <c r="G791" s="50"/>
      <c r="H791" s="50"/>
      <c r="I791" s="51"/>
      <c r="J791" s="51"/>
      <c r="K791" s="50"/>
      <c r="L791" s="50"/>
      <c r="M791" s="50"/>
      <c r="N791" s="50"/>
      <c r="O791" s="51"/>
      <c r="P791" s="50"/>
      <c r="Q791" s="51"/>
      <c r="R791" s="50"/>
      <c r="S791" s="50"/>
      <c r="T791" s="50"/>
      <c r="U791" s="50"/>
      <c r="V791" s="50"/>
      <c r="W791" s="50"/>
      <c r="X791" s="50"/>
      <c r="Y791" s="51"/>
    </row>
    <row r="792" spans="1:25" ht="12.75">
      <c r="A792" s="51"/>
      <c r="B792" s="51"/>
      <c r="C792" s="51"/>
      <c r="D792" s="51"/>
      <c r="E792" s="50"/>
      <c r="F792" s="51"/>
      <c r="G792" s="50"/>
      <c r="H792" s="50"/>
      <c r="I792" s="51"/>
      <c r="J792" s="51"/>
      <c r="K792" s="50"/>
      <c r="L792" s="50"/>
      <c r="M792" s="50"/>
      <c r="N792" s="50"/>
      <c r="O792" s="51"/>
      <c r="P792" s="50"/>
      <c r="Q792" s="51"/>
      <c r="R792" s="50"/>
      <c r="S792" s="50"/>
      <c r="T792" s="50"/>
      <c r="U792" s="50"/>
      <c r="V792" s="50"/>
      <c r="W792" s="50"/>
      <c r="X792" s="50"/>
      <c r="Y792" s="51"/>
    </row>
    <row r="793" spans="1:25" ht="12.75">
      <c r="A793" s="51"/>
      <c r="B793" s="51"/>
      <c r="C793" s="51"/>
      <c r="D793" s="51"/>
      <c r="E793" s="50"/>
      <c r="F793" s="51"/>
      <c r="G793" s="50"/>
      <c r="H793" s="50"/>
      <c r="I793" s="51"/>
      <c r="J793" s="51"/>
      <c r="K793" s="50"/>
      <c r="L793" s="50"/>
      <c r="M793" s="50"/>
      <c r="N793" s="50"/>
      <c r="O793" s="51"/>
      <c r="P793" s="50"/>
      <c r="Q793" s="51"/>
      <c r="R793" s="50"/>
      <c r="S793" s="50"/>
      <c r="T793" s="50"/>
      <c r="U793" s="50"/>
      <c r="V793" s="50"/>
      <c r="W793" s="50"/>
      <c r="X793" s="50"/>
      <c r="Y793" s="51"/>
    </row>
    <row r="794" spans="1:25" ht="12.75">
      <c r="A794" s="51"/>
      <c r="B794" s="51"/>
      <c r="C794" s="51"/>
      <c r="D794" s="51"/>
      <c r="E794" s="50"/>
      <c r="F794" s="51"/>
      <c r="G794" s="50"/>
      <c r="H794" s="50"/>
      <c r="I794" s="51"/>
      <c r="J794" s="51"/>
      <c r="K794" s="50"/>
      <c r="L794" s="50"/>
      <c r="M794" s="50"/>
      <c r="N794" s="50"/>
      <c r="O794" s="51"/>
      <c r="P794" s="50"/>
      <c r="Q794" s="51"/>
      <c r="R794" s="50"/>
      <c r="S794" s="50"/>
      <c r="T794" s="50"/>
      <c r="U794" s="50"/>
      <c r="V794" s="50"/>
      <c r="W794" s="50"/>
      <c r="X794" s="50"/>
      <c r="Y794" s="51"/>
    </row>
    <row r="795" spans="1:25" ht="12.75">
      <c r="A795" s="51"/>
      <c r="B795" s="51"/>
      <c r="C795" s="51"/>
      <c r="D795" s="51"/>
      <c r="E795" s="50"/>
      <c r="F795" s="51"/>
      <c r="G795" s="50"/>
      <c r="H795" s="50"/>
      <c r="I795" s="51"/>
      <c r="J795" s="51"/>
      <c r="K795" s="50"/>
      <c r="L795" s="50"/>
      <c r="M795" s="50"/>
      <c r="N795" s="50"/>
      <c r="O795" s="51"/>
      <c r="P795" s="50"/>
      <c r="Q795" s="51"/>
      <c r="R795" s="50"/>
      <c r="S795" s="50"/>
      <c r="T795" s="50"/>
      <c r="U795" s="50"/>
      <c r="V795" s="50"/>
      <c r="W795" s="50"/>
      <c r="X795" s="50"/>
      <c r="Y795" s="51"/>
    </row>
    <row r="796" spans="1:25" ht="12.75">
      <c r="A796" s="51"/>
      <c r="B796" s="51"/>
      <c r="C796" s="51"/>
      <c r="D796" s="51"/>
      <c r="E796" s="50"/>
      <c r="F796" s="51"/>
      <c r="G796" s="50"/>
      <c r="H796" s="50"/>
      <c r="I796" s="51"/>
      <c r="J796" s="51"/>
      <c r="K796" s="50"/>
      <c r="L796" s="50"/>
      <c r="M796" s="50"/>
      <c r="N796" s="50"/>
      <c r="O796" s="51"/>
      <c r="P796" s="50"/>
      <c r="Q796" s="51"/>
      <c r="R796" s="50"/>
      <c r="S796" s="50"/>
      <c r="T796" s="50"/>
      <c r="U796" s="50"/>
      <c r="V796" s="50"/>
      <c r="W796" s="50"/>
      <c r="X796" s="50"/>
      <c r="Y796" s="51"/>
    </row>
    <row r="797" spans="1:25" ht="12.75">
      <c r="A797" s="51"/>
      <c r="B797" s="51"/>
      <c r="C797" s="51"/>
      <c r="D797" s="51"/>
      <c r="E797" s="50"/>
      <c r="F797" s="51"/>
      <c r="G797" s="50"/>
      <c r="H797" s="50"/>
      <c r="I797" s="51"/>
      <c r="J797" s="51"/>
      <c r="K797" s="50"/>
      <c r="L797" s="50"/>
      <c r="M797" s="50"/>
      <c r="N797" s="50"/>
      <c r="O797" s="51"/>
      <c r="P797" s="50"/>
      <c r="Q797" s="51"/>
      <c r="R797" s="50"/>
      <c r="S797" s="50"/>
      <c r="T797" s="50"/>
      <c r="U797" s="50"/>
      <c r="V797" s="50"/>
      <c r="W797" s="50"/>
      <c r="X797" s="50"/>
      <c r="Y797" s="51"/>
    </row>
    <row r="798" spans="1:25" ht="12.75">
      <c r="A798" s="51"/>
      <c r="B798" s="51"/>
      <c r="C798" s="51"/>
      <c r="D798" s="51"/>
      <c r="E798" s="50"/>
      <c r="F798" s="51"/>
      <c r="G798" s="50"/>
      <c r="H798" s="50"/>
      <c r="I798" s="51"/>
      <c r="J798" s="51"/>
      <c r="K798" s="50"/>
      <c r="L798" s="50"/>
      <c r="M798" s="50"/>
      <c r="N798" s="50"/>
      <c r="O798" s="51"/>
      <c r="P798" s="50"/>
      <c r="Q798" s="51"/>
      <c r="R798" s="50"/>
      <c r="S798" s="50"/>
      <c r="T798" s="50"/>
      <c r="U798" s="50"/>
      <c r="V798" s="50"/>
      <c r="W798" s="50"/>
      <c r="X798" s="50"/>
      <c r="Y798" s="51"/>
    </row>
    <row r="799" spans="1:25" ht="12.75">
      <c r="A799" s="51"/>
      <c r="B799" s="51"/>
      <c r="C799" s="51"/>
      <c r="D799" s="51"/>
      <c r="E799" s="50"/>
      <c r="F799" s="51"/>
      <c r="G799" s="50"/>
      <c r="H799" s="50"/>
      <c r="I799" s="51"/>
      <c r="J799" s="51"/>
      <c r="K799" s="50"/>
      <c r="L799" s="50"/>
      <c r="M799" s="50"/>
      <c r="N799" s="50"/>
      <c r="O799" s="51"/>
      <c r="P799" s="50"/>
      <c r="Q799" s="51"/>
      <c r="R799" s="50"/>
      <c r="S799" s="50"/>
      <c r="T799" s="50"/>
      <c r="U799" s="50"/>
      <c r="V799" s="50"/>
      <c r="W799" s="50"/>
      <c r="X799" s="50"/>
      <c r="Y799" s="51"/>
    </row>
    <row r="800" spans="1:25" ht="12.75">
      <c r="A800" s="51"/>
      <c r="B800" s="51"/>
      <c r="C800" s="51"/>
      <c r="D800" s="51"/>
      <c r="E800" s="50"/>
      <c r="F800" s="51"/>
      <c r="G800" s="50"/>
      <c r="H800" s="50"/>
      <c r="I800" s="51"/>
      <c r="J800" s="51"/>
      <c r="K800" s="50"/>
      <c r="L800" s="50"/>
      <c r="M800" s="50"/>
      <c r="N800" s="50"/>
      <c r="O800" s="51"/>
      <c r="P800" s="50"/>
      <c r="Q800" s="51"/>
      <c r="R800" s="50"/>
      <c r="S800" s="50"/>
      <c r="T800" s="50"/>
      <c r="U800" s="50"/>
      <c r="V800" s="50"/>
      <c r="W800" s="50"/>
      <c r="X800" s="50"/>
      <c r="Y800" s="51"/>
    </row>
    <row r="801" spans="1:25" ht="12.75">
      <c r="A801" s="51"/>
      <c r="B801" s="51"/>
      <c r="C801" s="51"/>
      <c r="D801" s="51"/>
      <c r="E801" s="50"/>
      <c r="F801" s="51"/>
      <c r="G801" s="50"/>
      <c r="H801" s="50"/>
      <c r="I801" s="51"/>
      <c r="J801" s="51"/>
      <c r="K801" s="50"/>
      <c r="L801" s="50"/>
      <c r="M801" s="50"/>
      <c r="N801" s="50"/>
      <c r="O801" s="51"/>
      <c r="P801" s="50"/>
      <c r="Q801" s="51"/>
      <c r="R801" s="50"/>
      <c r="S801" s="50"/>
      <c r="T801" s="50"/>
      <c r="U801" s="50"/>
      <c r="V801" s="50"/>
      <c r="W801" s="50"/>
      <c r="X801" s="50"/>
      <c r="Y801" s="51"/>
    </row>
    <row r="802" spans="1:25" ht="12.75">
      <c r="A802" s="51"/>
      <c r="B802" s="51"/>
      <c r="C802" s="51"/>
      <c r="D802" s="51"/>
      <c r="E802" s="50"/>
      <c r="F802" s="51"/>
      <c r="G802" s="50"/>
      <c r="H802" s="50"/>
      <c r="I802" s="51"/>
      <c r="J802" s="51"/>
      <c r="K802" s="50"/>
      <c r="L802" s="50"/>
      <c r="M802" s="50"/>
      <c r="N802" s="50"/>
      <c r="O802" s="51"/>
      <c r="P802" s="50"/>
      <c r="Q802" s="51"/>
      <c r="R802" s="50"/>
      <c r="S802" s="50"/>
      <c r="T802" s="50"/>
      <c r="U802" s="50"/>
      <c r="V802" s="50"/>
      <c r="W802" s="50"/>
      <c r="X802" s="50"/>
      <c r="Y802" s="51"/>
    </row>
    <row r="803" spans="1:25" ht="12.75">
      <c r="A803" s="51"/>
      <c r="B803" s="51"/>
      <c r="C803" s="51"/>
      <c r="D803" s="51"/>
      <c r="E803" s="50"/>
      <c r="F803" s="51"/>
      <c r="G803" s="50"/>
      <c r="H803" s="50"/>
      <c r="I803" s="51"/>
      <c r="J803" s="51"/>
      <c r="K803" s="50"/>
      <c r="L803" s="50"/>
      <c r="M803" s="50"/>
      <c r="N803" s="50"/>
      <c r="O803" s="51"/>
      <c r="P803" s="50"/>
      <c r="Q803" s="51"/>
      <c r="R803" s="50"/>
      <c r="S803" s="50"/>
      <c r="T803" s="50"/>
      <c r="U803" s="50"/>
      <c r="V803" s="50"/>
      <c r="W803" s="50"/>
      <c r="X803" s="50"/>
      <c r="Y803" s="51"/>
    </row>
    <row r="804" spans="1:25" ht="12.75">
      <c r="A804" s="51"/>
      <c r="B804" s="51"/>
      <c r="C804" s="51"/>
      <c r="D804" s="51"/>
      <c r="E804" s="50"/>
      <c r="F804" s="51"/>
      <c r="G804" s="50"/>
      <c r="H804" s="50"/>
      <c r="I804" s="51"/>
      <c r="J804" s="51"/>
      <c r="K804" s="50"/>
      <c r="L804" s="50"/>
      <c r="M804" s="50"/>
      <c r="N804" s="50"/>
      <c r="O804" s="51"/>
      <c r="P804" s="50"/>
      <c r="Q804" s="51"/>
      <c r="R804" s="50"/>
      <c r="S804" s="50"/>
      <c r="T804" s="50"/>
      <c r="U804" s="50"/>
      <c r="V804" s="50"/>
      <c r="W804" s="50"/>
      <c r="X804" s="50"/>
      <c r="Y804" s="51"/>
    </row>
    <row r="805" spans="1:25" ht="12.75">
      <c r="A805" s="51"/>
      <c r="B805" s="51"/>
      <c r="C805" s="51"/>
      <c r="D805" s="51"/>
      <c r="E805" s="50"/>
      <c r="F805" s="51"/>
      <c r="G805" s="50"/>
      <c r="H805" s="50"/>
      <c r="I805" s="51"/>
      <c r="J805" s="51"/>
      <c r="K805" s="50"/>
      <c r="L805" s="50"/>
      <c r="M805" s="50"/>
      <c r="N805" s="50"/>
      <c r="O805" s="51"/>
      <c r="P805" s="50"/>
      <c r="Q805" s="51"/>
      <c r="R805" s="50"/>
      <c r="S805" s="50"/>
      <c r="T805" s="50"/>
      <c r="U805" s="50"/>
      <c r="V805" s="50"/>
      <c r="W805" s="50"/>
      <c r="X805" s="50"/>
      <c r="Y805" s="51"/>
    </row>
    <row r="806" spans="1:25" ht="12.75">
      <c r="A806" s="51"/>
      <c r="B806" s="51"/>
      <c r="C806" s="51"/>
      <c r="D806" s="51"/>
      <c r="E806" s="50"/>
      <c r="F806" s="51"/>
      <c r="G806" s="50"/>
      <c r="H806" s="50"/>
      <c r="I806" s="51"/>
      <c r="J806" s="51"/>
      <c r="K806" s="50"/>
      <c r="L806" s="50"/>
      <c r="M806" s="50"/>
      <c r="N806" s="50"/>
      <c r="O806" s="51"/>
      <c r="P806" s="50"/>
      <c r="Q806" s="51"/>
      <c r="R806" s="50"/>
      <c r="S806" s="50"/>
      <c r="T806" s="50"/>
      <c r="U806" s="50"/>
      <c r="V806" s="50"/>
      <c r="W806" s="50"/>
      <c r="X806" s="50"/>
      <c r="Y806" s="51"/>
    </row>
    <row r="807" spans="1:25" ht="12.75">
      <c r="A807" s="51"/>
      <c r="B807" s="51"/>
      <c r="C807" s="51"/>
      <c r="D807" s="51"/>
      <c r="E807" s="50"/>
      <c r="F807" s="51"/>
      <c r="G807" s="50"/>
      <c r="H807" s="50"/>
      <c r="I807" s="51"/>
      <c r="J807" s="51"/>
      <c r="K807" s="50"/>
      <c r="L807" s="50"/>
      <c r="M807" s="50"/>
      <c r="N807" s="50"/>
      <c r="O807" s="51"/>
      <c r="P807" s="50"/>
      <c r="Q807" s="51"/>
      <c r="R807" s="50"/>
      <c r="S807" s="50"/>
      <c r="T807" s="50"/>
      <c r="U807" s="50"/>
      <c r="V807" s="50"/>
      <c r="W807" s="50"/>
      <c r="X807" s="50"/>
      <c r="Y807" s="51"/>
    </row>
    <row r="808" spans="1:25" ht="12.75">
      <c r="A808" s="51"/>
      <c r="B808" s="51"/>
      <c r="C808" s="51"/>
      <c r="D808" s="51"/>
      <c r="E808" s="50"/>
      <c r="F808" s="51"/>
      <c r="G808" s="50"/>
      <c r="H808" s="50"/>
      <c r="I808" s="51"/>
      <c r="J808" s="51"/>
      <c r="K808" s="50"/>
      <c r="L808" s="50"/>
      <c r="M808" s="50"/>
      <c r="N808" s="50"/>
      <c r="O808" s="51"/>
      <c r="P808" s="50"/>
      <c r="Q808" s="51"/>
      <c r="R808" s="50"/>
      <c r="S808" s="50"/>
      <c r="T808" s="50"/>
      <c r="U808" s="50"/>
      <c r="V808" s="50"/>
      <c r="W808" s="50"/>
      <c r="X808" s="50"/>
      <c r="Y808" s="51"/>
    </row>
    <row r="809" spans="1:25" ht="12.75">
      <c r="A809" s="51"/>
      <c r="B809" s="51"/>
      <c r="C809" s="51"/>
      <c r="D809" s="51"/>
      <c r="E809" s="50"/>
      <c r="F809" s="51"/>
      <c r="G809" s="50"/>
      <c r="H809" s="50"/>
      <c r="I809" s="51"/>
      <c r="J809" s="51"/>
      <c r="K809" s="50"/>
      <c r="L809" s="50"/>
      <c r="M809" s="50"/>
      <c r="N809" s="50"/>
      <c r="O809" s="51"/>
      <c r="P809" s="50"/>
      <c r="Q809" s="51"/>
      <c r="R809" s="50"/>
      <c r="S809" s="50"/>
      <c r="T809" s="50"/>
      <c r="U809" s="50"/>
      <c r="V809" s="50"/>
      <c r="W809" s="50"/>
      <c r="X809" s="50"/>
      <c r="Y809" s="51"/>
    </row>
    <row r="810" spans="1:25" ht="12.75">
      <c r="A810" s="51"/>
      <c r="B810" s="51"/>
      <c r="C810" s="51"/>
      <c r="D810" s="51"/>
      <c r="E810" s="50"/>
      <c r="F810" s="51"/>
      <c r="G810" s="50"/>
      <c r="H810" s="50"/>
      <c r="I810" s="51"/>
      <c r="J810" s="51"/>
      <c r="K810" s="50"/>
      <c r="L810" s="50"/>
      <c r="M810" s="50"/>
      <c r="N810" s="50"/>
      <c r="O810" s="51"/>
      <c r="P810" s="50"/>
      <c r="Q810" s="51"/>
      <c r="R810" s="50"/>
      <c r="S810" s="50"/>
      <c r="T810" s="50"/>
      <c r="U810" s="50"/>
      <c r="V810" s="50"/>
      <c r="W810" s="50"/>
      <c r="X810" s="50"/>
      <c r="Y810" s="51"/>
    </row>
    <row r="811" spans="1:25" ht="12.75">
      <c r="A811" s="51"/>
      <c r="B811" s="51"/>
      <c r="C811" s="51"/>
      <c r="D811" s="51"/>
      <c r="E811" s="50"/>
      <c r="F811" s="51"/>
      <c r="G811" s="50"/>
      <c r="H811" s="50"/>
      <c r="I811" s="51"/>
      <c r="J811" s="51"/>
      <c r="K811" s="50"/>
      <c r="L811" s="50"/>
      <c r="M811" s="50"/>
      <c r="N811" s="50"/>
      <c r="O811" s="51"/>
      <c r="P811" s="50"/>
      <c r="Q811" s="51"/>
      <c r="R811" s="50"/>
      <c r="S811" s="50"/>
      <c r="T811" s="50"/>
      <c r="U811" s="50"/>
      <c r="V811" s="50"/>
      <c r="W811" s="50"/>
      <c r="X811" s="50"/>
      <c r="Y811" s="51"/>
    </row>
    <row r="812" spans="1:25" ht="12.75">
      <c r="A812" s="51"/>
      <c r="B812" s="51"/>
      <c r="C812" s="51"/>
      <c r="D812" s="51"/>
      <c r="E812" s="50"/>
      <c r="F812" s="51"/>
      <c r="G812" s="50"/>
      <c r="H812" s="50"/>
      <c r="I812" s="51"/>
      <c r="J812" s="51"/>
      <c r="K812" s="50"/>
      <c r="L812" s="50"/>
      <c r="M812" s="50"/>
      <c r="N812" s="50"/>
      <c r="O812" s="51"/>
      <c r="P812" s="50"/>
      <c r="Q812" s="51"/>
      <c r="R812" s="50"/>
      <c r="S812" s="50"/>
      <c r="T812" s="50"/>
      <c r="U812" s="50"/>
      <c r="V812" s="50"/>
      <c r="W812" s="50"/>
      <c r="X812" s="50"/>
      <c r="Y812" s="51"/>
    </row>
    <row r="813" spans="1:25" ht="12.75">
      <c r="A813" s="51"/>
      <c r="B813" s="51"/>
      <c r="C813" s="51"/>
      <c r="D813" s="51"/>
      <c r="E813" s="50"/>
      <c r="F813" s="51"/>
      <c r="G813" s="50"/>
      <c r="H813" s="50"/>
      <c r="I813" s="51"/>
      <c r="J813" s="51"/>
      <c r="K813" s="50"/>
      <c r="L813" s="50"/>
      <c r="M813" s="50"/>
      <c r="N813" s="50"/>
      <c r="O813" s="51"/>
      <c r="P813" s="50"/>
      <c r="Q813" s="51"/>
      <c r="R813" s="50"/>
      <c r="S813" s="50"/>
      <c r="T813" s="50"/>
      <c r="U813" s="50"/>
      <c r="V813" s="50"/>
      <c r="W813" s="50"/>
      <c r="X813" s="50"/>
      <c r="Y813" s="51"/>
    </row>
    <row r="814" spans="1:25" ht="12.75">
      <c r="A814" s="51"/>
      <c r="B814" s="51"/>
      <c r="C814" s="51"/>
      <c r="D814" s="51"/>
      <c r="E814" s="50"/>
      <c r="F814" s="51"/>
      <c r="G814" s="50"/>
      <c r="H814" s="50"/>
      <c r="I814" s="51"/>
      <c r="J814" s="51"/>
      <c r="K814" s="50"/>
      <c r="L814" s="50"/>
      <c r="M814" s="50"/>
      <c r="N814" s="50"/>
      <c r="O814" s="51"/>
      <c r="P814" s="50"/>
      <c r="Q814" s="51"/>
      <c r="R814" s="50"/>
      <c r="S814" s="50"/>
      <c r="T814" s="50"/>
      <c r="U814" s="50"/>
      <c r="V814" s="50"/>
      <c r="W814" s="50"/>
      <c r="X814" s="50"/>
      <c r="Y814" s="51"/>
    </row>
    <row r="815" spans="1:25" ht="12.75">
      <c r="A815" s="51"/>
      <c r="B815" s="51"/>
      <c r="C815" s="51"/>
      <c r="D815" s="51"/>
      <c r="E815" s="50"/>
      <c r="F815" s="51"/>
      <c r="G815" s="50"/>
      <c r="H815" s="50"/>
      <c r="I815" s="51"/>
      <c r="J815" s="51"/>
      <c r="K815" s="50"/>
      <c r="L815" s="50"/>
      <c r="M815" s="50"/>
      <c r="N815" s="50"/>
      <c r="O815" s="51"/>
      <c r="P815" s="50"/>
      <c r="Q815" s="51"/>
      <c r="R815" s="50"/>
      <c r="S815" s="50"/>
      <c r="T815" s="50"/>
      <c r="U815" s="50"/>
      <c r="V815" s="50"/>
      <c r="W815" s="50"/>
      <c r="X815" s="50"/>
      <c r="Y815" s="51"/>
    </row>
    <row r="816" spans="1:25" ht="12.75">
      <c r="A816" s="51"/>
      <c r="B816" s="51"/>
      <c r="C816" s="51"/>
      <c r="D816" s="51"/>
      <c r="E816" s="50"/>
      <c r="F816" s="51"/>
      <c r="G816" s="50"/>
      <c r="H816" s="50"/>
      <c r="I816" s="51"/>
      <c r="J816" s="51"/>
      <c r="K816" s="50"/>
      <c r="L816" s="50"/>
      <c r="M816" s="50"/>
      <c r="N816" s="50"/>
      <c r="O816" s="51"/>
      <c r="P816" s="50"/>
      <c r="Q816" s="51"/>
      <c r="R816" s="50"/>
      <c r="S816" s="50"/>
      <c r="T816" s="50"/>
      <c r="U816" s="50"/>
      <c r="V816" s="50"/>
      <c r="W816" s="50"/>
      <c r="X816" s="50"/>
      <c r="Y816" s="51"/>
    </row>
    <row r="817" spans="1:25" ht="12.75">
      <c r="A817" s="51"/>
      <c r="B817" s="51"/>
      <c r="C817" s="51"/>
      <c r="D817" s="51"/>
      <c r="E817" s="50"/>
      <c r="F817" s="51"/>
      <c r="G817" s="50"/>
      <c r="H817" s="50"/>
      <c r="I817" s="51"/>
      <c r="J817" s="51"/>
      <c r="K817" s="50"/>
      <c r="L817" s="50"/>
      <c r="M817" s="50"/>
      <c r="N817" s="50"/>
      <c r="O817" s="51"/>
      <c r="P817" s="50"/>
      <c r="Q817" s="51"/>
      <c r="R817" s="50"/>
      <c r="S817" s="50"/>
      <c r="T817" s="50"/>
      <c r="U817" s="50"/>
      <c r="V817" s="50"/>
      <c r="W817" s="50"/>
      <c r="X817" s="50"/>
      <c r="Y817" s="51"/>
    </row>
    <row r="818" spans="1:25" ht="12.75">
      <c r="A818" s="51"/>
      <c r="B818" s="51"/>
      <c r="C818" s="51"/>
      <c r="D818" s="51"/>
      <c r="E818" s="50"/>
      <c r="F818" s="51"/>
      <c r="G818" s="50"/>
      <c r="H818" s="50"/>
      <c r="I818" s="51"/>
      <c r="J818" s="51"/>
      <c r="K818" s="50"/>
      <c r="L818" s="50"/>
      <c r="M818" s="50"/>
      <c r="N818" s="50"/>
      <c r="O818" s="51"/>
      <c r="P818" s="50"/>
      <c r="Q818" s="51"/>
      <c r="R818" s="50"/>
      <c r="S818" s="50"/>
      <c r="T818" s="50"/>
      <c r="U818" s="50"/>
      <c r="V818" s="50"/>
      <c r="W818" s="50"/>
      <c r="X818" s="50"/>
      <c r="Y818" s="51"/>
    </row>
    <row r="819" spans="1:25" ht="12.75">
      <c r="A819" s="51"/>
      <c r="B819" s="51"/>
      <c r="C819" s="51"/>
      <c r="D819" s="51"/>
      <c r="E819" s="50"/>
      <c r="F819" s="51"/>
      <c r="G819" s="50"/>
      <c r="H819" s="50"/>
      <c r="I819" s="51"/>
      <c r="J819" s="51"/>
      <c r="K819" s="50"/>
      <c r="L819" s="50"/>
      <c r="M819" s="50"/>
      <c r="N819" s="50"/>
      <c r="O819" s="51"/>
      <c r="P819" s="50"/>
      <c r="Q819" s="51"/>
      <c r="R819" s="50"/>
      <c r="S819" s="50"/>
      <c r="T819" s="50"/>
      <c r="U819" s="50"/>
      <c r="V819" s="50"/>
      <c r="W819" s="50"/>
      <c r="X819" s="50"/>
      <c r="Y819" s="51"/>
    </row>
    <row r="820" spans="1:25" ht="12.75">
      <c r="A820" s="51"/>
      <c r="B820" s="51"/>
      <c r="C820" s="51"/>
      <c r="D820" s="51"/>
      <c r="E820" s="50"/>
      <c r="F820" s="51"/>
      <c r="G820" s="50"/>
      <c r="H820" s="50"/>
      <c r="I820" s="51"/>
      <c r="J820" s="51"/>
      <c r="K820" s="50"/>
      <c r="L820" s="50"/>
      <c r="M820" s="50"/>
      <c r="N820" s="50"/>
      <c r="O820" s="51"/>
      <c r="P820" s="50"/>
      <c r="Q820" s="51"/>
      <c r="R820" s="50"/>
      <c r="S820" s="50"/>
      <c r="T820" s="50"/>
      <c r="U820" s="50"/>
      <c r="V820" s="50"/>
      <c r="W820" s="50"/>
      <c r="X820" s="50"/>
      <c r="Y820" s="51"/>
    </row>
    <row r="821" spans="1:25" ht="12.75">
      <c r="A821" s="51"/>
      <c r="B821" s="51"/>
      <c r="C821" s="51"/>
      <c r="D821" s="51"/>
      <c r="E821" s="50"/>
      <c r="F821" s="51"/>
      <c r="G821" s="50"/>
      <c r="H821" s="50"/>
      <c r="I821" s="51"/>
      <c r="J821" s="51"/>
      <c r="K821" s="50"/>
      <c r="L821" s="50"/>
      <c r="M821" s="50"/>
      <c r="N821" s="50"/>
      <c r="O821" s="51"/>
      <c r="P821" s="50"/>
      <c r="Q821" s="51"/>
      <c r="R821" s="50"/>
      <c r="S821" s="50"/>
      <c r="T821" s="50"/>
      <c r="U821" s="50"/>
      <c r="V821" s="50"/>
      <c r="W821" s="50"/>
      <c r="X821" s="50"/>
      <c r="Y821" s="51"/>
    </row>
    <row r="822" spans="1:25" ht="12.75">
      <c r="A822" s="51"/>
      <c r="B822" s="51"/>
      <c r="C822" s="51"/>
      <c r="D822" s="51"/>
      <c r="E822" s="50"/>
      <c r="F822" s="51"/>
      <c r="G822" s="50"/>
      <c r="H822" s="50"/>
      <c r="I822" s="51"/>
      <c r="J822" s="51"/>
      <c r="K822" s="50"/>
      <c r="L822" s="50"/>
      <c r="M822" s="50"/>
      <c r="N822" s="50"/>
      <c r="O822" s="51"/>
      <c r="P822" s="50"/>
      <c r="Q822" s="51"/>
      <c r="R822" s="50"/>
      <c r="S822" s="50"/>
      <c r="T822" s="50"/>
      <c r="U822" s="50"/>
      <c r="V822" s="50"/>
      <c r="W822" s="50"/>
      <c r="X822" s="50"/>
      <c r="Y822" s="51"/>
    </row>
    <row r="823" spans="1:25" ht="12.75">
      <c r="A823" s="51"/>
      <c r="B823" s="51"/>
      <c r="C823" s="51"/>
      <c r="D823" s="51"/>
      <c r="E823" s="50"/>
      <c r="F823" s="51"/>
      <c r="G823" s="50"/>
      <c r="H823" s="50"/>
      <c r="I823" s="51"/>
      <c r="J823" s="51"/>
      <c r="K823" s="50"/>
      <c r="L823" s="50"/>
      <c r="M823" s="50"/>
      <c r="N823" s="50"/>
      <c r="O823" s="51"/>
      <c r="P823" s="50"/>
      <c r="Q823" s="51"/>
      <c r="R823" s="50"/>
      <c r="S823" s="50"/>
      <c r="T823" s="50"/>
      <c r="U823" s="50"/>
      <c r="V823" s="50"/>
      <c r="W823" s="50"/>
      <c r="X823" s="50"/>
      <c r="Y823" s="51"/>
    </row>
    <row r="824" spans="1:25" ht="12.75">
      <c r="A824" s="51"/>
      <c r="B824" s="51"/>
      <c r="C824" s="51"/>
      <c r="D824" s="51"/>
      <c r="E824" s="50"/>
      <c r="F824" s="51"/>
      <c r="G824" s="50"/>
      <c r="H824" s="50"/>
      <c r="I824" s="51"/>
      <c r="J824" s="51"/>
      <c r="K824" s="50"/>
      <c r="L824" s="50"/>
      <c r="M824" s="50"/>
      <c r="N824" s="50"/>
      <c r="O824" s="51"/>
      <c r="P824" s="50"/>
      <c r="Q824" s="51"/>
      <c r="R824" s="50"/>
      <c r="S824" s="50"/>
      <c r="T824" s="50"/>
      <c r="U824" s="50"/>
      <c r="V824" s="50"/>
      <c r="W824" s="50"/>
      <c r="X824" s="50"/>
      <c r="Y824" s="51"/>
    </row>
    <row r="825" spans="1:25" ht="12.75">
      <c r="A825" s="51"/>
      <c r="B825" s="51"/>
      <c r="C825" s="51"/>
      <c r="D825" s="51"/>
      <c r="E825" s="50"/>
      <c r="F825" s="51"/>
      <c r="G825" s="50"/>
      <c r="H825" s="50"/>
      <c r="I825" s="51"/>
      <c r="J825" s="51"/>
      <c r="K825" s="50"/>
      <c r="L825" s="50"/>
      <c r="M825" s="50"/>
      <c r="N825" s="50"/>
      <c r="O825" s="51"/>
      <c r="P825" s="50"/>
      <c r="Q825" s="51"/>
      <c r="R825" s="50"/>
      <c r="S825" s="50"/>
      <c r="T825" s="50"/>
      <c r="U825" s="50"/>
      <c r="V825" s="50"/>
      <c r="W825" s="50"/>
      <c r="X825" s="50"/>
      <c r="Y825" s="51"/>
    </row>
    <row r="826" spans="1:25" ht="12.75">
      <c r="A826" s="51"/>
      <c r="B826" s="51"/>
      <c r="C826" s="51"/>
      <c r="D826" s="51"/>
      <c r="E826" s="50"/>
      <c r="F826" s="51"/>
      <c r="G826" s="50"/>
      <c r="H826" s="50"/>
      <c r="I826" s="51"/>
      <c r="J826" s="51"/>
      <c r="K826" s="50"/>
      <c r="L826" s="50"/>
      <c r="M826" s="50"/>
      <c r="N826" s="50"/>
      <c r="O826" s="51"/>
      <c r="P826" s="50"/>
      <c r="Q826" s="51"/>
      <c r="R826" s="50"/>
      <c r="S826" s="50"/>
      <c r="T826" s="50"/>
      <c r="U826" s="50"/>
      <c r="V826" s="50"/>
      <c r="W826" s="50"/>
      <c r="X826" s="50"/>
      <c r="Y826" s="51"/>
    </row>
    <row r="827" spans="1:25" ht="12.75">
      <c r="A827" s="51"/>
      <c r="B827" s="51"/>
      <c r="C827" s="51"/>
      <c r="D827" s="51"/>
      <c r="E827" s="50"/>
      <c r="F827" s="51"/>
      <c r="G827" s="50"/>
      <c r="H827" s="50"/>
      <c r="I827" s="51"/>
      <c r="J827" s="51"/>
      <c r="K827" s="50"/>
      <c r="L827" s="50"/>
      <c r="M827" s="50"/>
      <c r="N827" s="50"/>
      <c r="O827" s="51"/>
      <c r="P827" s="50"/>
      <c r="Q827" s="51"/>
      <c r="R827" s="50"/>
      <c r="S827" s="50"/>
      <c r="T827" s="50"/>
      <c r="U827" s="50"/>
      <c r="V827" s="50"/>
      <c r="W827" s="50"/>
      <c r="X827" s="50"/>
      <c r="Y827" s="51"/>
    </row>
    <row r="828" spans="1:25" ht="12.75">
      <c r="A828" s="51"/>
      <c r="B828" s="51"/>
      <c r="C828" s="51"/>
      <c r="D828" s="51"/>
      <c r="E828" s="50"/>
      <c r="F828" s="51"/>
      <c r="G828" s="50"/>
      <c r="H828" s="50"/>
      <c r="I828" s="51"/>
      <c r="J828" s="51"/>
      <c r="K828" s="50"/>
      <c r="L828" s="50"/>
      <c r="M828" s="50"/>
      <c r="N828" s="50"/>
      <c r="O828" s="51"/>
      <c r="P828" s="50"/>
      <c r="Q828" s="51"/>
      <c r="R828" s="50"/>
      <c r="S828" s="50"/>
      <c r="T828" s="50"/>
      <c r="U828" s="50"/>
      <c r="V828" s="50"/>
      <c r="W828" s="50"/>
      <c r="X828" s="50"/>
      <c r="Y828" s="51"/>
    </row>
    <row r="829" spans="1:25" ht="12.75">
      <c r="A829" s="51"/>
      <c r="B829" s="51"/>
      <c r="C829" s="51"/>
      <c r="D829" s="51"/>
      <c r="E829" s="50"/>
      <c r="F829" s="51"/>
      <c r="G829" s="50"/>
      <c r="H829" s="50"/>
      <c r="I829" s="51"/>
      <c r="J829" s="51"/>
      <c r="K829" s="50"/>
      <c r="L829" s="50"/>
      <c r="M829" s="50"/>
      <c r="N829" s="50"/>
      <c r="O829" s="51"/>
      <c r="P829" s="50"/>
      <c r="Q829" s="51"/>
      <c r="R829" s="50"/>
      <c r="S829" s="50"/>
      <c r="T829" s="50"/>
      <c r="U829" s="50"/>
      <c r="V829" s="50"/>
      <c r="W829" s="50"/>
      <c r="X829" s="50"/>
      <c r="Y829" s="51"/>
    </row>
    <row r="830" spans="1:25" ht="12.75">
      <c r="A830" s="51"/>
      <c r="B830" s="51"/>
      <c r="C830" s="51"/>
      <c r="D830" s="51"/>
      <c r="E830" s="50"/>
      <c r="F830" s="51"/>
      <c r="G830" s="50"/>
      <c r="H830" s="50"/>
      <c r="I830" s="51"/>
      <c r="J830" s="51"/>
      <c r="K830" s="50"/>
      <c r="L830" s="50"/>
      <c r="M830" s="50"/>
      <c r="N830" s="50"/>
      <c r="O830" s="51"/>
      <c r="P830" s="50"/>
      <c r="Q830" s="51"/>
      <c r="R830" s="50"/>
      <c r="S830" s="50"/>
      <c r="T830" s="50"/>
      <c r="U830" s="50"/>
      <c r="V830" s="50"/>
      <c r="W830" s="50"/>
      <c r="X830" s="50"/>
      <c r="Y830" s="51"/>
    </row>
    <row r="831" spans="1:25" ht="12.75">
      <c r="A831" s="51"/>
      <c r="B831" s="51"/>
      <c r="C831" s="51"/>
      <c r="D831" s="51"/>
      <c r="E831" s="50"/>
      <c r="F831" s="51"/>
      <c r="G831" s="50"/>
      <c r="H831" s="50"/>
      <c r="I831" s="51"/>
      <c r="J831" s="51"/>
      <c r="K831" s="50"/>
      <c r="L831" s="50"/>
      <c r="M831" s="50"/>
      <c r="N831" s="50"/>
      <c r="O831" s="51"/>
      <c r="P831" s="50"/>
      <c r="Q831" s="51"/>
      <c r="R831" s="50"/>
      <c r="S831" s="50"/>
      <c r="T831" s="50"/>
      <c r="U831" s="50"/>
      <c r="V831" s="50"/>
      <c r="W831" s="50"/>
      <c r="X831" s="50"/>
      <c r="Y831" s="51"/>
    </row>
    <row r="832" spans="1:25" ht="12.75">
      <c r="A832" s="51"/>
      <c r="B832" s="51"/>
      <c r="C832" s="51"/>
      <c r="D832" s="51"/>
      <c r="E832" s="50"/>
      <c r="F832" s="51"/>
      <c r="G832" s="50"/>
      <c r="H832" s="50"/>
      <c r="I832" s="51"/>
      <c r="J832" s="51"/>
      <c r="K832" s="50"/>
      <c r="L832" s="50"/>
      <c r="M832" s="50"/>
      <c r="N832" s="50"/>
      <c r="O832" s="51"/>
      <c r="P832" s="50"/>
      <c r="Q832" s="51"/>
      <c r="R832" s="50"/>
      <c r="S832" s="50"/>
      <c r="T832" s="50"/>
      <c r="U832" s="50"/>
      <c r="V832" s="50"/>
      <c r="W832" s="50"/>
      <c r="X832" s="50"/>
      <c r="Y832" s="51"/>
    </row>
    <row r="833" spans="1:25" ht="12.75">
      <c r="A833" s="51"/>
      <c r="B833" s="51"/>
      <c r="C833" s="51"/>
      <c r="D833" s="51"/>
      <c r="E833" s="50"/>
      <c r="F833" s="51"/>
      <c r="G833" s="50"/>
      <c r="H833" s="50"/>
      <c r="I833" s="51"/>
      <c r="J833" s="51"/>
      <c r="K833" s="50"/>
      <c r="L833" s="50"/>
      <c r="M833" s="50"/>
      <c r="N833" s="50"/>
      <c r="O833" s="51"/>
      <c r="P833" s="50"/>
      <c r="Q833" s="51"/>
      <c r="R833" s="50"/>
      <c r="S833" s="50"/>
      <c r="T833" s="50"/>
      <c r="U833" s="50"/>
      <c r="V833" s="50"/>
      <c r="W833" s="50"/>
      <c r="X833" s="50"/>
      <c r="Y833" s="51"/>
    </row>
    <row r="834" spans="1:25" ht="12.75">
      <c r="A834" s="51"/>
      <c r="B834" s="51"/>
      <c r="C834" s="51"/>
      <c r="D834" s="51"/>
      <c r="E834" s="50"/>
      <c r="F834" s="51"/>
      <c r="G834" s="50"/>
      <c r="H834" s="50"/>
      <c r="I834" s="51"/>
      <c r="J834" s="51"/>
      <c r="K834" s="50"/>
      <c r="L834" s="50"/>
      <c r="M834" s="50"/>
      <c r="N834" s="50"/>
      <c r="O834" s="51"/>
      <c r="P834" s="50"/>
      <c r="Q834" s="51"/>
      <c r="R834" s="50"/>
      <c r="S834" s="50"/>
      <c r="T834" s="50"/>
      <c r="U834" s="50"/>
      <c r="V834" s="50"/>
      <c r="W834" s="50"/>
      <c r="X834" s="50"/>
      <c r="Y834" s="51"/>
    </row>
    <row r="835" spans="1:25" ht="12.75">
      <c r="A835" s="51"/>
      <c r="B835" s="51"/>
      <c r="C835" s="51"/>
      <c r="D835" s="51"/>
      <c r="E835" s="50"/>
      <c r="F835" s="51"/>
      <c r="G835" s="50"/>
      <c r="H835" s="50"/>
      <c r="I835" s="51"/>
      <c r="J835" s="51"/>
      <c r="K835" s="50"/>
      <c r="L835" s="50"/>
      <c r="M835" s="50"/>
      <c r="N835" s="50"/>
      <c r="O835" s="51"/>
      <c r="P835" s="50"/>
      <c r="Q835" s="51"/>
      <c r="R835" s="50"/>
      <c r="S835" s="50"/>
      <c r="T835" s="50"/>
      <c r="U835" s="50"/>
      <c r="V835" s="50"/>
      <c r="W835" s="50"/>
      <c r="X835" s="50"/>
      <c r="Y835" s="51"/>
    </row>
    <row r="836" spans="1:25" ht="12.75">
      <c r="A836" s="51"/>
      <c r="B836" s="51"/>
      <c r="C836" s="51"/>
      <c r="D836" s="51"/>
      <c r="E836" s="50"/>
      <c r="F836" s="51"/>
      <c r="G836" s="50"/>
      <c r="H836" s="50"/>
      <c r="I836" s="51"/>
      <c r="J836" s="51"/>
      <c r="K836" s="50"/>
      <c r="L836" s="50"/>
      <c r="M836" s="50"/>
      <c r="N836" s="50"/>
      <c r="O836" s="51"/>
      <c r="P836" s="50"/>
      <c r="Q836" s="51"/>
      <c r="R836" s="50"/>
      <c r="S836" s="50"/>
      <c r="T836" s="50"/>
      <c r="U836" s="50"/>
      <c r="V836" s="50"/>
      <c r="W836" s="50"/>
      <c r="X836" s="50"/>
      <c r="Y836" s="51"/>
    </row>
    <row r="837" spans="1:25" ht="12.75">
      <c r="A837" s="51"/>
      <c r="B837" s="51"/>
      <c r="C837" s="51"/>
      <c r="D837" s="51"/>
      <c r="E837" s="50"/>
      <c r="F837" s="51"/>
      <c r="G837" s="50"/>
      <c r="H837" s="50"/>
      <c r="I837" s="51"/>
      <c r="J837" s="51"/>
      <c r="K837" s="50"/>
      <c r="L837" s="50"/>
      <c r="M837" s="50"/>
      <c r="N837" s="50"/>
      <c r="O837" s="51"/>
      <c r="P837" s="50"/>
      <c r="Q837" s="51"/>
      <c r="R837" s="50"/>
      <c r="S837" s="50"/>
      <c r="T837" s="50"/>
      <c r="U837" s="50"/>
      <c r="V837" s="50"/>
      <c r="W837" s="50"/>
      <c r="X837" s="50"/>
      <c r="Y837" s="51"/>
    </row>
    <row r="838" spans="1:25" ht="12.75">
      <c r="A838" s="51"/>
      <c r="B838" s="51"/>
      <c r="C838" s="51"/>
      <c r="D838" s="51"/>
      <c r="E838" s="50"/>
      <c r="F838" s="51"/>
      <c r="G838" s="50"/>
      <c r="H838" s="50"/>
      <c r="I838" s="51"/>
      <c r="J838" s="51"/>
      <c r="K838" s="50"/>
      <c r="L838" s="50"/>
      <c r="M838" s="50"/>
      <c r="N838" s="50"/>
      <c r="O838" s="51"/>
      <c r="P838" s="50"/>
      <c r="Q838" s="51"/>
      <c r="R838" s="50"/>
      <c r="S838" s="50"/>
      <c r="T838" s="50"/>
      <c r="U838" s="50"/>
      <c r="V838" s="50"/>
      <c r="W838" s="50"/>
      <c r="X838" s="50"/>
      <c r="Y838" s="51"/>
    </row>
    <row r="839" spans="1:25" ht="12.75">
      <c r="A839" s="51"/>
      <c r="B839" s="51"/>
      <c r="C839" s="51"/>
      <c r="D839" s="51"/>
      <c r="E839" s="50"/>
      <c r="F839" s="51"/>
      <c r="G839" s="50"/>
      <c r="H839" s="50"/>
      <c r="I839" s="51"/>
      <c r="J839" s="51"/>
      <c r="K839" s="50"/>
      <c r="L839" s="50"/>
      <c r="M839" s="50"/>
      <c r="N839" s="50"/>
      <c r="O839" s="51"/>
      <c r="P839" s="50"/>
      <c r="Q839" s="51"/>
      <c r="R839" s="50"/>
      <c r="S839" s="50"/>
      <c r="T839" s="50"/>
      <c r="U839" s="50"/>
      <c r="V839" s="50"/>
      <c r="W839" s="50"/>
      <c r="X839" s="50"/>
      <c r="Y839" s="51"/>
    </row>
    <row r="840" spans="1:25" ht="12.75">
      <c r="A840" s="51"/>
      <c r="B840" s="51"/>
      <c r="C840" s="51"/>
      <c r="D840" s="51"/>
      <c r="E840" s="50"/>
      <c r="F840" s="51"/>
      <c r="G840" s="50"/>
      <c r="H840" s="50"/>
      <c r="I840" s="51"/>
      <c r="J840" s="51"/>
      <c r="K840" s="50"/>
      <c r="L840" s="50"/>
      <c r="M840" s="50"/>
      <c r="N840" s="50"/>
      <c r="O840" s="51"/>
      <c r="P840" s="50"/>
      <c r="Q840" s="51"/>
      <c r="R840" s="50"/>
      <c r="S840" s="50"/>
      <c r="T840" s="50"/>
      <c r="U840" s="50"/>
      <c r="V840" s="50"/>
      <c r="W840" s="50"/>
      <c r="X840" s="50"/>
      <c r="Y840" s="51"/>
    </row>
    <row r="841" spans="1:25" ht="12.75">
      <c r="A841" s="51"/>
      <c r="B841" s="51"/>
      <c r="C841" s="51"/>
      <c r="D841" s="51"/>
      <c r="E841" s="50"/>
      <c r="F841" s="51"/>
      <c r="G841" s="50"/>
      <c r="H841" s="50"/>
      <c r="I841" s="51"/>
      <c r="J841" s="51"/>
      <c r="K841" s="50"/>
      <c r="L841" s="50"/>
      <c r="M841" s="50"/>
      <c r="N841" s="50"/>
      <c r="O841" s="51"/>
      <c r="P841" s="50"/>
      <c r="Q841" s="51"/>
      <c r="R841" s="50"/>
      <c r="S841" s="50"/>
      <c r="T841" s="50"/>
      <c r="U841" s="50"/>
      <c r="V841" s="50"/>
      <c r="W841" s="50"/>
      <c r="X841" s="50"/>
      <c r="Y841" s="51"/>
    </row>
    <row r="842" spans="1:25" ht="12.75">
      <c r="A842" s="51"/>
      <c r="B842" s="51"/>
      <c r="C842" s="51"/>
      <c r="D842" s="51"/>
      <c r="E842" s="50"/>
      <c r="F842" s="51"/>
      <c r="G842" s="50"/>
      <c r="H842" s="50"/>
      <c r="I842" s="51"/>
      <c r="J842" s="51"/>
      <c r="K842" s="50"/>
      <c r="L842" s="50"/>
      <c r="M842" s="50"/>
      <c r="N842" s="50"/>
      <c r="O842" s="51"/>
      <c r="P842" s="50"/>
      <c r="Q842" s="51"/>
      <c r="R842" s="50"/>
      <c r="S842" s="50"/>
      <c r="T842" s="50"/>
      <c r="U842" s="50"/>
      <c r="V842" s="50"/>
      <c r="W842" s="50"/>
      <c r="X842" s="50"/>
      <c r="Y842" s="51"/>
    </row>
    <row r="843" spans="1:25" ht="12.75">
      <c r="A843" s="51"/>
      <c r="B843" s="51"/>
      <c r="C843" s="51"/>
      <c r="D843" s="51"/>
      <c r="E843" s="50"/>
      <c r="F843" s="51"/>
      <c r="G843" s="50"/>
      <c r="H843" s="50"/>
      <c r="I843" s="51"/>
      <c r="J843" s="51"/>
      <c r="K843" s="50"/>
      <c r="L843" s="50"/>
      <c r="M843" s="50"/>
      <c r="N843" s="50"/>
      <c r="O843" s="51"/>
      <c r="P843" s="50"/>
      <c r="Q843" s="51"/>
      <c r="R843" s="50"/>
      <c r="S843" s="50"/>
      <c r="T843" s="50"/>
      <c r="U843" s="50"/>
      <c r="V843" s="50"/>
      <c r="W843" s="50"/>
      <c r="X843" s="50"/>
      <c r="Y843" s="51"/>
    </row>
    <row r="844" spans="1:25" ht="12.75">
      <c r="A844" s="51"/>
      <c r="B844" s="51"/>
      <c r="C844" s="51"/>
      <c r="D844" s="51"/>
      <c r="E844" s="50"/>
      <c r="F844" s="51"/>
      <c r="G844" s="50"/>
      <c r="H844" s="50"/>
      <c r="I844" s="51"/>
      <c r="J844" s="51"/>
      <c r="K844" s="50"/>
      <c r="L844" s="50"/>
      <c r="M844" s="50"/>
      <c r="N844" s="50"/>
      <c r="O844" s="51"/>
      <c r="P844" s="50"/>
      <c r="Q844" s="51"/>
      <c r="R844" s="50"/>
      <c r="S844" s="50"/>
      <c r="T844" s="50"/>
      <c r="U844" s="50"/>
      <c r="V844" s="50"/>
      <c r="W844" s="50"/>
      <c r="X844" s="50"/>
      <c r="Y844" s="51"/>
    </row>
    <row r="845" spans="1:25" ht="12.75">
      <c r="A845" s="51"/>
      <c r="B845" s="51"/>
      <c r="C845" s="51"/>
      <c r="D845" s="51"/>
      <c r="E845" s="50"/>
      <c r="F845" s="51"/>
      <c r="G845" s="50"/>
      <c r="H845" s="50"/>
      <c r="I845" s="51"/>
      <c r="J845" s="51"/>
      <c r="K845" s="50"/>
      <c r="L845" s="50"/>
      <c r="M845" s="50"/>
      <c r="N845" s="50"/>
      <c r="O845" s="51"/>
      <c r="P845" s="50"/>
      <c r="Q845" s="51"/>
      <c r="R845" s="50"/>
      <c r="S845" s="50"/>
      <c r="T845" s="50"/>
      <c r="U845" s="50"/>
      <c r="V845" s="50"/>
      <c r="W845" s="50"/>
      <c r="X845" s="50"/>
      <c r="Y845" s="51"/>
    </row>
    <row r="846" spans="1:25" ht="12.75">
      <c r="A846" s="51"/>
      <c r="B846" s="51"/>
      <c r="C846" s="51"/>
      <c r="D846" s="51"/>
      <c r="E846" s="50"/>
      <c r="F846" s="51"/>
      <c r="G846" s="50"/>
      <c r="H846" s="50"/>
      <c r="I846" s="51"/>
      <c r="J846" s="51"/>
      <c r="K846" s="50"/>
      <c r="L846" s="50"/>
      <c r="M846" s="50"/>
      <c r="N846" s="50"/>
      <c r="O846" s="51"/>
      <c r="P846" s="50"/>
      <c r="Q846" s="51"/>
      <c r="R846" s="50"/>
      <c r="S846" s="50"/>
      <c r="T846" s="50"/>
      <c r="U846" s="50"/>
      <c r="V846" s="50"/>
      <c r="W846" s="50"/>
      <c r="X846" s="50"/>
      <c r="Y846" s="51"/>
    </row>
    <row r="847" spans="1:25" ht="12.75">
      <c r="A847" s="51"/>
      <c r="B847" s="51"/>
      <c r="C847" s="51"/>
      <c r="D847" s="51"/>
      <c r="E847" s="50"/>
      <c r="F847" s="51"/>
      <c r="G847" s="50"/>
      <c r="H847" s="50"/>
      <c r="I847" s="51"/>
      <c r="J847" s="51"/>
      <c r="K847" s="50"/>
      <c r="L847" s="50"/>
      <c r="M847" s="50"/>
      <c r="N847" s="50"/>
      <c r="O847" s="51"/>
      <c r="P847" s="50"/>
      <c r="Q847" s="51"/>
      <c r="R847" s="50"/>
      <c r="S847" s="50"/>
      <c r="T847" s="50"/>
      <c r="U847" s="50"/>
      <c r="V847" s="50"/>
      <c r="W847" s="50"/>
      <c r="X847" s="50"/>
      <c r="Y847" s="51"/>
    </row>
    <row r="848" spans="1:25" ht="12.75">
      <c r="A848" s="51"/>
      <c r="B848" s="51"/>
      <c r="C848" s="51"/>
      <c r="D848" s="51"/>
      <c r="E848" s="50"/>
      <c r="F848" s="51"/>
      <c r="G848" s="50"/>
      <c r="H848" s="50"/>
      <c r="I848" s="51"/>
      <c r="J848" s="51"/>
      <c r="K848" s="50"/>
      <c r="L848" s="50"/>
      <c r="M848" s="50"/>
      <c r="N848" s="50"/>
      <c r="O848" s="51"/>
      <c r="P848" s="50"/>
      <c r="Q848" s="51"/>
      <c r="R848" s="50"/>
      <c r="S848" s="50"/>
      <c r="T848" s="50"/>
      <c r="U848" s="50"/>
      <c r="V848" s="50"/>
      <c r="W848" s="50"/>
      <c r="X848" s="50"/>
      <c r="Y848" s="51"/>
    </row>
    <row r="849" spans="1:25" ht="12.75">
      <c r="A849" s="51"/>
      <c r="B849" s="51"/>
      <c r="C849" s="51"/>
      <c r="D849" s="51"/>
      <c r="E849" s="50"/>
      <c r="F849" s="51"/>
      <c r="G849" s="50"/>
      <c r="H849" s="50"/>
      <c r="I849" s="51"/>
      <c r="J849" s="51"/>
      <c r="K849" s="50"/>
      <c r="L849" s="50"/>
      <c r="M849" s="50"/>
      <c r="N849" s="50"/>
      <c r="O849" s="51"/>
      <c r="P849" s="50"/>
      <c r="Q849" s="51"/>
      <c r="R849" s="50"/>
      <c r="S849" s="50"/>
      <c r="T849" s="50"/>
      <c r="U849" s="50"/>
      <c r="V849" s="50"/>
      <c r="W849" s="50"/>
      <c r="X849" s="50"/>
      <c r="Y849" s="51"/>
    </row>
    <row r="850" spans="1:25" ht="12.75">
      <c r="A850" s="51"/>
      <c r="B850" s="51"/>
      <c r="C850" s="51"/>
      <c r="D850" s="51"/>
      <c r="E850" s="50"/>
      <c r="F850" s="51"/>
      <c r="G850" s="50"/>
      <c r="H850" s="50"/>
      <c r="I850" s="51"/>
      <c r="J850" s="51"/>
      <c r="K850" s="50"/>
      <c r="L850" s="50"/>
      <c r="M850" s="50"/>
      <c r="N850" s="50"/>
      <c r="O850" s="51"/>
      <c r="P850" s="50"/>
      <c r="Q850" s="51"/>
      <c r="R850" s="50"/>
      <c r="S850" s="50"/>
      <c r="T850" s="50"/>
      <c r="U850" s="50"/>
      <c r="V850" s="50"/>
      <c r="W850" s="50"/>
      <c r="X850" s="50"/>
      <c r="Y850" s="51"/>
    </row>
    <row r="851" spans="1:25" ht="12.75">
      <c r="A851" s="51"/>
      <c r="B851" s="51"/>
      <c r="C851" s="51"/>
      <c r="D851" s="51"/>
      <c r="E851" s="50"/>
      <c r="F851" s="51"/>
      <c r="G851" s="50"/>
      <c r="H851" s="50"/>
      <c r="I851" s="51"/>
      <c r="J851" s="51"/>
      <c r="K851" s="50"/>
      <c r="L851" s="50"/>
      <c r="M851" s="50"/>
      <c r="N851" s="50"/>
      <c r="O851" s="51"/>
      <c r="P851" s="50"/>
      <c r="Q851" s="51"/>
      <c r="R851" s="50"/>
      <c r="S851" s="50"/>
      <c r="T851" s="50"/>
      <c r="U851" s="50"/>
      <c r="V851" s="50"/>
      <c r="W851" s="50"/>
      <c r="X851" s="50"/>
      <c r="Y851" s="51"/>
    </row>
    <row r="852" spans="1:25" ht="12.75">
      <c r="A852" s="51"/>
      <c r="B852" s="51"/>
      <c r="C852" s="51"/>
      <c r="D852" s="51"/>
      <c r="E852" s="50"/>
      <c r="F852" s="51"/>
      <c r="G852" s="50"/>
      <c r="H852" s="50"/>
      <c r="I852" s="51"/>
      <c r="J852" s="51"/>
      <c r="K852" s="50"/>
      <c r="L852" s="50"/>
      <c r="M852" s="50"/>
      <c r="N852" s="50"/>
      <c r="O852" s="51"/>
      <c r="P852" s="50"/>
      <c r="Q852" s="51"/>
      <c r="R852" s="50"/>
      <c r="S852" s="50"/>
      <c r="T852" s="50"/>
      <c r="U852" s="50"/>
      <c r="V852" s="50"/>
      <c r="W852" s="50"/>
      <c r="X852" s="50"/>
      <c r="Y852" s="51"/>
    </row>
    <row r="853" spans="1:25" ht="12.75">
      <c r="A853" s="51"/>
      <c r="B853" s="51"/>
      <c r="C853" s="51"/>
      <c r="D853" s="51"/>
      <c r="E853" s="50"/>
      <c r="F853" s="51"/>
      <c r="G853" s="50"/>
      <c r="H853" s="50"/>
      <c r="I853" s="51"/>
      <c r="J853" s="51"/>
      <c r="K853" s="50"/>
      <c r="L853" s="50"/>
      <c r="M853" s="50"/>
      <c r="N853" s="50"/>
      <c r="O853" s="51"/>
      <c r="P853" s="50"/>
      <c r="Q853" s="51"/>
      <c r="R853" s="50"/>
      <c r="S853" s="50"/>
      <c r="T853" s="50"/>
      <c r="U853" s="50"/>
      <c r="V853" s="50"/>
      <c r="W853" s="50"/>
      <c r="X853" s="50"/>
      <c r="Y853" s="51"/>
    </row>
    <row r="854" spans="1:25" ht="12.75">
      <c r="A854" s="51"/>
      <c r="B854" s="51"/>
      <c r="C854" s="51"/>
      <c r="D854" s="51"/>
      <c r="E854" s="50"/>
      <c r="F854" s="51"/>
      <c r="G854" s="50"/>
      <c r="H854" s="50"/>
      <c r="I854" s="51"/>
      <c r="J854" s="51"/>
      <c r="K854" s="50"/>
      <c r="L854" s="50"/>
      <c r="M854" s="50"/>
      <c r="N854" s="50"/>
      <c r="O854" s="51"/>
      <c r="P854" s="50"/>
      <c r="Q854" s="51"/>
      <c r="R854" s="50"/>
      <c r="S854" s="50"/>
      <c r="T854" s="50"/>
      <c r="U854" s="50"/>
      <c r="V854" s="50"/>
      <c r="W854" s="50"/>
      <c r="X854" s="50"/>
      <c r="Y854" s="51"/>
    </row>
    <row r="855" spans="1:25" ht="12.75">
      <c r="A855" s="51"/>
      <c r="B855" s="51"/>
      <c r="C855" s="51"/>
      <c r="D855" s="51"/>
      <c r="E855" s="50"/>
      <c r="F855" s="51"/>
      <c r="G855" s="50"/>
      <c r="H855" s="50"/>
      <c r="I855" s="51"/>
      <c r="J855" s="51"/>
      <c r="K855" s="50"/>
      <c r="L855" s="50"/>
      <c r="M855" s="50"/>
      <c r="N855" s="50"/>
      <c r="O855" s="51"/>
      <c r="P855" s="50"/>
      <c r="Q855" s="51"/>
      <c r="R855" s="50"/>
      <c r="S855" s="50"/>
      <c r="T855" s="50"/>
      <c r="U855" s="50"/>
      <c r="V855" s="50"/>
      <c r="W855" s="50"/>
      <c r="X855" s="50"/>
      <c r="Y855" s="51"/>
    </row>
    <row r="856" spans="1:25" ht="12.75">
      <c r="A856" s="51"/>
      <c r="B856" s="51"/>
      <c r="C856" s="51"/>
      <c r="D856" s="51"/>
      <c r="E856" s="50"/>
      <c r="F856" s="51"/>
      <c r="G856" s="50"/>
      <c r="H856" s="50"/>
      <c r="I856" s="51"/>
      <c r="J856" s="51"/>
      <c r="K856" s="50"/>
      <c r="L856" s="50"/>
      <c r="M856" s="50"/>
      <c r="N856" s="50"/>
      <c r="O856" s="51"/>
      <c r="P856" s="50"/>
      <c r="Q856" s="51"/>
      <c r="R856" s="50"/>
      <c r="S856" s="50"/>
      <c r="T856" s="50"/>
      <c r="U856" s="50"/>
      <c r="V856" s="50"/>
      <c r="W856" s="50"/>
      <c r="X856" s="50"/>
      <c r="Y856" s="51"/>
    </row>
    <row r="857" spans="1:25" ht="12.75">
      <c r="A857" s="51"/>
      <c r="B857" s="51"/>
      <c r="C857" s="51"/>
      <c r="D857" s="51"/>
      <c r="E857" s="50"/>
      <c r="F857" s="51"/>
      <c r="G857" s="50"/>
      <c r="H857" s="50"/>
      <c r="I857" s="51"/>
      <c r="J857" s="51"/>
      <c r="K857" s="50"/>
      <c r="L857" s="50"/>
      <c r="M857" s="50"/>
      <c r="N857" s="50"/>
      <c r="O857" s="51"/>
      <c r="P857" s="50"/>
      <c r="Q857" s="51"/>
      <c r="R857" s="50"/>
      <c r="S857" s="50"/>
      <c r="T857" s="50"/>
      <c r="U857" s="50"/>
      <c r="V857" s="50"/>
      <c r="W857" s="50"/>
      <c r="X857" s="50"/>
      <c r="Y857" s="51"/>
    </row>
    <row r="858" spans="1:25" ht="12.75">
      <c r="A858" s="51"/>
      <c r="B858" s="51"/>
      <c r="C858" s="51"/>
      <c r="D858" s="51"/>
      <c r="E858" s="50"/>
      <c r="F858" s="51"/>
      <c r="G858" s="50"/>
      <c r="H858" s="50"/>
      <c r="I858" s="51"/>
      <c r="J858" s="51"/>
      <c r="K858" s="50"/>
      <c r="L858" s="50"/>
      <c r="M858" s="50"/>
      <c r="N858" s="50"/>
      <c r="O858" s="51"/>
      <c r="P858" s="50"/>
      <c r="Q858" s="51"/>
      <c r="R858" s="50"/>
      <c r="S858" s="50"/>
      <c r="T858" s="50"/>
      <c r="U858" s="50"/>
      <c r="V858" s="50"/>
      <c r="W858" s="50"/>
      <c r="X858" s="50"/>
      <c r="Y858" s="51"/>
    </row>
    <row r="859" spans="1:25" ht="12.75">
      <c r="A859" s="51"/>
      <c r="B859" s="51"/>
      <c r="C859" s="51"/>
      <c r="D859" s="51"/>
      <c r="E859" s="50"/>
      <c r="F859" s="51"/>
      <c r="G859" s="50"/>
      <c r="H859" s="50"/>
      <c r="I859" s="51"/>
      <c r="J859" s="51"/>
      <c r="K859" s="50"/>
      <c r="L859" s="50"/>
      <c r="M859" s="50"/>
      <c r="N859" s="50"/>
      <c r="O859" s="51"/>
      <c r="P859" s="50"/>
      <c r="Q859" s="51"/>
      <c r="R859" s="50"/>
      <c r="S859" s="50"/>
      <c r="T859" s="50"/>
      <c r="U859" s="50"/>
      <c r="V859" s="50"/>
      <c r="W859" s="50"/>
      <c r="X859" s="50"/>
      <c r="Y859" s="51"/>
    </row>
    <row r="860" spans="1:25" ht="12.75">
      <c r="A860" s="51"/>
      <c r="B860" s="51"/>
      <c r="C860" s="51"/>
      <c r="D860" s="51"/>
      <c r="E860" s="50"/>
      <c r="F860" s="51"/>
      <c r="G860" s="50"/>
      <c r="H860" s="50"/>
      <c r="I860" s="51"/>
      <c r="J860" s="51"/>
      <c r="K860" s="50"/>
      <c r="L860" s="50"/>
      <c r="M860" s="50"/>
      <c r="N860" s="50"/>
      <c r="O860" s="51"/>
      <c r="P860" s="50"/>
      <c r="Q860" s="51"/>
      <c r="R860" s="50"/>
      <c r="S860" s="50"/>
      <c r="T860" s="50"/>
      <c r="U860" s="50"/>
      <c r="V860" s="50"/>
      <c r="W860" s="50"/>
      <c r="X860" s="50"/>
      <c r="Y860" s="51"/>
    </row>
    <row r="861" spans="1:25" ht="12.75">
      <c r="A861" s="51"/>
      <c r="B861" s="51"/>
      <c r="C861" s="51"/>
      <c r="D861" s="51"/>
      <c r="E861" s="50"/>
      <c r="F861" s="51"/>
      <c r="G861" s="50"/>
      <c r="H861" s="50"/>
      <c r="I861" s="51"/>
      <c r="J861" s="51"/>
      <c r="K861" s="50"/>
      <c r="L861" s="50"/>
      <c r="M861" s="50"/>
      <c r="N861" s="50"/>
      <c r="O861" s="51"/>
      <c r="P861" s="50"/>
      <c r="Q861" s="51"/>
      <c r="R861" s="50"/>
      <c r="S861" s="50"/>
      <c r="T861" s="50"/>
      <c r="U861" s="50"/>
      <c r="V861" s="50"/>
      <c r="W861" s="50"/>
      <c r="X861" s="50"/>
      <c r="Y861" s="51"/>
    </row>
    <row r="862" spans="1:25" ht="12.75">
      <c r="A862" s="51"/>
      <c r="B862" s="51"/>
      <c r="C862" s="51"/>
      <c r="D862" s="51"/>
      <c r="E862" s="50"/>
      <c r="F862" s="51"/>
      <c r="G862" s="50"/>
      <c r="H862" s="50"/>
      <c r="I862" s="51"/>
      <c r="J862" s="51"/>
      <c r="K862" s="50"/>
      <c r="L862" s="50"/>
      <c r="M862" s="50"/>
      <c r="N862" s="50"/>
      <c r="O862" s="51"/>
      <c r="P862" s="50"/>
      <c r="Q862" s="51"/>
      <c r="R862" s="50"/>
      <c r="S862" s="50"/>
      <c r="T862" s="50"/>
      <c r="U862" s="50"/>
      <c r="V862" s="50"/>
      <c r="W862" s="50"/>
      <c r="X862" s="50"/>
      <c r="Y862" s="51"/>
    </row>
    <row r="863" spans="1:25" ht="12.75">
      <c r="A863" s="51"/>
      <c r="B863" s="51"/>
      <c r="C863" s="51"/>
      <c r="D863" s="51"/>
      <c r="E863" s="50"/>
      <c r="F863" s="51"/>
      <c r="G863" s="50"/>
      <c r="H863" s="50"/>
      <c r="I863" s="51"/>
      <c r="J863" s="51"/>
      <c r="K863" s="50"/>
      <c r="L863" s="50"/>
      <c r="M863" s="50"/>
      <c r="N863" s="50"/>
      <c r="O863" s="51"/>
      <c r="P863" s="50"/>
      <c r="Q863" s="51"/>
      <c r="R863" s="50"/>
      <c r="S863" s="50"/>
      <c r="T863" s="50"/>
      <c r="U863" s="50"/>
      <c r="V863" s="50"/>
      <c r="W863" s="50"/>
      <c r="X863" s="50"/>
      <c r="Y863" s="51"/>
    </row>
    <row r="864" spans="1:25" ht="12.75">
      <c r="A864" s="51"/>
      <c r="B864" s="51"/>
      <c r="C864" s="51"/>
      <c r="D864" s="51"/>
      <c r="E864" s="50"/>
      <c r="F864" s="51"/>
      <c r="G864" s="50"/>
      <c r="H864" s="50"/>
      <c r="I864" s="51"/>
      <c r="J864" s="51"/>
      <c r="K864" s="50"/>
      <c r="L864" s="50"/>
      <c r="M864" s="50"/>
      <c r="N864" s="50"/>
      <c r="O864" s="51"/>
      <c r="P864" s="50"/>
      <c r="Q864" s="51"/>
      <c r="R864" s="50"/>
      <c r="S864" s="50"/>
      <c r="T864" s="50"/>
      <c r="U864" s="50"/>
      <c r="V864" s="50"/>
      <c r="W864" s="50"/>
      <c r="X864" s="50"/>
      <c r="Y864" s="51"/>
    </row>
    <row r="865" spans="1:25" ht="12.75">
      <c r="A865" s="51"/>
      <c r="B865" s="51"/>
      <c r="C865" s="51"/>
      <c r="D865" s="51"/>
      <c r="E865" s="50"/>
      <c r="F865" s="51"/>
      <c r="G865" s="50"/>
      <c r="H865" s="50"/>
      <c r="I865" s="51"/>
      <c r="J865" s="51"/>
      <c r="K865" s="50"/>
      <c r="L865" s="50"/>
      <c r="M865" s="50"/>
      <c r="N865" s="50"/>
      <c r="O865" s="51"/>
      <c r="P865" s="50"/>
      <c r="Q865" s="51"/>
      <c r="R865" s="50"/>
      <c r="S865" s="50"/>
      <c r="T865" s="50"/>
      <c r="U865" s="50"/>
      <c r="V865" s="50"/>
      <c r="W865" s="50"/>
      <c r="X865" s="50"/>
      <c r="Y865" s="51"/>
    </row>
    <row r="866" spans="1:25" ht="12.75">
      <c r="A866" s="51"/>
      <c r="B866" s="51"/>
      <c r="C866" s="51"/>
      <c r="D866" s="51"/>
      <c r="E866" s="50"/>
      <c r="F866" s="51"/>
      <c r="G866" s="50"/>
      <c r="H866" s="50"/>
      <c r="I866" s="51"/>
      <c r="J866" s="51"/>
      <c r="K866" s="50"/>
      <c r="L866" s="50"/>
      <c r="M866" s="50"/>
      <c r="N866" s="50"/>
      <c r="O866" s="51"/>
      <c r="P866" s="50"/>
      <c r="Q866" s="51"/>
      <c r="R866" s="50"/>
      <c r="S866" s="50"/>
      <c r="T866" s="50"/>
      <c r="U866" s="50"/>
      <c r="V866" s="50"/>
      <c r="W866" s="50"/>
      <c r="X866" s="50"/>
      <c r="Y866" s="51"/>
    </row>
    <row r="867" spans="1:25" ht="12.75">
      <c r="A867" s="51"/>
      <c r="B867" s="51"/>
      <c r="C867" s="51"/>
      <c r="D867" s="51"/>
      <c r="E867" s="50"/>
      <c r="F867" s="51"/>
      <c r="G867" s="50"/>
      <c r="H867" s="50"/>
      <c r="I867" s="51"/>
      <c r="J867" s="51"/>
      <c r="K867" s="50"/>
      <c r="L867" s="50"/>
      <c r="M867" s="50"/>
      <c r="N867" s="50"/>
      <c r="O867" s="51"/>
      <c r="P867" s="50"/>
      <c r="Q867" s="51"/>
      <c r="R867" s="50"/>
      <c r="S867" s="50"/>
      <c r="T867" s="50"/>
      <c r="U867" s="50"/>
      <c r="V867" s="50"/>
      <c r="W867" s="50"/>
      <c r="X867" s="50"/>
      <c r="Y867" s="51"/>
    </row>
    <row r="868" spans="1:25" ht="12.75">
      <c r="A868" s="51"/>
      <c r="B868" s="51"/>
      <c r="C868" s="51"/>
      <c r="D868" s="51"/>
      <c r="E868" s="50"/>
      <c r="F868" s="51"/>
      <c r="G868" s="50"/>
      <c r="H868" s="50"/>
      <c r="I868" s="51"/>
      <c r="J868" s="51"/>
      <c r="K868" s="50"/>
      <c r="L868" s="50"/>
      <c r="M868" s="50"/>
      <c r="N868" s="50"/>
      <c r="O868" s="51"/>
      <c r="P868" s="50"/>
      <c r="Q868" s="51"/>
      <c r="R868" s="50"/>
      <c r="S868" s="50"/>
      <c r="T868" s="50"/>
      <c r="U868" s="50"/>
      <c r="V868" s="50"/>
      <c r="W868" s="50"/>
      <c r="X868" s="50"/>
      <c r="Y868" s="51"/>
    </row>
    <row r="869" spans="1:25" ht="12.75">
      <c r="A869" s="51"/>
      <c r="B869" s="51"/>
      <c r="C869" s="51"/>
      <c r="D869" s="51"/>
      <c r="E869" s="50"/>
      <c r="F869" s="51"/>
      <c r="G869" s="50"/>
      <c r="H869" s="50"/>
      <c r="I869" s="51"/>
      <c r="J869" s="51"/>
      <c r="K869" s="50"/>
      <c r="L869" s="50"/>
      <c r="M869" s="50"/>
      <c r="N869" s="50"/>
      <c r="O869" s="51"/>
      <c r="P869" s="50"/>
      <c r="Q869" s="51"/>
      <c r="R869" s="50"/>
      <c r="S869" s="50"/>
      <c r="T869" s="50"/>
      <c r="U869" s="50"/>
      <c r="V869" s="50"/>
      <c r="W869" s="50"/>
      <c r="X869" s="50"/>
      <c r="Y869" s="51"/>
    </row>
    <row r="870" spans="1:25" ht="12.75">
      <c r="A870" s="51"/>
      <c r="B870" s="51"/>
      <c r="C870" s="51"/>
      <c r="D870" s="51"/>
      <c r="E870" s="50"/>
      <c r="F870" s="51"/>
      <c r="G870" s="50"/>
      <c r="H870" s="50"/>
      <c r="I870" s="51"/>
      <c r="J870" s="51"/>
      <c r="K870" s="50"/>
      <c r="L870" s="50"/>
      <c r="M870" s="50"/>
      <c r="N870" s="50"/>
      <c r="O870" s="51"/>
      <c r="P870" s="50"/>
      <c r="Q870" s="51"/>
      <c r="R870" s="50"/>
      <c r="S870" s="50"/>
      <c r="T870" s="50"/>
      <c r="U870" s="50"/>
      <c r="V870" s="50"/>
      <c r="W870" s="50"/>
      <c r="X870" s="50"/>
      <c r="Y870" s="51"/>
    </row>
    <row r="871" spans="1:25" ht="12.75">
      <c r="A871" s="51"/>
      <c r="B871" s="51"/>
      <c r="C871" s="51"/>
      <c r="D871" s="51"/>
      <c r="E871" s="50"/>
      <c r="F871" s="51"/>
      <c r="G871" s="50"/>
      <c r="H871" s="50"/>
      <c r="I871" s="51"/>
      <c r="J871" s="51"/>
      <c r="K871" s="50"/>
      <c r="L871" s="50"/>
      <c r="M871" s="50"/>
      <c r="N871" s="50"/>
      <c r="O871" s="51"/>
      <c r="P871" s="50"/>
      <c r="Q871" s="51"/>
      <c r="R871" s="50"/>
      <c r="S871" s="50"/>
      <c r="T871" s="50"/>
      <c r="U871" s="50"/>
      <c r="V871" s="50"/>
      <c r="W871" s="50"/>
      <c r="X871" s="50"/>
      <c r="Y871" s="51"/>
    </row>
    <row r="872" spans="1:25" ht="12.75">
      <c r="A872" s="51"/>
      <c r="B872" s="51"/>
      <c r="C872" s="51"/>
      <c r="D872" s="51"/>
      <c r="E872" s="50"/>
      <c r="F872" s="51"/>
      <c r="G872" s="50"/>
      <c r="H872" s="50"/>
      <c r="I872" s="51"/>
      <c r="J872" s="51"/>
      <c r="K872" s="50"/>
      <c r="L872" s="50"/>
      <c r="M872" s="50"/>
      <c r="N872" s="50"/>
      <c r="O872" s="51"/>
      <c r="P872" s="50"/>
      <c r="Q872" s="51"/>
      <c r="R872" s="50"/>
      <c r="S872" s="50"/>
      <c r="T872" s="50"/>
      <c r="U872" s="50"/>
      <c r="V872" s="50"/>
      <c r="W872" s="50"/>
      <c r="X872" s="50"/>
      <c r="Y872" s="51"/>
    </row>
    <row r="873" spans="1:25" ht="12.75">
      <c r="A873" s="51"/>
      <c r="B873" s="51"/>
      <c r="C873" s="51"/>
      <c r="D873" s="51"/>
      <c r="E873" s="50"/>
      <c r="F873" s="51"/>
      <c r="G873" s="50"/>
      <c r="H873" s="50"/>
      <c r="I873" s="51"/>
      <c r="J873" s="51"/>
      <c r="K873" s="50"/>
      <c r="L873" s="50"/>
      <c r="M873" s="50"/>
      <c r="N873" s="50"/>
      <c r="O873" s="51"/>
      <c r="P873" s="50"/>
      <c r="Q873" s="51"/>
      <c r="R873" s="50"/>
      <c r="S873" s="50"/>
      <c r="T873" s="50"/>
      <c r="U873" s="50"/>
      <c r="V873" s="50"/>
      <c r="W873" s="50"/>
      <c r="X873" s="50"/>
      <c r="Y873" s="51"/>
    </row>
    <row r="874" spans="1:25" ht="12.75">
      <c r="A874" s="51"/>
      <c r="B874" s="51"/>
      <c r="C874" s="51"/>
      <c r="D874" s="51"/>
      <c r="E874" s="50"/>
      <c r="F874" s="51"/>
      <c r="G874" s="50"/>
      <c r="H874" s="50"/>
      <c r="I874" s="51"/>
      <c r="J874" s="51"/>
      <c r="K874" s="50"/>
      <c r="L874" s="50"/>
      <c r="M874" s="50"/>
      <c r="N874" s="50"/>
      <c r="O874" s="51"/>
      <c r="P874" s="50"/>
      <c r="Q874" s="51"/>
      <c r="R874" s="50"/>
      <c r="S874" s="50"/>
      <c r="T874" s="50"/>
      <c r="U874" s="50"/>
      <c r="V874" s="50"/>
      <c r="W874" s="50"/>
      <c r="X874" s="50"/>
      <c r="Y874" s="51"/>
    </row>
    <row r="875" spans="1:25" ht="12.75">
      <c r="A875" s="51"/>
      <c r="B875" s="51"/>
      <c r="C875" s="51"/>
      <c r="D875" s="51"/>
      <c r="E875" s="50"/>
      <c r="F875" s="51"/>
      <c r="G875" s="50"/>
      <c r="H875" s="50"/>
      <c r="I875" s="51"/>
      <c r="J875" s="51"/>
      <c r="K875" s="50"/>
      <c r="L875" s="50"/>
      <c r="M875" s="50"/>
      <c r="N875" s="50"/>
      <c r="O875" s="51"/>
      <c r="P875" s="50"/>
      <c r="Q875" s="51"/>
      <c r="R875" s="50"/>
      <c r="S875" s="50"/>
      <c r="T875" s="50"/>
      <c r="U875" s="50"/>
      <c r="V875" s="50"/>
      <c r="W875" s="50"/>
      <c r="X875" s="50"/>
      <c r="Y875" s="51"/>
    </row>
    <row r="876" spans="1:25" ht="12.75">
      <c r="A876" s="51"/>
      <c r="B876" s="51"/>
      <c r="C876" s="51"/>
      <c r="D876" s="51"/>
      <c r="E876" s="50"/>
      <c r="F876" s="51"/>
      <c r="G876" s="50"/>
      <c r="H876" s="50"/>
      <c r="I876" s="51"/>
      <c r="J876" s="51"/>
      <c r="K876" s="50"/>
      <c r="L876" s="50"/>
      <c r="M876" s="50"/>
      <c r="N876" s="50"/>
      <c r="O876" s="51"/>
      <c r="P876" s="50"/>
      <c r="Q876" s="51"/>
      <c r="R876" s="50"/>
      <c r="S876" s="50"/>
      <c r="T876" s="50"/>
      <c r="U876" s="50"/>
      <c r="V876" s="50"/>
      <c r="W876" s="50"/>
      <c r="X876" s="50"/>
      <c r="Y876" s="51"/>
    </row>
    <row r="877" spans="1:25" ht="12.75">
      <c r="A877" s="51"/>
      <c r="B877" s="51"/>
      <c r="C877" s="51"/>
      <c r="D877" s="51"/>
      <c r="E877" s="50"/>
      <c r="F877" s="51"/>
      <c r="G877" s="50"/>
      <c r="H877" s="50"/>
      <c r="I877" s="51"/>
      <c r="J877" s="51"/>
      <c r="K877" s="50"/>
      <c r="L877" s="50"/>
      <c r="M877" s="50"/>
      <c r="N877" s="50"/>
      <c r="O877" s="51"/>
      <c r="P877" s="50"/>
      <c r="Q877" s="51"/>
      <c r="R877" s="50"/>
      <c r="S877" s="50"/>
      <c r="T877" s="50"/>
      <c r="U877" s="50"/>
      <c r="V877" s="50"/>
      <c r="W877" s="50"/>
      <c r="X877" s="50"/>
      <c r="Y877" s="51"/>
    </row>
    <row r="878" spans="1:25" ht="12.75">
      <c r="A878" s="51"/>
      <c r="B878" s="51"/>
      <c r="C878" s="51"/>
      <c r="D878" s="51"/>
      <c r="E878" s="50"/>
      <c r="F878" s="51"/>
      <c r="G878" s="50"/>
      <c r="H878" s="50"/>
      <c r="I878" s="51"/>
      <c r="J878" s="51"/>
      <c r="K878" s="50"/>
      <c r="L878" s="50"/>
      <c r="M878" s="50"/>
      <c r="N878" s="50"/>
      <c r="O878" s="51"/>
      <c r="P878" s="50"/>
      <c r="Q878" s="51"/>
      <c r="R878" s="50"/>
      <c r="S878" s="50"/>
      <c r="T878" s="50"/>
      <c r="U878" s="50"/>
      <c r="V878" s="50"/>
      <c r="W878" s="50"/>
      <c r="X878" s="50"/>
      <c r="Y878" s="51"/>
    </row>
    <row r="879" spans="1:25" ht="12.75">
      <c r="A879" s="51"/>
      <c r="B879" s="51"/>
      <c r="C879" s="51"/>
      <c r="D879" s="51"/>
      <c r="E879" s="50"/>
      <c r="F879" s="51"/>
      <c r="G879" s="50"/>
      <c r="H879" s="50"/>
      <c r="I879" s="51"/>
      <c r="J879" s="51"/>
      <c r="K879" s="50"/>
      <c r="L879" s="50"/>
      <c r="M879" s="50"/>
      <c r="N879" s="50"/>
      <c r="O879" s="51"/>
      <c r="P879" s="50"/>
      <c r="Q879" s="51"/>
      <c r="R879" s="50"/>
      <c r="S879" s="50"/>
      <c r="T879" s="50"/>
      <c r="U879" s="50"/>
      <c r="V879" s="50"/>
      <c r="W879" s="50"/>
      <c r="X879" s="50"/>
      <c r="Y879" s="51"/>
    </row>
    <row r="880" spans="1:25" ht="12.75">
      <c r="A880" s="51"/>
      <c r="B880" s="51"/>
      <c r="C880" s="51"/>
      <c r="D880" s="51"/>
      <c r="E880" s="50"/>
      <c r="F880" s="51"/>
      <c r="G880" s="50"/>
      <c r="H880" s="50"/>
      <c r="I880" s="51"/>
      <c r="J880" s="51"/>
      <c r="K880" s="50"/>
      <c r="L880" s="50"/>
      <c r="M880" s="50"/>
      <c r="N880" s="50"/>
      <c r="O880" s="51"/>
      <c r="P880" s="50"/>
      <c r="Q880" s="51"/>
      <c r="R880" s="50"/>
      <c r="S880" s="50"/>
      <c r="T880" s="50"/>
      <c r="U880" s="50"/>
      <c r="V880" s="50"/>
      <c r="W880" s="50"/>
      <c r="X880" s="50"/>
      <c r="Y880" s="51"/>
    </row>
    <row r="881" spans="1:25" ht="12.75">
      <c r="A881" s="51"/>
      <c r="B881" s="51"/>
      <c r="C881" s="51"/>
      <c r="D881" s="51"/>
      <c r="E881" s="50"/>
      <c r="F881" s="51"/>
      <c r="G881" s="50"/>
      <c r="H881" s="50"/>
      <c r="I881" s="51"/>
      <c r="J881" s="51"/>
      <c r="K881" s="50"/>
      <c r="L881" s="50"/>
      <c r="M881" s="50"/>
      <c r="N881" s="50"/>
      <c r="O881" s="51"/>
      <c r="P881" s="50"/>
      <c r="Q881" s="51"/>
      <c r="R881" s="50"/>
      <c r="S881" s="50"/>
      <c r="T881" s="50"/>
      <c r="U881" s="50"/>
      <c r="V881" s="50"/>
      <c r="W881" s="50"/>
      <c r="X881" s="50"/>
      <c r="Y881" s="51"/>
    </row>
    <row r="882" spans="1:25" ht="12.75">
      <c r="A882" s="51"/>
      <c r="B882" s="51"/>
      <c r="C882" s="51"/>
      <c r="D882" s="51"/>
      <c r="E882" s="50"/>
      <c r="F882" s="51"/>
      <c r="G882" s="50"/>
      <c r="H882" s="50"/>
      <c r="I882" s="51"/>
      <c r="J882" s="51"/>
      <c r="K882" s="50"/>
      <c r="L882" s="50"/>
      <c r="M882" s="50"/>
      <c r="N882" s="50"/>
      <c r="O882" s="51"/>
      <c r="P882" s="50"/>
      <c r="Q882" s="51"/>
      <c r="R882" s="50"/>
      <c r="S882" s="50"/>
      <c r="T882" s="50"/>
      <c r="U882" s="50"/>
      <c r="V882" s="50"/>
      <c r="W882" s="50"/>
      <c r="X882" s="50"/>
      <c r="Y882" s="51"/>
    </row>
    <row r="883" spans="1:25" ht="12.75">
      <c r="A883" s="51"/>
      <c r="B883" s="51"/>
      <c r="C883" s="51"/>
      <c r="D883" s="51"/>
      <c r="E883" s="50"/>
      <c r="F883" s="51"/>
      <c r="G883" s="50"/>
      <c r="H883" s="50"/>
      <c r="I883" s="51"/>
      <c r="J883" s="51"/>
      <c r="K883" s="50"/>
      <c r="L883" s="50"/>
      <c r="M883" s="50"/>
      <c r="N883" s="50"/>
      <c r="O883" s="51"/>
      <c r="P883" s="50"/>
      <c r="Q883" s="51"/>
      <c r="R883" s="50"/>
      <c r="S883" s="50"/>
      <c r="T883" s="50"/>
      <c r="U883" s="50"/>
      <c r="V883" s="50"/>
      <c r="W883" s="50"/>
      <c r="X883" s="50"/>
      <c r="Y883" s="51"/>
    </row>
    <row r="884" spans="1:25" ht="12.75">
      <c r="A884" s="51"/>
      <c r="B884" s="51"/>
      <c r="C884" s="51"/>
      <c r="D884" s="51"/>
      <c r="E884" s="50"/>
      <c r="F884" s="51"/>
      <c r="G884" s="50"/>
      <c r="H884" s="50"/>
      <c r="I884" s="51"/>
      <c r="J884" s="51"/>
      <c r="K884" s="50"/>
      <c r="L884" s="50"/>
      <c r="M884" s="50"/>
      <c r="N884" s="50"/>
      <c r="O884" s="51"/>
      <c r="P884" s="50"/>
      <c r="Q884" s="51"/>
      <c r="R884" s="50"/>
      <c r="S884" s="50"/>
      <c r="T884" s="50"/>
      <c r="U884" s="50"/>
      <c r="V884" s="50"/>
      <c r="W884" s="50"/>
      <c r="X884" s="50"/>
      <c r="Y884" s="51"/>
    </row>
    <row r="885" spans="1:25" ht="12.75">
      <c r="A885" s="51"/>
      <c r="B885" s="51"/>
      <c r="C885" s="51"/>
      <c r="D885" s="51"/>
      <c r="E885" s="50"/>
      <c r="F885" s="51"/>
      <c r="G885" s="50"/>
      <c r="H885" s="50"/>
      <c r="I885" s="51"/>
      <c r="J885" s="51"/>
      <c r="K885" s="50"/>
      <c r="L885" s="50"/>
      <c r="M885" s="50"/>
      <c r="N885" s="50"/>
      <c r="O885" s="51"/>
      <c r="P885" s="50"/>
      <c r="Q885" s="51"/>
      <c r="R885" s="50"/>
      <c r="S885" s="50"/>
      <c r="T885" s="50"/>
      <c r="U885" s="50"/>
      <c r="V885" s="50"/>
      <c r="W885" s="50"/>
      <c r="X885" s="50"/>
      <c r="Y885" s="51"/>
    </row>
    <row r="886" spans="1:25" ht="12.75">
      <c r="A886" s="51"/>
      <c r="B886" s="51"/>
      <c r="C886" s="51"/>
      <c r="D886" s="51"/>
      <c r="E886" s="50"/>
      <c r="F886" s="51"/>
      <c r="G886" s="50"/>
      <c r="H886" s="50"/>
      <c r="I886" s="51"/>
      <c r="J886" s="51"/>
      <c r="K886" s="50"/>
      <c r="L886" s="50"/>
      <c r="M886" s="50"/>
      <c r="N886" s="50"/>
      <c r="O886" s="51"/>
      <c r="P886" s="50"/>
      <c r="Q886" s="51"/>
      <c r="R886" s="50"/>
      <c r="S886" s="50"/>
      <c r="T886" s="50"/>
      <c r="U886" s="50"/>
      <c r="V886" s="50"/>
      <c r="W886" s="50"/>
      <c r="X886" s="50"/>
      <c r="Y886" s="51"/>
    </row>
    <row r="887" spans="1:25" ht="12.75">
      <c r="A887" s="51"/>
      <c r="B887" s="51"/>
      <c r="C887" s="51"/>
      <c r="D887" s="51"/>
      <c r="E887" s="50"/>
      <c r="F887" s="51"/>
      <c r="G887" s="50"/>
      <c r="H887" s="50"/>
      <c r="I887" s="51"/>
      <c r="J887" s="51"/>
      <c r="K887" s="50"/>
      <c r="L887" s="50"/>
      <c r="M887" s="50"/>
      <c r="N887" s="50"/>
      <c r="O887" s="51"/>
      <c r="P887" s="50"/>
      <c r="Q887" s="51"/>
      <c r="R887" s="50"/>
      <c r="S887" s="50"/>
      <c r="T887" s="50"/>
      <c r="U887" s="50"/>
      <c r="V887" s="50"/>
      <c r="W887" s="50"/>
      <c r="X887" s="50"/>
      <c r="Y887" s="51"/>
    </row>
    <row r="888" spans="1:25" ht="12.75">
      <c r="A888" s="51"/>
      <c r="B888" s="51"/>
      <c r="C888" s="51"/>
      <c r="D888" s="51"/>
      <c r="E888" s="50"/>
      <c r="F888" s="51"/>
      <c r="G888" s="50"/>
      <c r="H888" s="50"/>
      <c r="I888" s="51"/>
      <c r="J888" s="51"/>
      <c r="K888" s="50"/>
      <c r="L888" s="50"/>
      <c r="M888" s="50"/>
      <c r="N888" s="50"/>
      <c r="O888" s="51"/>
      <c r="P888" s="50"/>
      <c r="Q888" s="51"/>
      <c r="R888" s="50"/>
      <c r="S888" s="50"/>
      <c r="T888" s="50"/>
      <c r="U888" s="50"/>
      <c r="V888" s="50"/>
      <c r="W888" s="50"/>
      <c r="X888" s="50"/>
      <c r="Y888" s="51"/>
    </row>
    <row r="889" spans="1:25" ht="12.75">
      <c r="A889" s="51"/>
      <c r="B889" s="51"/>
      <c r="C889" s="51"/>
      <c r="D889" s="51"/>
      <c r="E889" s="50"/>
      <c r="F889" s="51"/>
      <c r="G889" s="50"/>
      <c r="H889" s="50"/>
      <c r="I889" s="51"/>
      <c r="J889" s="51"/>
      <c r="K889" s="50"/>
      <c r="L889" s="50"/>
      <c r="M889" s="50"/>
      <c r="N889" s="50"/>
      <c r="O889" s="51"/>
      <c r="P889" s="50"/>
      <c r="Q889" s="51"/>
      <c r="R889" s="50"/>
      <c r="S889" s="50"/>
      <c r="T889" s="50"/>
      <c r="U889" s="50"/>
      <c r="V889" s="50"/>
      <c r="W889" s="50"/>
      <c r="X889" s="50"/>
      <c r="Y889" s="51"/>
    </row>
    <row r="890" spans="1:25" ht="12.75">
      <c r="A890" s="51"/>
      <c r="B890" s="51"/>
      <c r="C890" s="51"/>
      <c r="D890" s="51"/>
      <c r="E890" s="50"/>
      <c r="F890" s="51"/>
      <c r="G890" s="50"/>
      <c r="H890" s="50"/>
      <c r="I890" s="51"/>
      <c r="J890" s="51"/>
      <c r="K890" s="50"/>
      <c r="L890" s="50"/>
      <c r="M890" s="50"/>
      <c r="N890" s="50"/>
      <c r="O890" s="51"/>
      <c r="P890" s="50"/>
      <c r="Q890" s="51"/>
      <c r="R890" s="50"/>
      <c r="S890" s="50"/>
      <c r="T890" s="50"/>
      <c r="U890" s="50"/>
      <c r="V890" s="50"/>
      <c r="W890" s="50"/>
      <c r="X890" s="50"/>
      <c r="Y890" s="51"/>
    </row>
    <row r="891" spans="1:25" ht="12.75">
      <c r="A891" s="51"/>
      <c r="B891" s="51"/>
      <c r="C891" s="51"/>
      <c r="D891" s="51"/>
      <c r="E891" s="50"/>
      <c r="F891" s="51"/>
      <c r="G891" s="50"/>
      <c r="H891" s="50"/>
      <c r="I891" s="51"/>
      <c r="J891" s="51"/>
      <c r="K891" s="50"/>
      <c r="L891" s="50"/>
      <c r="M891" s="50"/>
      <c r="N891" s="50"/>
      <c r="O891" s="51"/>
      <c r="P891" s="50"/>
      <c r="Q891" s="51"/>
      <c r="R891" s="50"/>
      <c r="S891" s="50"/>
      <c r="T891" s="50"/>
      <c r="U891" s="50"/>
      <c r="V891" s="50"/>
      <c r="W891" s="50"/>
      <c r="X891" s="50"/>
      <c r="Y891" s="51"/>
    </row>
    <row r="892" spans="1:25" ht="12.75">
      <c r="A892" s="51"/>
      <c r="B892" s="51"/>
      <c r="C892" s="51"/>
      <c r="D892" s="51"/>
      <c r="E892" s="50"/>
      <c r="F892" s="51"/>
      <c r="G892" s="50"/>
      <c r="H892" s="50"/>
      <c r="I892" s="51"/>
      <c r="J892" s="51"/>
      <c r="K892" s="50"/>
      <c r="L892" s="50"/>
      <c r="M892" s="50"/>
      <c r="N892" s="50"/>
      <c r="O892" s="51"/>
      <c r="P892" s="50"/>
      <c r="Q892" s="51"/>
      <c r="R892" s="50"/>
      <c r="S892" s="50"/>
      <c r="T892" s="50"/>
      <c r="U892" s="50"/>
      <c r="V892" s="50"/>
      <c r="W892" s="50"/>
      <c r="X892" s="50"/>
      <c r="Y892" s="51"/>
    </row>
    <row r="893" spans="1:25" ht="12.75">
      <c r="A893" s="51"/>
      <c r="B893" s="51"/>
      <c r="C893" s="51"/>
      <c r="D893" s="51"/>
      <c r="E893" s="50"/>
      <c r="F893" s="51"/>
      <c r="G893" s="50"/>
      <c r="H893" s="50"/>
      <c r="I893" s="51"/>
      <c r="J893" s="51"/>
      <c r="K893" s="50"/>
      <c r="L893" s="50"/>
      <c r="M893" s="50"/>
      <c r="N893" s="50"/>
      <c r="O893" s="51"/>
      <c r="P893" s="50"/>
      <c r="Q893" s="51"/>
      <c r="R893" s="50"/>
      <c r="S893" s="50"/>
      <c r="T893" s="50"/>
      <c r="U893" s="50"/>
      <c r="V893" s="50"/>
      <c r="W893" s="50"/>
      <c r="X893" s="50"/>
      <c r="Y893" s="51"/>
    </row>
    <row r="894" spans="1:25" ht="12.75">
      <c r="A894" s="51"/>
      <c r="B894" s="51"/>
      <c r="C894" s="51"/>
      <c r="D894" s="51"/>
      <c r="E894" s="50"/>
      <c r="F894" s="51"/>
      <c r="G894" s="50"/>
      <c r="H894" s="50"/>
      <c r="I894" s="51"/>
      <c r="J894" s="51"/>
      <c r="K894" s="50"/>
      <c r="L894" s="50"/>
      <c r="M894" s="50"/>
      <c r="N894" s="50"/>
      <c r="O894" s="51"/>
      <c r="P894" s="50"/>
      <c r="Q894" s="51"/>
      <c r="R894" s="50"/>
      <c r="S894" s="50"/>
      <c r="T894" s="50"/>
      <c r="U894" s="50"/>
      <c r="V894" s="50"/>
      <c r="W894" s="50"/>
      <c r="X894" s="50"/>
      <c r="Y894" s="51"/>
    </row>
    <row r="895" spans="1:25" ht="12.75">
      <c r="A895" s="51"/>
      <c r="B895" s="51"/>
      <c r="C895" s="51"/>
      <c r="D895" s="51"/>
      <c r="E895" s="50"/>
      <c r="F895" s="51"/>
      <c r="G895" s="50"/>
      <c r="H895" s="50"/>
      <c r="I895" s="51"/>
      <c r="J895" s="51"/>
      <c r="K895" s="50"/>
      <c r="L895" s="50"/>
      <c r="M895" s="50"/>
      <c r="N895" s="50"/>
      <c r="O895" s="51"/>
      <c r="P895" s="50"/>
      <c r="Q895" s="51"/>
      <c r="R895" s="50"/>
      <c r="S895" s="50"/>
      <c r="T895" s="50"/>
      <c r="U895" s="50"/>
      <c r="V895" s="50"/>
      <c r="W895" s="50"/>
      <c r="X895" s="50"/>
      <c r="Y895" s="51"/>
    </row>
    <row r="896" spans="1:25" ht="12.75">
      <c r="A896" s="51"/>
      <c r="B896" s="51"/>
      <c r="C896" s="51"/>
      <c r="D896" s="51"/>
      <c r="E896" s="50"/>
      <c r="F896" s="51"/>
      <c r="G896" s="50"/>
      <c r="H896" s="50"/>
      <c r="I896" s="51"/>
      <c r="J896" s="51"/>
      <c r="K896" s="50"/>
      <c r="L896" s="50"/>
      <c r="M896" s="50"/>
      <c r="N896" s="50"/>
      <c r="O896" s="51"/>
      <c r="P896" s="50"/>
      <c r="Q896" s="51"/>
      <c r="R896" s="50"/>
      <c r="S896" s="50"/>
      <c r="T896" s="50"/>
      <c r="U896" s="50"/>
      <c r="V896" s="50"/>
      <c r="W896" s="50"/>
      <c r="X896" s="50"/>
      <c r="Y896" s="51"/>
    </row>
    <row r="897" spans="1:25" ht="12.75">
      <c r="A897" s="51"/>
      <c r="B897" s="51"/>
      <c r="C897" s="51"/>
      <c r="D897" s="51"/>
      <c r="E897" s="50"/>
      <c r="F897" s="51"/>
      <c r="G897" s="50"/>
      <c r="H897" s="50"/>
      <c r="I897" s="51"/>
      <c r="J897" s="51"/>
      <c r="K897" s="50"/>
      <c r="L897" s="50"/>
      <c r="M897" s="50"/>
      <c r="N897" s="50"/>
      <c r="O897" s="51"/>
      <c r="P897" s="50"/>
      <c r="Q897" s="51"/>
      <c r="R897" s="50"/>
      <c r="S897" s="50"/>
      <c r="T897" s="50"/>
      <c r="U897" s="50"/>
      <c r="V897" s="50"/>
      <c r="W897" s="50"/>
      <c r="X897" s="50"/>
      <c r="Y897" s="51"/>
    </row>
    <row r="898" spans="1:25" ht="12.75">
      <c r="A898" s="51"/>
      <c r="B898" s="51"/>
      <c r="C898" s="51"/>
      <c r="D898" s="51"/>
      <c r="E898" s="50"/>
      <c r="F898" s="51"/>
      <c r="G898" s="50"/>
      <c r="H898" s="50"/>
      <c r="I898" s="51"/>
      <c r="J898" s="51"/>
      <c r="K898" s="50"/>
      <c r="L898" s="50"/>
      <c r="M898" s="50"/>
      <c r="N898" s="50"/>
      <c r="O898" s="51"/>
      <c r="P898" s="50"/>
      <c r="Q898" s="51"/>
      <c r="R898" s="50"/>
      <c r="S898" s="50"/>
      <c r="T898" s="50"/>
      <c r="U898" s="50"/>
      <c r="V898" s="50"/>
      <c r="W898" s="50"/>
      <c r="X898" s="50"/>
      <c r="Y898" s="51"/>
    </row>
    <row r="899" spans="1:25" ht="12.75">
      <c r="A899" s="51"/>
      <c r="B899" s="51"/>
      <c r="C899" s="51"/>
      <c r="D899" s="51"/>
      <c r="E899" s="50"/>
      <c r="F899" s="51"/>
      <c r="G899" s="50"/>
      <c r="H899" s="50"/>
      <c r="I899" s="51"/>
      <c r="J899" s="51"/>
      <c r="K899" s="50"/>
      <c r="L899" s="50"/>
      <c r="M899" s="50"/>
      <c r="N899" s="50"/>
      <c r="O899" s="51"/>
      <c r="P899" s="50"/>
      <c r="Q899" s="51"/>
      <c r="R899" s="50"/>
      <c r="S899" s="50"/>
      <c r="T899" s="50"/>
      <c r="U899" s="50"/>
      <c r="V899" s="50"/>
      <c r="W899" s="50"/>
      <c r="X899" s="50"/>
      <c r="Y899" s="51"/>
    </row>
    <row r="900" spans="1:25" ht="12.75">
      <c r="A900" s="51"/>
      <c r="B900" s="51"/>
      <c r="C900" s="51"/>
      <c r="D900" s="51"/>
      <c r="E900" s="50"/>
      <c r="F900" s="51"/>
      <c r="G900" s="50"/>
      <c r="H900" s="50"/>
      <c r="I900" s="51"/>
      <c r="J900" s="51"/>
      <c r="K900" s="50"/>
      <c r="L900" s="50"/>
      <c r="M900" s="50"/>
      <c r="N900" s="50"/>
      <c r="O900" s="51"/>
      <c r="P900" s="50"/>
      <c r="Q900" s="51"/>
      <c r="R900" s="50"/>
      <c r="S900" s="50"/>
      <c r="T900" s="50"/>
      <c r="U900" s="50"/>
      <c r="V900" s="50"/>
      <c r="W900" s="50"/>
      <c r="X900" s="50"/>
      <c r="Y900" s="51"/>
    </row>
    <row r="901" spans="1:25" ht="12.75">
      <c r="A901" s="51"/>
      <c r="B901" s="51"/>
      <c r="C901" s="51"/>
      <c r="D901" s="51"/>
      <c r="E901" s="50"/>
      <c r="F901" s="51"/>
      <c r="G901" s="50"/>
      <c r="H901" s="50"/>
      <c r="I901" s="51"/>
      <c r="J901" s="51"/>
      <c r="K901" s="50"/>
      <c r="L901" s="50"/>
      <c r="M901" s="50"/>
      <c r="N901" s="50"/>
      <c r="O901" s="51"/>
      <c r="P901" s="50"/>
      <c r="Q901" s="51"/>
      <c r="R901" s="50"/>
      <c r="S901" s="50"/>
      <c r="T901" s="50"/>
      <c r="U901" s="50"/>
      <c r="V901" s="50"/>
      <c r="W901" s="50"/>
      <c r="X901" s="50"/>
      <c r="Y901" s="51"/>
    </row>
    <row r="902" spans="1:25" ht="12.75">
      <c r="A902" s="51"/>
      <c r="B902" s="51"/>
      <c r="C902" s="51"/>
      <c r="D902" s="51"/>
      <c r="E902" s="50"/>
      <c r="F902" s="51"/>
      <c r="G902" s="50"/>
      <c r="H902" s="50"/>
      <c r="I902" s="51"/>
      <c r="J902" s="51"/>
      <c r="K902" s="50"/>
      <c r="L902" s="50"/>
      <c r="M902" s="50"/>
      <c r="N902" s="50"/>
      <c r="O902" s="51"/>
      <c r="P902" s="50"/>
      <c r="Q902" s="51"/>
      <c r="R902" s="50"/>
      <c r="S902" s="50"/>
      <c r="T902" s="50"/>
      <c r="U902" s="50"/>
      <c r="V902" s="50"/>
      <c r="W902" s="50"/>
      <c r="X902" s="50"/>
      <c r="Y902" s="51"/>
    </row>
    <row r="903" spans="1:25" ht="12.75">
      <c r="A903" s="51"/>
      <c r="B903" s="51"/>
      <c r="C903" s="51"/>
      <c r="D903" s="51"/>
      <c r="E903" s="50"/>
      <c r="F903" s="51"/>
      <c r="G903" s="50"/>
      <c r="H903" s="50"/>
      <c r="I903" s="51"/>
      <c r="J903" s="51"/>
      <c r="K903" s="50"/>
      <c r="L903" s="50"/>
      <c r="M903" s="50"/>
      <c r="N903" s="50"/>
      <c r="O903" s="51"/>
      <c r="P903" s="50"/>
      <c r="Q903" s="51"/>
      <c r="R903" s="50"/>
      <c r="S903" s="50"/>
      <c r="T903" s="50"/>
      <c r="U903" s="50"/>
      <c r="V903" s="50"/>
      <c r="W903" s="50"/>
      <c r="X903" s="50"/>
      <c r="Y903" s="51"/>
    </row>
    <row r="904" spans="1:25" ht="12.75">
      <c r="A904" s="51"/>
      <c r="B904" s="51"/>
      <c r="C904" s="51"/>
      <c r="D904" s="51"/>
      <c r="E904" s="50"/>
      <c r="F904" s="51"/>
      <c r="G904" s="50"/>
      <c r="H904" s="50"/>
      <c r="I904" s="51"/>
      <c r="J904" s="51"/>
      <c r="K904" s="50"/>
      <c r="L904" s="50"/>
      <c r="M904" s="50"/>
      <c r="N904" s="50"/>
      <c r="O904" s="51"/>
      <c r="P904" s="50"/>
      <c r="Q904" s="51"/>
      <c r="R904" s="50"/>
      <c r="S904" s="50"/>
      <c r="T904" s="50"/>
      <c r="U904" s="50"/>
      <c r="V904" s="50"/>
      <c r="W904" s="50"/>
      <c r="X904" s="50"/>
      <c r="Y904" s="51"/>
    </row>
    <row r="905" spans="1:25" ht="12.75">
      <c r="A905" s="51"/>
      <c r="B905" s="51"/>
      <c r="C905" s="51"/>
      <c r="D905" s="51"/>
      <c r="E905" s="50"/>
      <c r="F905" s="51"/>
      <c r="G905" s="50"/>
      <c r="H905" s="50"/>
      <c r="I905" s="51"/>
      <c r="J905" s="51"/>
      <c r="K905" s="50"/>
      <c r="L905" s="50"/>
      <c r="M905" s="50"/>
      <c r="N905" s="50"/>
      <c r="O905" s="51"/>
      <c r="P905" s="50"/>
      <c r="Q905" s="51"/>
      <c r="R905" s="50"/>
      <c r="S905" s="50"/>
      <c r="T905" s="50"/>
      <c r="U905" s="50"/>
      <c r="V905" s="50"/>
      <c r="W905" s="50"/>
      <c r="X905" s="50"/>
      <c r="Y905" s="51"/>
    </row>
    <row r="906" spans="1:25" ht="12.75">
      <c r="A906" s="51"/>
      <c r="B906" s="51"/>
      <c r="C906" s="51"/>
      <c r="D906" s="51"/>
      <c r="E906" s="50"/>
      <c r="F906" s="51"/>
      <c r="G906" s="50"/>
      <c r="H906" s="50"/>
      <c r="I906" s="51"/>
      <c r="J906" s="51"/>
      <c r="K906" s="50"/>
      <c r="L906" s="50"/>
      <c r="M906" s="50"/>
      <c r="N906" s="50"/>
      <c r="O906" s="51"/>
      <c r="P906" s="50"/>
      <c r="Q906" s="51"/>
      <c r="R906" s="50"/>
      <c r="S906" s="50"/>
      <c r="T906" s="50"/>
      <c r="U906" s="50"/>
      <c r="V906" s="50"/>
      <c r="W906" s="50"/>
      <c r="X906" s="50"/>
      <c r="Y906" s="51"/>
    </row>
    <row r="907" spans="1:25" ht="12.75">
      <c r="A907" s="51"/>
      <c r="B907" s="51"/>
      <c r="C907" s="51"/>
      <c r="D907" s="51"/>
      <c r="E907" s="50"/>
      <c r="F907" s="51"/>
      <c r="G907" s="50"/>
      <c r="H907" s="50"/>
      <c r="I907" s="51"/>
      <c r="J907" s="51"/>
      <c r="K907" s="50"/>
      <c r="L907" s="50"/>
      <c r="M907" s="50"/>
      <c r="N907" s="50"/>
      <c r="O907" s="51"/>
      <c r="P907" s="50"/>
      <c r="Q907" s="51"/>
      <c r="R907" s="50"/>
      <c r="S907" s="50"/>
      <c r="T907" s="50"/>
      <c r="U907" s="50"/>
      <c r="V907" s="50"/>
      <c r="W907" s="50"/>
      <c r="X907" s="50"/>
      <c r="Y907" s="51"/>
    </row>
    <row r="908" spans="1:25" ht="12.75">
      <c r="A908" s="51"/>
      <c r="B908" s="51"/>
      <c r="C908" s="51"/>
      <c r="D908" s="51"/>
      <c r="E908" s="50"/>
      <c r="F908" s="51"/>
      <c r="G908" s="50"/>
      <c r="H908" s="50"/>
      <c r="I908" s="51"/>
      <c r="J908" s="51"/>
      <c r="K908" s="50"/>
      <c r="L908" s="50"/>
      <c r="M908" s="50"/>
      <c r="N908" s="50"/>
      <c r="O908" s="51"/>
      <c r="P908" s="50"/>
      <c r="Q908" s="51"/>
      <c r="R908" s="50"/>
      <c r="S908" s="50"/>
      <c r="T908" s="50"/>
      <c r="U908" s="50"/>
      <c r="V908" s="50"/>
      <c r="W908" s="50"/>
      <c r="X908" s="50"/>
      <c r="Y908" s="51"/>
    </row>
    <row r="909" spans="1:25" ht="12.75">
      <c r="A909" s="51"/>
      <c r="B909" s="51"/>
      <c r="C909" s="51"/>
      <c r="D909" s="51"/>
      <c r="E909" s="50"/>
      <c r="F909" s="51"/>
      <c r="G909" s="50"/>
      <c r="H909" s="50"/>
      <c r="I909" s="51"/>
      <c r="J909" s="51"/>
      <c r="K909" s="50"/>
      <c r="L909" s="50"/>
      <c r="M909" s="50"/>
      <c r="N909" s="50"/>
      <c r="O909" s="51"/>
      <c r="P909" s="50"/>
      <c r="Q909" s="51"/>
      <c r="R909" s="50"/>
      <c r="S909" s="50"/>
      <c r="T909" s="50"/>
      <c r="U909" s="50"/>
      <c r="V909" s="50"/>
      <c r="W909" s="50"/>
      <c r="X909" s="50"/>
      <c r="Y909" s="51"/>
    </row>
    <row r="910" spans="1:25" ht="12.75">
      <c r="A910" s="51"/>
      <c r="B910" s="51"/>
      <c r="C910" s="51"/>
      <c r="D910" s="51"/>
      <c r="E910" s="50"/>
      <c r="F910" s="51"/>
      <c r="G910" s="50"/>
      <c r="H910" s="50"/>
      <c r="I910" s="51"/>
      <c r="J910" s="51"/>
      <c r="K910" s="50"/>
      <c r="L910" s="50"/>
      <c r="M910" s="50"/>
      <c r="N910" s="50"/>
      <c r="O910" s="51"/>
      <c r="P910" s="50"/>
      <c r="Q910" s="51"/>
      <c r="R910" s="50"/>
      <c r="S910" s="50"/>
      <c r="T910" s="50"/>
      <c r="U910" s="50"/>
      <c r="V910" s="50"/>
      <c r="W910" s="50"/>
      <c r="X910" s="50"/>
      <c r="Y910" s="51"/>
    </row>
    <row r="911" spans="1:25" ht="12.75">
      <c r="A911" s="51"/>
      <c r="B911" s="51"/>
      <c r="C911" s="51"/>
      <c r="D911" s="51"/>
      <c r="E911" s="50"/>
      <c r="F911" s="51"/>
      <c r="G911" s="50"/>
      <c r="H911" s="50"/>
      <c r="I911" s="51"/>
      <c r="J911" s="51"/>
      <c r="K911" s="50"/>
      <c r="L911" s="50"/>
      <c r="M911" s="50"/>
      <c r="N911" s="50"/>
      <c r="O911" s="51"/>
      <c r="P911" s="50"/>
      <c r="Q911" s="51"/>
      <c r="R911" s="50"/>
      <c r="S911" s="50"/>
      <c r="T911" s="50"/>
      <c r="U911" s="50"/>
      <c r="V911" s="50"/>
      <c r="W911" s="50"/>
      <c r="X911" s="50"/>
      <c r="Y911" s="51"/>
    </row>
    <row r="912" spans="1:25" ht="12.75">
      <c r="A912" s="51"/>
      <c r="B912" s="51"/>
      <c r="C912" s="51"/>
      <c r="D912" s="51"/>
      <c r="E912" s="50"/>
      <c r="F912" s="51"/>
      <c r="G912" s="50"/>
      <c r="H912" s="50"/>
      <c r="I912" s="51"/>
      <c r="J912" s="51"/>
      <c r="K912" s="50"/>
      <c r="L912" s="50"/>
      <c r="M912" s="50"/>
      <c r="N912" s="50"/>
      <c r="O912" s="51"/>
      <c r="P912" s="50"/>
      <c r="Q912" s="51"/>
      <c r="R912" s="50"/>
      <c r="S912" s="50"/>
      <c r="T912" s="50"/>
      <c r="U912" s="50"/>
      <c r="V912" s="50"/>
      <c r="W912" s="50"/>
      <c r="X912" s="50"/>
      <c r="Y912" s="51"/>
    </row>
    <row r="913" spans="1:25" ht="12.75">
      <c r="A913" s="51"/>
      <c r="B913" s="51"/>
      <c r="C913" s="51"/>
      <c r="D913" s="51"/>
      <c r="E913" s="50"/>
      <c r="F913" s="51"/>
      <c r="G913" s="50"/>
      <c r="H913" s="50"/>
      <c r="I913" s="51"/>
      <c r="J913" s="51"/>
      <c r="K913" s="50"/>
      <c r="L913" s="50"/>
      <c r="M913" s="50"/>
      <c r="N913" s="50"/>
      <c r="O913" s="51"/>
      <c r="P913" s="50"/>
      <c r="Q913" s="51"/>
      <c r="R913" s="50"/>
      <c r="S913" s="50"/>
      <c r="T913" s="50"/>
      <c r="U913" s="50"/>
      <c r="V913" s="50"/>
      <c r="W913" s="50"/>
      <c r="X913" s="50"/>
      <c r="Y913" s="51"/>
    </row>
    <row r="914" spans="1:25" ht="12.75">
      <c r="A914" s="51"/>
      <c r="B914" s="51"/>
      <c r="C914" s="51"/>
      <c r="D914" s="51"/>
      <c r="E914" s="50"/>
      <c r="F914" s="51"/>
      <c r="G914" s="50"/>
      <c r="H914" s="50"/>
      <c r="I914" s="51"/>
      <c r="J914" s="51"/>
      <c r="K914" s="50"/>
      <c r="L914" s="50"/>
      <c r="M914" s="50"/>
      <c r="N914" s="50"/>
      <c r="O914" s="51"/>
      <c r="P914" s="50"/>
      <c r="Q914" s="51"/>
      <c r="R914" s="50"/>
      <c r="S914" s="50"/>
      <c r="T914" s="50"/>
      <c r="U914" s="50"/>
      <c r="V914" s="50"/>
      <c r="W914" s="50"/>
      <c r="X914" s="50"/>
      <c r="Y914" s="51"/>
    </row>
    <row r="915" spans="1:25" ht="12.75">
      <c r="A915" s="51"/>
      <c r="B915" s="51"/>
      <c r="C915" s="51"/>
      <c r="D915" s="51"/>
      <c r="E915" s="50"/>
      <c r="F915" s="51"/>
      <c r="G915" s="50"/>
      <c r="H915" s="50"/>
      <c r="I915" s="51"/>
      <c r="J915" s="51"/>
      <c r="K915" s="50"/>
      <c r="L915" s="50"/>
      <c r="M915" s="50"/>
      <c r="N915" s="50"/>
      <c r="O915" s="51"/>
      <c r="P915" s="50"/>
      <c r="Q915" s="51"/>
      <c r="R915" s="50"/>
      <c r="S915" s="50"/>
      <c r="T915" s="50"/>
      <c r="U915" s="50"/>
      <c r="V915" s="50"/>
      <c r="W915" s="50"/>
      <c r="X915" s="50"/>
      <c r="Y915" s="51"/>
    </row>
    <row r="916" spans="1:25" ht="12.75">
      <c r="A916" s="51"/>
      <c r="B916" s="51"/>
      <c r="C916" s="51"/>
      <c r="D916" s="51"/>
      <c r="E916" s="50"/>
      <c r="F916" s="51"/>
      <c r="G916" s="50"/>
      <c r="H916" s="50"/>
      <c r="I916" s="51"/>
      <c r="J916" s="51"/>
      <c r="K916" s="50"/>
      <c r="L916" s="50"/>
      <c r="M916" s="50"/>
      <c r="N916" s="50"/>
      <c r="O916" s="51"/>
      <c r="P916" s="50"/>
      <c r="Q916" s="51"/>
      <c r="R916" s="50"/>
      <c r="S916" s="50"/>
      <c r="T916" s="50"/>
      <c r="U916" s="50"/>
      <c r="V916" s="50"/>
      <c r="W916" s="50"/>
      <c r="X916" s="50"/>
      <c r="Y916" s="51"/>
    </row>
    <row r="917" spans="1:25" ht="12.75">
      <c r="A917" s="51"/>
      <c r="B917" s="51"/>
      <c r="C917" s="51"/>
      <c r="D917" s="51"/>
      <c r="E917" s="50"/>
      <c r="F917" s="51"/>
      <c r="G917" s="50"/>
      <c r="H917" s="50"/>
      <c r="I917" s="51"/>
      <c r="J917" s="51"/>
      <c r="K917" s="50"/>
      <c r="L917" s="50"/>
      <c r="M917" s="50"/>
      <c r="N917" s="50"/>
      <c r="O917" s="51"/>
      <c r="P917" s="50"/>
      <c r="Q917" s="51"/>
      <c r="R917" s="50"/>
      <c r="S917" s="50"/>
      <c r="T917" s="50"/>
      <c r="U917" s="50"/>
      <c r="V917" s="50"/>
      <c r="W917" s="50"/>
      <c r="X917" s="50"/>
      <c r="Y917" s="51"/>
    </row>
    <row r="918" spans="1:25" ht="12.75">
      <c r="A918" s="51"/>
      <c r="B918" s="51"/>
      <c r="C918" s="51"/>
      <c r="D918" s="51"/>
      <c r="E918" s="50"/>
      <c r="F918" s="51"/>
      <c r="G918" s="50"/>
      <c r="H918" s="50"/>
      <c r="I918" s="51"/>
      <c r="J918" s="51"/>
      <c r="K918" s="50"/>
      <c r="L918" s="50"/>
      <c r="M918" s="50"/>
      <c r="N918" s="50"/>
      <c r="O918" s="51"/>
      <c r="P918" s="50"/>
      <c r="Q918" s="51"/>
      <c r="R918" s="50"/>
      <c r="S918" s="50"/>
      <c r="T918" s="50"/>
      <c r="U918" s="50"/>
      <c r="V918" s="50"/>
      <c r="W918" s="50"/>
      <c r="X918" s="50"/>
      <c r="Y918" s="51"/>
    </row>
    <row r="919" spans="1:25" ht="12.75">
      <c r="A919" s="51"/>
      <c r="B919" s="51"/>
      <c r="C919" s="51"/>
      <c r="D919" s="51"/>
      <c r="E919" s="50"/>
      <c r="F919" s="51"/>
      <c r="G919" s="50"/>
      <c r="H919" s="50"/>
      <c r="I919" s="51"/>
      <c r="J919" s="51"/>
      <c r="K919" s="50"/>
      <c r="L919" s="50"/>
      <c r="M919" s="50"/>
      <c r="N919" s="50"/>
      <c r="O919" s="51"/>
      <c r="P919" s="50"/>
      <c r="Q919" s="51"/>
      <c r="R919" s="50"/>
      <c r="S919" s="50"/>
      <c r="T919" s="50"/>
      <c r="U919" s="50"/>
      <c r="V919" s="50"/>
      <c r="W919" s="50"/>
      <c r="X919" s="50"/>
      <c r="Y919" s="51"/>
    </row>
    <row r="920" spans="1:25" ht="12.75">
      <c r="A920" s="51"/>
      <c r="B920" s="51"/>
      <c r="C920" s="51"/>
      <c r="D920" s="51"/>
      <c r="E920" s="50"/>
      <c r="F920" s="51"/>
      <c r="G920" s="50"/>
      <c r="H920" s="50"/>
      <c r="I920" s="51"/>
      <c r="J920" s="51"/>
      <c r="K920" s="50"/>
      <c r="L920" s="50"/>
      <c r="M920" s="50"/>
      <c r="N920" s="50"/>
      <c r="O920" s="51"/>
      <c r="P920" s="50"/>
      <c r="Q920" s="51"/>
      <c r="R920" s="50"/>
      <c r="S920" s="50"/>
      <c r="T920" s="50"/>
      <c r="U920" s="50"/>
      <c r="V920" s="50"/>
      <c r="W920" s="50"/>
      <c r="X920" s="50"/>
      <c r="Y920" s="51"/>
    </row>
    <row r="921" spans="1:25" ht="12.75">
      <c r="A921" s="51"/>
      <c r="B921" s="51"/>
      <c r="C921" s="51"/>
      <c r="D921" s="51"/>
      <c r="E921" s="50"/>
      <c r="F921" s="51"/>
      <c r="G921" s="50"/>
      <c r="H921" s="50"/>
      <c r="I921" s="51"/>
      <c r="J921" s="51"/>
      <c r="K921" s="50"/>
      <c r="L921" s="50"/>
      <c r="M921" s="50"/>
      <c r="N921" s="50"/>
      <c r="O921" s="51"/>
      <c r="P921" s="50"/>
      <c r="Q921" s="51"/>
      <c r="R921" s="50"/>
      <c r="S921" s="50"/>
      <c r="T921" s="50"/>
      <c r="U921" s="50"/>
      <c r="V921" s="50"/>
      <c r="W921" s="50"/>
      <c r="X921" s="50"/>
      <c r="Y921" s="51"/>
    </row>
    <row r="922" spans="1:25" ht="12.75">
      <c r="A922" s="51"/>
      <c r="B922" s="51"/>
      <c r="C922" s="51"/>
      <c r="D922" s="51"/>
      <c r="E922" s="50"/>
      <c r="F922" s="51"/>
      <c r="G922" s="50"/>
      <c r="H922" s="50"/>
      <c r="I922" s="51"/>
      <c r="J922" s="51"/>
      <c r="K922" s="50"/>
      <c r="L922" s="50"/>
      <c r="M922" s="50"/>
      <c r="N922" s="50"/>
      <c r="O922" s="51"/>
      <c r="P922" s="50"/>
      <c r="Q922" s="51"/>
      <c r="R922" s="50"/>
      <c r="S922" s="50"/>
      <c r="T922" s="50"/>
      <c r="U922" s="50"/>
      <c r="V922" s="50"/>
      <c r="W922" s="50"/>
      <c r="X922" s="50"/>
      <c r="Y922" s="51"/>
    </row>
    <row r="923" spans="1:25" ht="12.75">
      <c r="A923" s="51"/>
      <c r="B923" s="51"/>
      <c r="C923" s="51"/>
      <c r="D923" s="51"/>
      <c r="E923" s="50"/>
      <c r="F923" s="51"/>
      <c r="G923" s="50"/>
      <c r="H923" s="50"/>
      <c r="I923" s="51"/>
      <c r="J923" s="51"/>
      <c r="K923" s="50"/>
      <c r="L923" s="50"/>
      <c r="M923" s="50"/>
      <c r="N923" s="50"/>
      <c r="O923" s="51"/>
      <c r="P923" s="50"/>
      <c r="Q923" s="51"/>
      <c r="R923" s="50"/>
      <c r="S923" s="50"/>
      <c r="T923" s="50"/>
      <c r="U923" s="50"/>
      <c r="V923" s="50"/>
      <c r="W923" s="50"/>
      <c r="X923" s="50"/>
      <c r="Y923" s="51"/>
    </row>
    <row r="924" spans="1:25" ht="12.75">
      <c r="A924" s="51"/>
      <c r="B924" s="51"/>
      <c r="C924" s="51"/>
      <c r="D924" s="51"/>
      <c r="E924" s="50"/>
      <c r="F924" s="51"/>
      <c r="G924" s="50"/>
      <c r="H924" s="50"/>
      <c r="I924" s="51"/>
      <c r="J924" s="51"/>
      <c r="K924" s="50"/>
      <c r="L924" s="50"/>
      <c r="M924" s="50"/>
      <c r="N924" s="50"/>
      <c r="O924" s="51"/>
      <c r="P924" s="50"/>
      <c r="Q924" s="51"/>
      <c r="R924" s="50"/>
      <c r="S924" s="50"/>
      <c r="T924" s="50"/>
      <c r="U924" s="50"/>
      <c r="V924" s="50"/>
      <c r="W924" s="50"/>
      <c r="X924" s="50"/>
      <c r="Y924" s="51"/>
    </row>
    <row r="925" spans="1:25" ht="12.75">
      <c r="A925" s="51"/>
      <c r="B925" s="51"/>
      <c r="C925" s="51"/>
      <c r="D925" s="51"/>
      <c r="E925" s="50"/>
      <c r="F925" s="51"/>
      <c r="G925" s="50"/>
      <c r="H925" s="50"/>
      <c r="I925" s="51"/>
      <c r="J925" s="51"/>
      <c r="K925" s="50"/>
      <c r="L925" s="50"/>
      <c r="M925" s="50"/>
      <c r="N925" s="50"/>
      <c r="O925" s="51"/>
      <c r="P925" s="50"/>
      <c r="Q925" s="51"/>
      <c r="R925" s="50"/>
      <c r="S925" s="50"/>
      <c r="T925" s="50"/>
      <c r="U925" s="50"/>
      <c r="V925" s="50"/>
      <c r="W925" s="50"/>
      <c r="X925" s="50"/>
      <c r="Y925" s="51"/>
    </row>
    <row r="926" spans="1:25" ht="12.75">
      <c r="A926" s="51"/>
      <c r="B926" s="51"/>
      <c r="C926" s="51"/>
      <c r="D926" s="51"/>
      <c r="E926" s="50"/>
      <c r="F926" s="51"/>
      <c r="G926" s="50"/>
      <c r="H926" s="50"/>
      <c r="I926" s="51"/>
      <c r="J926" s="51"/>
      <c r="K926" s="50"/>
      <c r="L926" s="50"/>
      <c r="M926" s="50"/>
      <c r="N926" s="50"/>
      <c r="O926" s="51"/>
      <c r="P926" s="50"/>
      <c r="Q926" s="51"/>
      <c r="R926" s="50"/>
      <c r="S926" s="50"/>
      <c r="T926" s="50"/>
      <c r="U926" s="50"/>
      <c r="V926" s="50"/>
      <c r="W926" s="50"/>
      <c r="X926" s="50"/>
      <c r="Y926" s="51"/>
    </row>
    <row r="927" spans="1:25" ht="12.75">
      <c r="A927" s="51"/>
      <c r="B927" s="51"/>
      <c r="C927" s="51"/>
      <c r="D927" s="51"/>
      <c r="E927" s="50"/>
      <c r="F927" s="51"/>
      <c r="G927" s="50"/>
      <c r="H927" s="50"/>
      <c r="I927" s="51"/>
      <c r="J927" s="51"/>
      <c r="K927" s="50"/>
      <c r="L927" s="50"/>
      <c r="M927" s="50"/>
      <c r="N927" s="50"/>
      <c r="O927" s="51"/>
      <c r="P927" s="50"/>
      <c r="Q927" s="51"/>
      <c r="R927" s="50"/>
      <c r="S927" s="50"/>
      <c r="T927" s="50"/>
      <c r="U927" s="50"/>
      <c r="V927" s="50"/>
      <c r="W927" s="50"/>
      <c r="X927" s="50"/>
      <c r="Y927" s="51"/>
    </row>
    <row r="928" spans="1:25" ht="12.75">
      <c r="A928" s="51"/>
      <c r="B928" s="51"/>
      <c r="C928" s="51"/>
      <c r="D928" s="51"/>
      <c r="E928" s="50"/>
      <c r="F928" s="51"/>
      <c r="G928" s="50"/>
      <c r="H928" s="50"/>
      <c r="I928" s="51"/>
      <c r="J928" s="51"/>
      <c r="K928" s="50"/>
      <c r="L928" s="50"/>
      <c r="M928" s="50"/>
      <c r="N928" s="50"/>
      <c r="O928" s="51"/>
      <c r="P928" s="50"/>
      <c r="Q928" s="51"/>
      <c r="R928" s="50"/>
      <c r="S928" s="50"/>
      <c r="T928" s="50"/>
      <c r="U928" s="50"/>
      <c r="V928" s="50"/>
      <c r="W928" s="50"/>
      <c r="X928" s="50"/>
      <c r="Y928" s="51"/>
    </row>
    <row r="929" spans="1:25" ht="12.75">
      <c r="A929" s="51"/>
      <c r="B929" s="51"/>
      <c r="C929" s="51"/>
      <c r="D929" s="51"/>
      <c r="E929" s="50"/>
      <c r="F929" s="51"/>
      <c r="G929" s="50"/>
      <c r="H929" s="50"/>
      <c r="I929" s="51"/>
      <c r="J929" s="51"/>
      <c r="K929" s="50"/>
      <c r="L929" s="50"/>
      <c r="M929" s="50"/>
      <c r="N929" s="50"/>
      <c r="O929" s="51"/>
      <c r="P929" s="50"/>
      <c r="Q929" s="51"/>
      <c r="R929" s="50"/>
      <c r="S929" s="50"/>
      <c r="T929" s="50"/>
      <c r="U929" s="50"/>
      <c r="V929" s="50"/>
      <c r="W929" s="50"/>
      <c r="X929" s="50"/>
      <c r="Y929" s="51"/>
    </row>
    <row r="930" spans="1:25" ht="12.75">
      <c r="A930" s="51"/>
      <c r="B930" s="51"/>
      <c r="C930" s="51"/>
      <c r="D930" s="51"/>
      <c r="E930" s="50"/>
      <c r="F930" s="51"/>
      <c r="G930" s="50"/>
      <c r="H930" s="50"/>
      <c r="I930" s="51"/>
      <c r="J930" s="51"/>
      <c r="K930" s="50"/>
      <c r="L930" s="50"/>
      <c r="M930" s="50"/>
      <c r="N930" s="50"/>
      <c r="O930" s="51"/>
      <c r="P930" s="50"/>
      <c r="Q930" s="51"/>
      <c r="R930" s="50"/>
      <c r="S930" s="50"/>
      <c r="T930" s="50"/>
      <c r="U930" s="50"/>
      <c r="V930" s="50"/>
      <c r="W930" s="50"/>
      <c r="X930" s="50"/>
      <c r="Y930" s="51"/>
    </row>
    <row r="931" spans="1:25" ht="12.75">
      <c r="A931" s="51"/>
      <c r="B931" s="51"/>
      <c r="C931" s="51"/>
      <c r="D931" s="51"/>
      <c r="E931" s="50"/>
      <c r="F931" s="51"/>
      <c r="G931" s="50"/>
      <c r="H931" s="50"/>
      <c r="I931" s="51"/>
      <c r="J931" s="51"/>
      <c r="K931" s="50"/>
      <c r="L931" s="50"/>
      <c r="M931" s="50"/>
      <c r="N931" s="50"/>
      <c r="O931" s="51"/>
      <c r="P931" s="50"/>
      <c r="Q931" s="51"/>
      <c r="R931" s="50"/>
      <c r="S931" s="50"/>
      <c r="T931" s="50"/>
      <c r="U931" s="50"/>
      <c r="V931" s="50"/>
      <c r="W931" s="50"/>
      <c r="X931" s="50"/>
      <c r="Y931" s="51"/>
    </row>
    <row r="932" spans="1:25" ht="12.75">
      <c r="A932" s="51"/>
      <c r="B932" s="51"/>
      <c r="C932" s="51"/>
      <c r="D932" s="51"/>
      <c r="E932" s="50"/>
      <c r="F932" s="51"/>
      <c r="G932" s="50"/>
      <c r="H932" s="50"/>
      <c r="I932" s="51"/>
      <c r="J932" s="51"/>
      <c r="K932" s="50"/>
      <c r="L932" s="50"/>
      <c r="M932" s="50"/>
      <c r="N932" s="50"/>
      <c r="O932" s="51"/>
      <c r="P932" s="50"/>
      <c r="Q932" s="51"/>
      <c r="R932" s="50"/>
      <c r="S932" s="50"/>
      <c r="T932" s="50"/>
      <c r="U932" s="50"/>
      <c r="V932" s="50"/>
      <c r="W932" s="50"/>
      <c r="X932" s="50"/>
      <c r="Y932" s="51"/>
    </row>
    <row r="933" spans="1:25" ht="12.75">
      <c r="A933" s="51"/>
      <c r="B933" s="51"/>
      <c r="C933" s="51"/>
      <c r="D933" s="51"/>
      <c r="E933" s="50"/>
      <c r="F933" s="51"/>
      <c r="G933" s="50"/>
      <c r="H933" s="50"/>
      <c r="I933" s="51"/>
      <c r="J933" s="51"/>
      <c r="K933" s="50"/>
      <c r="L933" s="50"/>
      <c r="M933" s="50"/>
      <c r="N933" s="50"/>
      <c r="O933" s="51"/>
      <c r="P933" s="50"/>
      <c r="Q933" s="51"/>
      <c r="R933" s="50"/>
      <c r="S933" s="50"/>
      <c r="T933" s="50"/>
      <c r="U933" s="50"/>
      <c r="V933" s="50"/>
      <c r="W933" s="50"/>
      <c r="X933" s="50"/>
      <c r="Y933" s="51"/>
    </row>
    <row r="934" spans="1:25" ht="12.75">
      <c r="A934" s="51"/>
      <c r="B934" s="51"/>
      <c r="C934" s="51"/>
      <c r="D934" s="51"/>
      <c r="E934" s="50"/>
      <c r="F934" s="51"/>
      <c r="G934" s="50"/>
      <c r="H934" s="50"/>
      <c r="I934" s="51"/>
      <c r="J934" s="51"/>
      <c r="K934" s="50"/>
      <c r="L934" s="50"/>
      <c r="M934" s="50"/>
      <c r="N934" s="50"/>
      <c r="O934" s="51"/>
      <c r="P934" s="50"/>
      <c r="Q934" s="51"/>
      <c r="R934" s="50"/>
      <c r="S934" s="50"/>
      <c r="T934" s="50"/>
      <c r="U934" s="50"/>
      <c r="V934" s="50"/>
      <c r="W934" s="50"/>
      <c r="X934" s="50"/>
      <c r="Y934" s="51"/>
    </row>
    <row r="935" spans="1:25" ht="12.75">
      <c r="A935" s="51"/>
      <c r="B935" s="51"/>
      <c r="C935" s="51"/>
      <c r="D935" s="51"/>
      <c r="E935" s="50"/>
      <c r="F935" s="51"/>
      <c r="G935" s="50"/>
      <c r="H935" s="50"/>
      <c r="I935" s="51"/>
      <c r="J935" s="51"/>
      <c r="K935" s="50"/>
      <c r="L935" s="50"/>
      <c r="M935" s="50"/>
      <c r="N935" s="50"/>
      <c r="O935" s="51"/>
      <c r="P935" s="50"/>
      <c r="Q935" s="51"/>
      <c r="R935" s="50"/>
      <c r="S935" s="50"/>
      <c r="T935" s="50"/>
      <c r="U935" s="50"/>
      <c r="V935" s="50"/>
      <c r="W935" s="50"/>
      <c r="X935" s="50"/>
      <c r="Y935" s="51"/>
    </row>
    <row r="936" spans="1:25" ht="12.75">
      <c r="A936" s="51"/>
      <c r="B936" s="51"/>
      <c r="C936" s="51"/>
      <c r="D936" s="51"/>
      <c r="E936" s="50"/>
      <c r="F936" s="51"/>
      <c r="G936" s="50"/>
      <c r="H936" s="50"/>
      <c r="I936" s="51"/>
      <c r="J936" s="51"/>
      <c r="K936" s="50"/>
      <c r="L936" s="50"/>
      <c r="M936" s="50"/>
      <c r="N936" s="50"/>
      <c r="O936" s="51"/>
      <c r="P936" s="50"/>
      <c r="Q936" s="51"/>
      <c r="R936" s="50"/>
      <c r="S936" s="50"/>
      <c r="T936" s="50"/>
      <c r="U936" s="50"/>
      <c r="V936" s="50"/>
      <c r="W936" s="50"/>
      <c r="X936" s="50"/>
      <c r="Y936" s="51"/>
    </row>
    <row r="937" spans="1:25" ht="12.75">
      <c r="A937" s="51"/>
      <c r="B937" s="51"/>
      <c r="C937" s="51"/>
      <c r="D937" s="51"/>
      <c r="E937" s="50"/>
      <c r="F937" s="51"/>
      <c r="G937" s="50"/>
      <c r="H937" s="50"/>
      <c r="I937" s="51"/>
      <c r="J937" s="51"/>
      <c r="K937" s="50"/>
      <c r="L937" s="50"/>
      <c r="M937" s="50"/>
      <c r="N937" s="50"/>
      <c r="O937" s="51"/>
      <c r="P937" s="50"/>
      <c r="Q937" s="51"/>
      <c r="R937" s="50"/>
      <c r="S937" s="50"/>
      <c r="T937" s="50"/>
      <c r="U937" s="50"/>
      <c r="V937" s="50"/>
      <c r="W937" s="50"/>
      <c r="X937" s="50"/>
      <c r="Y937" s="51"/>
    </row>
    <row r="938" spans="1:25" ht="12.75">
      <c r="A938" s="51"/>
      <c r="B938" s="51"/>
      <c r="C938" s="51"/>
      <c r="D938" s="51"/>
      <c r="E938" s="50"/>
      <c r="F938" s="51"/>
      <c r="G938" s="50"/>
      <c r="H938" s="50"/>
      <c r="I938" s="51"/>
      <c r="J938" s="51"/>
      <c r="K938" s="50"/>
      <c r="L938" s="50"/>
      <c r="M938" s="50"/>
      <c r="N938" s="50"/>
      <c r="O938" s="51"/>
      <c r="P938" s="50"/>
      <c r="Q938" s="51"/>
      <c r="R938" s="50"/>
      <c r="S938" s="50"/>
      <c r="T938" s="50"/>
      <c r="U938" s="50"/>
      <c r="V938" s="50"/>
      <c r="W938" s="50"/>
      <c r="X938" s="50"/>
      <c r="Y938" s="51"/>
    </row>
    <row r="939" spans="1:25" ht="12.75">
      <c r="A939" s="51"/>
      <c r="B939" s="51"/>
      <c r="C939" s="51"/>
      <c r="D939" s="51"/>
      <c r="E939" s="50"/>
      <c r="F939" s="51"/>
      <c r="G939" s="50"/>
      <c r="H939" s="50"/>
      <c r="I939" s="51"/>
      <c r="J939" s="51"/>
      <c r="K939" s="50"/>
      <c r="L939" s="50"/>
      <c r="M939" s="50"/>
      <c r="N939" s="50"/>
      <c r="O939" s="51"/>
      <c r="P939" s="50"/>
      <c r="Q939" s="51"/>
      <c r="R939" s="50"/>
      <c r="S939" s="50"/>
      <c r="T939" s="50"/>
      <c r="U939" s="50"/>
      <c r="V939" s="50"/>
      <c r="W939" s="50"/>
      <c r="X939" s="50"/>
      <c r="Y939" s="51"/>
    </row>
    <row r="940" spans="1:25" ht="12.75">
      <c r="A940" s="51"/>
      <c r="B940" s="51"/>
      <c r="C940" s="51"/>
      <c r="D940" s="51"/>
      <c r="E940" s="50"/>
      <c r="F940" s="51"/>
      <c r="G940" s="50"/>
      <c r="H940" s="50"/>
      <c r="I940" s="51"/>
      <c r="J940" s="51"/>
      <c r="K940" s="50"/>
      <c r="L940" s="50"/>
      <c r="M940" s="50"/>
      <c r="N940" s="50"/>
      <c r="O940" s="51"/>
      <c r="P940" s="50"/>
      <c r="Q940" s="51"/>
      <c r="R940" s="50"/>
      <c r="S940" s="50"/>
      <c r="T940" s="50"/>
      <c r="U940" s="50"/>
      <c r="V940" s="50"/>
      <c r="W940" s="50"/>
      <c r="X940" s="50"/>
      <c r="Y940" s="51"/>
    </row>
    <row r="941" spans="1:25" ht="12.75">
      <c r="A941" s="51"/>
      <c r="B941" s="51"/>
      <c r="C941" s="51"/>
      <c r="D941" s="51"/>
      <c r="E941" s="50"/>
      <c r="F941" s="51"/>
      <c r="G941" s="50"/>
      <c r="H941" s="50"/>
      <c r="I941" s="51"/>
      <c r="J941" s="51"/>
      <c r="K941" s="50"/>
      <c r="L941" s="50"/>
      <c r="M941" s="50"/>
      <c r="N941" s="50"/>
      <c r="O941" s="51"/>
      <c r="P941" s="50"/>
      <c r="Q941" s="51"/>
      <c r="R941" s="50"/>
      <c r="S941" s="50"/>
      <c r="T941" s="50"/>
      <c r="U941" s="50"/>
      <c r="V941" s="50"/>
      <c r="W941" s="50"/>
      <c r="X941" s="50"/>
      <c r="Y941" s="51"/>
    </row>
    <row r="942" spans="1:25" ht="12.75">
      <c r="A942" s="51"/>
      <c r="B942" s="51"/>
      <c r="C942" s="51"/>
      <c r="D942" s="51"/>
      <c r="E942" s="50"/>
      <c r="F942" s="51"/>
      <c r="G942" s="50"/>
      <c r="H942" s="50"/>
      <c r="I942" s="51"/>
      <c r="J942" s="51"/>
      <c r="K942" s="50"/>
      <c r="L942" s="50"/>
      <c r="M942" s="50"/>
      <c r="N942" s="50"/>
      <c r="O942" s="51"/>
      <c r="P942" s="50"/>
      <c r="Q942" s="51"/>
      <c r="R942" s="50"/>
      <c r="S942" s="50"/>
      <c r="T942" s="50"/>
      <c r="U942" s="50"/>
      <c r="V942" s="50"/>
      <c r="W942" s="50"/>
      <c r="X942" s="50"/>
      <c r="Y942" s="51"/>
    </row>
    <row r="943" spans="1:25" ht="12.75">
      <c r="A943" s="51"/>
      <c r="B943" s="51"/>
      <c r="C943" s="51"/>
      <c r="D943" s="51"/>
      <c r="E943" s="50"/>
      <c r="F943" s="51"/>
      <c r="G943" s="50"/>
      <c r="H943" s="50"/>
      <c r="I943" s="51"/>
      <c r="J943" s="51"/>
      <c r="K943" s="50"/>
      <c r="L943" s="50"/>
      <c r="M943" s="50"/>
      <c r="N943" s="50"/>
      <c r="O943" s="51"/>
      <c r="P943" s="50"/>
      <c r="Q943" s="51"/>
      <c r="R943" s="50"/>
      <c r="S943" s="50"/>
      <c r="T943" s="50"/>
      <c r="U943" s="50"/>
      <c r="V943" s="50"/>
      <c r="W943" s="50"/>
      <c r="X943" s="50"/>
      <c r="Y943" s="51"/>
    </row>
    <row r="944" spans="1:25" ht="12.75">
      <c r="A944" s="51"/>
      <c r="B944" s="51"/>
      <c r="C944" s="51"/>
      <c r="D944" s="51"/>
      <c r="E944" s="50"/>
      <c r="F944" s="51"/>
      <c r="G944" s="50"/>
      <c r="H944" s="50"/>
      <c r="I944" s="51"/>
      <c r="J944" s="51"/>
      <c r="K944" s="50"/>
      <c r="L944" s="50"/>
      <c r="M944" s="50"/>
      <c r="N944" s="50"/>
      <c r="O944" s="51"/>
      <c r="P944" s="50"/>
      <c r="Q944" s="51"/>
      <c r="R944" s="50"/>
      <c r="S944" s="50"/>
      <c r="T944" s="50"/>
      <c r="U944" s="50"/>
      <c r="V944" s="50"/>
      <c r="W944" s="50"/>
      <c r="X944" s="50"/>
      <c r="Y944" s="51"/>
    </row>
    <row r="945" spans="1:25" ht="12.75">
      <c r="A945" s="51"/>
      <c r="B945" s="51"/>
      <c r="C945" s="51"/>
      <c r="D945" s="51"/>
      <c r="E945" s="50"/>
      <c r="F945" s="51"/>
      <c r="G945" s="50"/>
      <c r="H945" s="50"/>
      <c r="I945" s="51"/>
      <c r="J945" s="51"/>
      <c r="K945" s="50"/>
      <c r="L945" s="50"/>
      <c r="M945" s="50"/>
      <c r="N945" s="50"/>
      <c r="O945" s="51"/>
      <c r="P945" s="50"/>
      <c r="Q945" s="51"/>
      <c r="R945" s="50"/>
      <c r="S945" s="50"/>
      <c r="T945" s="50"/>
      <c r="U945" s="50"/>
      <c r="V945" s="50"/>
      <c r="W945" s="50"/>
      <c r="X945" s="50"/>
      <c r="Y945" s="51"/>
    </row>
    <row r="946" spans="1:25" ht="12.75">
      <c r="A946" s="51"/>
      <c r="B946" s="51"/>
      <c r="C946" s="51"/>
      <c r="D946" s="51"/>
      <c r="E946" s="50"/>
      <c r="F946" s="51"/>
      <c r="G946" s="50"/>
      <c r="H946" s="50"/>
      <c r="I946" s="51"/>
      <c r="J946" s="51"/>
      <c r="K946" s="50"/>
      <c r="L946" s="50"/>
      <c r="M946" s="50"/>
      <c r="N946" s="50"/>
      <c r="O946" s="51"/>
      <c r="P946" s="50"/>
      <c r="Q946" s="51"/>
      <c r="R946" s="50"/>
      <c r="S946" s="50"/>
      <c r="T946" s="50"/>
      <c r="U946" s="50"/>
      <c r="V946" s="50"/>
      <c r="W946" s="50"/>
      <c r="X946" s="50"/>
      <c r="Y946" s="51"/>
    </row>
    <row r="947" spans="1:25" ht="12.75">
      <c r="A947" s="51"/>
      <c r="B947" s="51"/>
      <c r="C947" s="51"/>
      <c r="D947" s="51"/>
      <c r="E947" s="50"/>
      <c r="F947" s="51"/>
      <c r="G947" s="50"/>
      <c r="H947" s="50"/>
      <c r="I947" s="51"/>
      <c r="J947" s="51"/>
      <c r="K947" s="50"/>
      <c r="L947" s="50"/>
      <c r="M947" s="50"/>
      <c r="N947" s="50"/>
      <c r="O947" s="51"/>
      <c r="P947" s="50"/>
      <c r="Q947" s="51"/>
      <c r="R947" s="50"/>
      <c r="S947" s="50"/>
      <c r="T947" s="50"/>
      <c r="U947" s="50"/>
      <c r="V947" s="50"/>
      <c r="W947" s="50"/>
      <c r="X947" s="50"/>
      <c r="Y947" s="51"/>
    </row>
    <row r="948" spans="1:25" ht="12.75">
      <c r="A948" s="51"/>
      <c r="B948" s="51"/>
      <c r="C948" s="51"/>
      <c r="D948" s="51"/>
      <c r="E948" s="50"/>
      <c r="F948" s="51"/>
      <c r="G948" s="50"/>
      <c r="H948" s="50"/>
      <c r="I948" s="51"/>
      <c r="J948" s="51"/>
      <c r="K948" s="50"/>
      <c r="L948" s="50"/>
      <c r="M948" s="50"/>
      <c r="N948" s="50"/>
      <c r="O948" s="51"/>
      <c r="P948" s="50"/>
      <c r="Q948" s="51"/>
      <c r="R948" s="50"/>
      <c r="S948" s="50"/>
      <c r="T948" s="50"/>
      <c r="U948" s="50"/>
      <c r="V948" s="50"/>
      <c r="W948" s="50"/>
      <c r="X948" s="50"/>
      <c r="Y948" s="51"/>
    </row>
    <row r="949" spans="1:25" ht="12.75">
      <c r="A949" s="51"/>
      <c r="B949" s="51"/>
      <c r="C949" s="51"/>
      <c r="D949" s="51"/>
      <c r="E949" s="50"/>
      <c r="F949" s="51"/>
      <c r="G949" s="50"/>
      <c r="H949" s="50"/>
      <c r="I949" s="51"/>
      <c r="J949" s="51"/>
      <c r="K949" s="50"/>
      <c r="L949" s="50"/>
      <c r="M949" s="50"/>
      <c r="N949" s="50"/>
      <c r="O949" s="51"/>
      <c r="P949" s="50"/>
      <c r="Q949" s="51"/>
      <c r="R949" s="50"/>
      <c r="S949" s="50"/>
      <c r="T949" s="50"/>
      <c r="U949" s="50"/>
      <c r="V949" s="50"/>
      <c r="W949" s="50"/>
      <c r="X949" s="50"/>
      <c r="Y949" s="51"/>
    </row>
    <row r="950" spans="1:25" ht="12.75">
      <c r="A950" s="51"/>
      <c r="B950" s="51"/>
      <c r="C950" s="51"/>
      <c r="D950" s="51"/>
      <c r="E950" s="50"/>
      <c r="F950" s="51"/>
      <c r="G950" s="50"/>
      <c r="H950" s="50"/>
      <c r="I950" s="51"/>
      <c r="J950" s="51"/>
      <c r="K950" s="50"/>
      <c r="L950" s="50"/>
      <c r="M950" s="50"/>
      <c r="N950" s="50"/>
      <c r="O950" s="51"/>
      <c r="P950" s="50"/>
      <c r="Q950" s="51"/>
      <c r="R950" s="50"/>
      <c r="S950" s="50"/>
      <c r="T950" s="50"/>
      <c r="U950" s="50"/>
      <c r="V950" s="50"/>
      <c r="W950" s="50"/>
      <c r="X950" s="50"/>
      <c r="Y950" s="51"/>
    </row>
    <row r="951" spans="1:25" ht="12.75">
      <c r="A951" s="51"/>
      <c r="B951" s="51"/>
      <c r="C951" s="51"/>
      <c r="D951" s="51"/>
      <c r="E951" s="50"/>
      <c r="F951" s="51"/>
      <c r="G951" s="50"/>
      <c r="H951" s="50"/>
      <c r="I951" s="51"/>
      <c r="J951" s="51"/>
      <c r="K951" s="50"/>
      <c r="L951" s="50"/>
      <c r="M951" s="50"/>
      <c r="N951" s="50"/>
      <c r="O951" s="51"/>
      <c r="P951" s="50"/>
      <c r="Q951" s="51"/>
      <c r="R951" s="50"/>
      <c r="S951" s="50"/>
      <c r="T951" s="50"/>
      <c r="U951" s="50"/>
      <c r="V951" s="50"/>
      <c r="W951" s="50"/>
      <c r="X951" s="50"/>
      <c r="Y951" s="51"/>
    </row>
    <row r="952" spans="1:25" ht="12.75">
      <c r="A952" s="51"/>
      <c r="B952" s="51"/>
      <c r="C952" s="51"/>
      <c r="D952" s="51"/>
      <c r="E952" s="50"/>
      <c r="F952" s="51"/>
      <c r="G952" s="50"/>
      <c r="H952" s="50"/>
      <c r="I952" s="51"/>
      <c r="J952" s="51"/>
      <c r="K952" s="50"/>
      <c r="L952" s="50"/>
      <c r="M952" s="50"/>
      <c r="N952" s="50"/>
      <c r="O952" s="51"/>
      <c r="P952" s="50"/>
      <c r="Q952" s="51"/>
      <c r="R952" s="50"/>
      <c r="S952" s="50"/>
      <c r="T952" s="50"/>
      <c r="U952" s="50"/>
      <c r="V952" s="50"/>
      <c r="W952" s="50"/>
      <c r="X952" s="50"/>
      <c r="Y952" s="51"/>
    </row>
    <row r="953" spans="1:25" ht="12.75">
      <c r="A953" s="51"/>
      <c r="B953" s="51"/>
      <c r="C953" s="51"/>
      <c r="D953" s="51"/>
      <c r="E953" s="50"/>
      <c r="F953" s="51"/>
      <c r="G953" s="50"/>
      <c r="H953" s="50"/>
      <c r="I953" s="51"/>
      <c r="J953" s="51"/>
      <c r="K953" s="50"/>
      <c r="L953" s="50"/>
      <c r="M953" s="50"/>
      <c r="N953" s="50"/>
      <c r="O953" s="51"/>
      <c r="P953" s="50"/>
      <c r="Q953" s="51"/>
      <c r="R953" s="50"/>
      <c r="S953" s="50"/>
      <c r="T953" s="50"/>
      <c r="U953" s="50"/>
      <c r="V953" s="50"/>
      <c r="W953" s="50"/>
      <c r="X953" s="50"/>
      <c r="Y953" s="51"/>
    </row>
    <row r="954" spans="1:25" ht="12.75">
      <c r="A954" s="51"/>
      <c r="B954" s="51"/>
      <c r="C954" s="51"/>
      <c r="D954" s="51"/>
      <c r="E954" s="50"/>
      <c r="F954" s="51"/>
      <c r="G954" s="50"/>
      <c r="H954" s="50"/>
      <c r="I954" s="51"/>
      <c r="J954" s="51"/>
      <c r="K954" s="50"/>
      <c r="L954" s="50"/>
      <c r="M954" s="50"/>
      <c r="N954" s="50"/>
      <c r="O954" s="51"/>
      <c r="P954" s="50"/>
      <c r="Q954" s="51"/>
      <c r="R954" s="50"/>
      <c r="S954" s="50"/>
      <c r="T954" s="50"/>
      <c r="U954" s="50"/>
      <c r="V954" s="50"/>
      <c r="W954" s="50"/>
      <c r="X954" s="50"/>
      <c r="Y954" s="51"/>
    </row>
    <row r="955" spans="1:25" ht="12.75">
      <c r="A955" s="51"/>
      <c r="B955" s="51"/>
      <c r="C955" s="51"/>
      <c r="D955" s="51"/>
      <c r="E955" s="50"/>
      <c r="F955" s="51"/>
      <c r="G955" s="50"/>
      <c r="H955" s="50"/>
      <c r="I955" s="51"/>
      <c r="J955" s="51"/>
      <c r="K955" s="50"/>
      <c r="L955" s="50"/>
      <c r="M955" s="50"/>
      <c r="N955" s="50"/>
      <c r="O955" s="51"/>
      <c r="P955" s="50"/>
      <c r="Q955" s="51"/>
      <c r="R955" s="50"/>
      <c r="S955" s="50"/>
      <c r="T955" s="50"/>
      <c r="U955" s="50"/>
      <c r="V955" s="50"/>
      <c r="W955" s="50"/>
      <c r="X955" s="50"/>
      <c r="Y955" s="51"/>
    </row>
    <row r="956" spans="1:25" ht="12.75">
      <c r="A956" s="51"/>
      <c r="B956" s="51"/>
      <c r="C956" s="51"/>
      <c r="D956" s="51"/>
      <c r="E956" s="50"/>
      <c r="F956" s="51"/>
      <c r="G956" s="50"/>
      <c r="H956" s="50"/>
      <c r="I956" s="51"/>
      <c r="J956" s="51"/>
      <c r="K956" s="50"/>
      <c r="L956" s="50"/>
      <c r="M956" s="50"/>
      <c r="N956" s="50"/>
      <c r="O956" s="51"/>
      <c r="P956" s="50"/>
      <c r="Q956" s="51"/>
      <c r="R956" s="50"/>
      <c r="S956" s="50"/>
      <c r="T956" s="50"/>
      <c r="U956" s="50"/>
      <c r="V956" s="50"/>
      <c r="W956" s="50"/>
      <c r="X956" s="50"/>
      <c r="Y956" s="51"/>
    </row>
    <row r="957" spans="1:25" ht="12.75">
      <c r="A957" s="51"/>
      <c r="B957" s="51"/>
      <c r="C957" s="51"/>
      <c r="D957" s="51"/>
      <c r="E957" s="50"/>
      <c r="F957" s="51"/>
      <c r="G957" s="50"/>
      <c r="H957" s="50"/>
      <c r="I957" s="51"/>
      <c r="J957" s="51"/>
      <c r="K957" s="50"/>
      <c r="L957" s="50"/>
      <c r="M957" s="50"/>
      <c r="N957" s="50"/>
      <c r="O957" s="51"/>
      <c r="P957" s="50"/>
      <c r="Q957" s="51"/>
      <c r="R957" s="50"/>
      <c r="S957" s="50"/>
      <c r="T957" s="50"/>
      <c r="U957" s="50"/>
      <c r="V957" s="50"/>
      <c r="W957" s="50"/>
      <c r="X957" s="50"/>
      <c r="Y957" s="51"/>
    </row>
    <row r="958" spans="1:25" ht="12.75">
      <c r="A958" s="51"/>
      <c r="B958" s="51"/>
      <c r="C958" s="51"/>
      <c r="D958" s="51"/>
      <c r="E958" s="50"/>
      <c r="F958" s="51"/>
      <c r="G958" s="50"/>
      <c r="H958" s="50"/>
      <c r="I958" s="51"/>
      <c r="J958" s="51"/>
      <c r="K958" s="50"/>
      <c r="L958" s="50"/>
      <c r="M958" s="50"/>
      <c r="N958" s="50"/>
      <c r="O958" s="51"/>
      <c r="P958" s="50"/>
      <c r="Q958" s="51"/>
      <c r="R958" s="50"/>
      <c r="S958" s="50"/>
      <c r="T958" s="50"/>
      <c r="U958" s="50"/>
      <c r="V958" s="50"/>
      <c r="W958" s="50"/>
      <c r="X958" s="50"/>
      <c r="Y958" s="51"/>
    </row>
    <row r="959" spans="1:25" ht="12.75">
      <c r="A959" s="51"/>
      <c r="B959" s="51"/>
      <c r="C959" s="51"/>
      <c r="D959" s="51"/>
      <c r="E959" s="50"/>
      <c r="F959" s="51"/>
      <c r="G959" s="50"/>
      <c r="H959" s="50"/>
      <c r="I959" s="51"/>
      <c r="J959" s="51"/>
      <c r="K959" s="50"/>
      <c r="L959" s="50"/>
      <c r="M959" s="50"/>
      <c r="N959" s="50"/>
      <c r="O959" s="51"/>
      <c r="P959" s="50"/>
      <c r="Q959" s="51"/>
      <c r="R959" s="50"/>
      <c r="S959" s="50"/>
      <c r="T959" s="50"/>
      <c r="U959" s="50"/>
      <c r="V959" s="50"/>
      <c r="W959" s="50"/>
      <c r="X959" s="50"/>
      <c r="Y959" s="51"/>
    </row>
    <row r="960" spans="1:25" ht="12.75">
      <c r="A960" s="51"/>
      <c r="B960" s="51"/>
      <c r="C960" s="51"/>
      <c r="D960" s="51"/>
      <c r="E960" s="50"/>
      <c r="F960" s="51"/>
      <c r="G960" s="50"/>
      <c r="H960" s="50"/>
      <c r="I960" s="51"/>
      <c r="J960" s="51"/>
      <c r="K960" s="50"/>
      <c r="L960" s="50"/>
      <c r="M960" s="50"/>
      <c r="N960" s="50"/>
      <c r="O960" s="51"/>
      <c r="P960" s="50"/>
      <c r="Q960" s="51"/>
      <c r="R960" s="50"/>
      <c r="S960" s="50"/>
      <c r="T960" s="50"/>
      <c r="U960" s="50"/>
      <c r="V960" s="50"/>
      <c r="W960" s="50"/>
      <c r="X960" s="50"/>
      <c r="Y960" s="51"/>
    </row>
    <row r="961" spans="1:25" ht="12.75">
      <c r="A961" s="51"/>
      <c r="B961" s="51"/>
      <c r="C961" s="51"/>
      <c r="D961" s="51"/>
      <c r="E961" s="50"/>
      <c r="F961" s="51"/>
      <c r="G961" s="50"/>
      <c r="H961" s="50"/>
      <c r="I961" s="51"/>
      <c r="J961" s="51"/>
      <c r="K961" s="50"/>
      <c r="L961" s="50"/>
      <c r="M961" s="50"/>
      <c r="N961" s="50"/>
      <c r="O961" s="51"/>
      <c r="P961" s="50"/>
      <c r="Q961" s="51"/>
      <c r="R961" s="50"/>
      <c r="S961" s="50"/>
      <c r="T961" s="50"/>
      <c r="U961" s="50"/>
      <c r="V961" s="50"/>
      <c r="W961" s="50"/>
      <c r="X961" s="50"/>
      <c r="Y961" s="51"/>
    </row>
    <row r="962" spans="1:25" ht="12.75">
      <c r="A962" s="51"/>
      <c r="B962" s="51"/>
      <c r="C962" s="51"/>
      <c r="D962" s="51"/>
      <c r="E962" s="50"/>
      <c r="F962" s="51"/>
      <c r="G962" s="50"/>
      <c r="H962" s="50"/>
      <c r="I962" s="51"/>
      <c r="J962" s="51"/>
      <c r="K962" s="50"/>
      <c r="L962" s="50"/>
      <c r="M962" s="50"/>
      <c r="N962" s="50"/>
      <c r="O962" s="51"/>
      <c r="P962" s="50"/>
      <c r="Q962" s="51"/>
      <c r="R962" s="50"/>
      <c r="S962" s="50"/>
      <c r="T962" s="50"/>
      <c r="U962" s="50"/>
      <c r="V962" s="50"/>
      <c r="W962" s="50"/>
      <c r="X962" s="50"/>
      <c r="Y962" s="51"/>
    </row>
    <row r="963" spans="1:25" ht="12.75">
      <c r="A963" s="51"/>
      <c r="B963" s="51"/>
      <c r="C963" s="51"/>
      <c r="D963" s="51"/>
      <c r="E963" s="50"/>
      <c r="F963" s="51"/>
      <c r="G963" s="50"/>
      <c r="H963" s="50"/>
      <c r="I963" s="51"/>
      <c r="J963" s="51"/>
      <c r="K963" s="50"/>
      <c r="L963" s="50"/>
      <c r="M963" s="50"/>
      <c r="N963" s="50"/>
      <c r="O963" s="51"/>
      <c r="P963" s="50"/>
      <c r="Q963" s="51"/>
      <c r="R963" s="50"/>
      <c r="S963" s="50"/>
      <c r="T963" s="50"/>
      <c r="U963" s="50"/>
      <c r="V963" s="50"/>
      <c r="W963" s="50"/>
      <c r="X963" s="50"/>
      <c r="Y963" s="51"/>
    </row>
    <row r="964" spans="1:25" ht="12.75">
      <c r="A964" s="51"/>
      <c r="B964" s="51"/>
      <c r="C964" s="51"/>
      <c r="D964" s="51"/>
      <c r="E964" s="50"/>
      <c r="F964" s="51"/>
      <c r="G964" s="50"/>
      <c r="H964" s="50"/>
      <c r="I964" s="51"/>
      <c r="J964" s="51"/>
      <c r="K964" s="50"/>
      <c r="L964" s="50"/>
      <c r="M964" s="50"/>
      <c r="N964" s="50"/>
      <c r="O964" s="51"/>
      <c r="P964" s="50"/>
      <c r="Q964" s="51"/>
      <c r="R964" s="50"/>
      <c r="S964" s="50"/>
      <c r="T964" s="50"/>
      <c r="U964" s="50"/>
      <c r="V964" s="50"/>
      <c r="W964" s="50"/>
      <c r="X964" s="50"/>
      <c r="Y964" s="51"/>
    </row>
    <row r="965" spans="1:25" ht="12.75">
      <c r="A965" s="51"/>
      <c r="B965" s="51"/>
      <c r="C965" s="51"/>
      <c r="D965" s="51"/>
      <c r="E965" s="50"/>
      <c r="F965" s="51"/>
      <c r="G965" s="50"/>
      <c r="H965" s="50"/>
      <c r="I965" s="51"/>
      <c r="J965" s="51"/>
      <c r="K965" s="50"/>
      <c r="L965" s="50"/>
      <c r="M965" s="50"/>
      <c r="N965" s="50"/>
      <c r="O965" s="51"/>
      <c r="P965" s="50"/>
      <c r="Q965" s="51"/>
      <c r="R965" s="50"/>
      <c r="S965" s="50"/>
      <c r="T965" s="50"/>
      <c r="U965" s="50"/>
      <c r="V965" s="50"/>
      <c r="W965" s="50"/>
      <c r="X965" s="50"/>
      <c r="Y965" s="51"/>
    </row>
    <row r="966" spans="1:25" ht="12.75">
      <c r="A966" s="51"/>
      <c r="B966" s="51"/>
      <c r="C966" s="51"/>
      <c r="D966" s="51"/>
      <c r="E966" s="50"/>
      <c r="F966" s="51"/>
      <c r="G966" s="50"/>
      <c r="H966" s="50"/>
      <c r="I966" s="51"/>
      <c r="J966" s="51"/>
      <c r="K966" s="50"/>
      <c r="L966" s="50"/>
      <c r="M966" s="50"/>
      <c r="N966" s="50"/>
      <c r="O966" s="51"/>
      <c r="P966" s="50"/>
      <c r="Q966" s="51"/>
      <c r="R966" s="50"/>
      <c r="S966" s="50"/>
      <c r="T966" s="50"/>
      <c r="U966" s="50"/>
      <c r="V966" s="50"/>
      <c r="W966" s="50"/>
      <c r="X966" s="50"/>
      <c r="Y966" s="51"/>
    </row>
    <row r="967" spans="1:25" ht="12.75">
      <c r="A967" s="51"/>
      <c r="B967" s="51"/>
      <c r="C967" s="51"/>
      <c r="D967" s="51"/>
      <c r="E967" s="50"/>
      <c r="F967" s="51"/>
      <c r="G967" s="50"/>
      <c r="H967" s="50"/>
      <c r="I967" s="51"/>
      <c r="J967" s="51"/>
      <c r="K967" s="50"/>
      <c r="L967" s="50"/>
      <c r="M967" s="50"/>
      <c r="N967" s="50"/>
      <c r="O967" s="51"/>
      <c r="P967" s="50"/>
      <c r="Q967" s="51"/>
      <c r="R967" s="50"/>
      <c r="S967" s="50"/>
      <c r="T967" s="50"/>
      <c r="U967" s="50"/>
      <c r="V967" s="50"/>
      <c r="W967" s="50"/>
      <c r="X967" s="50"/>
      <c r="Y967" s="51"/>
    </row>
    <row r="968" spans="1:25" ht="12.75">
      <c r="A968" s="51"/>
      <c r="B968" s="51"/>
      <c r="C968" s="51"/>
      <c r="D968" s="51"/>
      <c r="E968" s="50"/>
      <c r="F968" s="51"/>
      <c r="G968" s="50"/>
      <c r="H968" s="50"/>
      <c r="I968" s="51"/>
      <c r="J968" s="51"/>
      <c r="K968" s="50"/>
      <c r="L968" s="50"/>
      <c r="M968" s="50"/>
      <c r="N968" s="50"/>
      <c r="O968" s="51"/>
      <c r="P968" s="50"/>
      <c r="Q968" s="51"/>
      <c r="R968" s="50"/>
      <c r="S968" s="50"/>
      <c r="T968" s="50"/>
      <c r="U968" s="50"/>
      <c r="V968" s="50"/>
      <c r="W968" s="50"/>
      <c r="X968" s="50"/>
      <c r="Y968" s="51"/>
    </row>
    <row r="969" spans="1:25" ht="12.75">
      <c r="A969" s="51"/>
      <c r="B969" s="51"/>
      <c r="C969" s="51"/>
      <c r="D969" s="51"/>
      <c r="E969" s="50"/>
      <c r="F969" s="51"/>
      <c r="G969" s="50"/>
      <c r="H969" s="50"/>
      <c r="I969" s="51"/>
      <c r="J969" s="51"/>
      <c r="K969" s="50"/>
      <c r="L969" s="50"/>
      <c r="M969" s="50"/>
      <c r="N969" s="50"/>
      <c r="O969" s="51"/>
      <c r="P969" s="50"/>
      <c r="Q969" s="51"/>
      <c r="R969" s="50"/>
      <c r="S969" s="50"/>
      <c r="T969" s="50"/>
      <c r="U969" s="50"/>
      <c r="V969" s="50"/>
      <c r="W969" s="50"/>
      <c r="X969" s="50"/>
      <c r="Y969" s="51"/>
    </row>
    <row r="970" spans="1:25" ht="12.75">
      <c r="A970" s="51"/>
      <c r="B970" s="51"/>
      <c r="C970" s="51"/>
      <c r="D970" s="51"/>
      <c r="E970" s="50"/>
      <c r="F970" s="51"/>
      <c r="G970" s="50"/>
      <c r="H970" s="50"/>
      <c r="I970" s="51"/>
      <c r="J970" s="51"/>
      <c r="K970" s="50"/>
      <c r="L970" s="50"/>
      <c r="M970" s="50"/>
      <c r="N970" s="50"/>
      <c r="O970" s="51"/>
      <c r="P970" s="50"/>
      <c r="Q970" s="51"/>
      <c r="R970" s="50"/>
      <c r="S970" s="50"/>
      <c r="T970" s="50"/>
      <c r="U970" s="50"/>
      <c r="V970" s="50"/>
      <c r="W970" s="50"/>
      <c r="X970" s="50"/>
      <c r="Y970" s="51"/>
    </row>
    <row r="971" spans="1:25" ht="12.75">
      <c r="A971" s="51"/>
      <c r="B971" s="51"/>
      <c r="C971" s="51"/>
      <c r="D971" s="51"/>
      <c r="E971" s="50"/>
      <c r="F971" s="51"/>
      <c r="G971" s="50"/>
      <c r="H971" s="50"/>
      <c r="I971" s="51"/>
      <c r="J971" s="51"/>
      <c r="K971" s="50"/>
      <c r="L971" s="50"/>
      <c r="M971" s="50"/>
      <c r="N971" s="50"/>
      <c r="O971" s="51"/>
      <c r="P971" s="50"/>
      <c r="Q971" s="51"/>
      <c r="R971" s="50"/>
      <c r="S971" s="50"/>
      <c r="T971" s="50"/>
      <c r="U971" s="50"/>
      <c r="V971" s="50"/>
      <c r="W971" s="50"/>
      <c r="X971" s="50"/>
      <c r="Y971" s="51"/>
    </row>
    <row r="972" spans="1:25" ht="12.75">
      <c r="A972" s="51"/>
      <c r="B972" s="51"/>
      <c r="C972" s="51"/>
      <c r="D972" s="51"/>
      <c r="E972" s="50"/>
      <c r="F972" s="51"/>
      <c r="G972" s="50"/>
      <c r="H972" s="50"/>
      <c r="I972" s="51"/>
      <c r="J972" s="51"/>
      <c r="K972" s="50"/>
      <c r="L972" s="50"/>
      <c r="M972" s="50"/>
      <c r="N972" s="50"/>
      <c r="O972" s="51"/>
      <c r="P972" s="50"/>
      <c r="Q972" s="51"/>
      <c r="R972" s="50"/>
      <c r="S972" s="50"/>
      <c r="T972" s="50"/>
      <c r="U972" s="50"/>
      <c r="V972" s="50"/>
      <c r="W972" s="50"/>
      <c r="X972" s="50"/>
      <c r="Y972" s="51"/>
    </row>
    <row r="973" spans="1:25" ht="12.75">
      <c r="A973" s="51"/>
      <c r="B973" s="51"/>
      <c r="C973" s="51"/>
      <c r="D973" s="51"/>
      <c r="E973" s="50"/>
      <c r="F973" s="51"/>
      <c r="G973" s="50"/>
      <c r="H973" s="50"/>
      <c r="I973" s="51"/>
      <c r="J973" s="51"/>
      <c r="K973" s="50"/>
      <c r="L973" s="50"/>
      <c r="M973" s="50"/>
      <c r="N973" s="50"/>
      <c r="O973" s="51"/>
      <c r="P973" s="50"/>
      <c r="Q973" s="51"/>
      <c r="R973" s="50"/>
      <c r="S973" s="50"/>
      <c r="T973" s="50"/>
      <c r="U973" s="50"/>
      <c r="V973" s="50"/>
      <c r="W973" s="50"/>
      <c r="X973" s="50"/>
      <c r="Y973" s="51"/>
    </row>
    <row r="974" spans="1:25" ht="12.75">
      <c r="A974" s="51"/>
      <c r="B974" s="51"/>
      <c r="C974" s="51"/>
      <c r="D974" s="51"/>
      <c r="E974" s="50"/>
      <c r="F974" s="51"/>
      <c r="G974" s="50"/>
      <c r="H974" s="50"/>
      <c r="I974" s="51"/>
      <c r="J974" s="51"/>
      <c r="K974" s="50"/>
      <c r="L974" s="50"/>
      <c r="M974" s="50"/>
      <c r="N974" s="50"/>
      <c r="O974" s="51"/>
      <c r="P974" s="50"/>
      <c r="Q974" s="51"/>
      <c r="R974" s="50"/>
      <c r="S974" s="50"/>
      <c r="T974" s="50"/>
      <c r="U974" s="50"/>
      <c r="V974" s="50"/>
      <c r="W974" s="50"/>
      <c r="X974" s="50"/>
      <c r="Y974" s="51"/>
    </row>
    <row r="975" spans="1:25" ht="12.75">
      <c r="A975" s="51"/>
      <c r="B975" s="51"/>
      <c r="C975" s="51"/>
      <c r="D975" s="51"/>
      <c r="E975" s="50"/>
      <c r="F975" s="51"/>
      <c r="G975" s="50"/>
      <c r="H975" s="50"/>
      <c r="I975" s="51"/>
      <c r="J975" s="51"/>
      <c r="K975" s="50"/>
      <c r="L975" s="50"/>
      <c r="M975" s="50"/>
      <c r="N975" s="50"/>
      <c r="O975" s="51"/>
      <c r="P975" s="50"/>
      <c r="Q975" s="51"/>
      <c r="R975" s="50"/>
      <c r="S975" s="50"/>
      <c r="T975" s="50"/>
      <c r="U975" s="50"/>
      <c r="V975" s="50"/>
      <c r="W975" s="50"/>
      <c r="X975" s="50"/>
      <c r="Y975" s="51"/>
    </row>
    <row r="976" spans="1:25" ht="12.75">
      <c r="A976" s="51"/>
      <c r="B976" s="51"/>
      <c r="C976" s="51"/>
      <c r="D976" s="51"/>
      <c r="E976" s="50"/>
      <c r="F976" s="51"/>
      <c r="G976" s="50"/>
      <c r="H976" s="50"/>
      <c r="I976" s="51"/>
      <c r="J976" s="51"/>
      <c r="K976" s="50"/>
      <c r="L976" s="50"/>
      <c r="M976" s="50"/>
      <c r="N976" s="50"/>
      <c r="O976" s="51"/>
      <c r="P976" s="50"/>
      <c r="Q976" s="51"/>
      <c r="R976" s="50"/>
      <c r="S976" s="50"/>
      <c r="T976" s="50"/>
      <c r="U976" s="50"/>
      <c r="V976" s="50"/>
      <c r="W976" s="50"/>
      <c r="X976" s="50"/>
      <c r="Y976" s="51"/>
    </row>
    <row r="977" spans="1:25" ht="12.75">
      <c r="A977" s="51"/>
      <c r="B977" s="51"/>
      <c r="C977" s="51"/>
      <c r="D977" s="51"/>
      <c r="E977" s="50"/>
      <c r="F977" s="51"/>
      <c r="G977" s="50"/>
      <c r="H977" s="50"/>
      <c r="I977" s="51"/>
      <c r="J977" s="51"/>
      <c r="K977" s="50"/>
      <c r="L977" s="50"/>
      <c r="M977" s="50"/>
      <c r="N977" s="50"/>
      <c r="O977" s="51"/>
      <c r="P977" s="50"/>
      <c r="Q977" s="51"/>
      <c r="R977" s="50"/>
      <c r="S977" s="50"/>
      <c r="T977" s="50"/>
      <c r="U977" s="50"/>
      <c r="V977" s="50"/>
      <c r="W977" s="50"/>
      <c r="X977" s="50"/>
      <c r="Y977" s="51"/>
    </row>
    <row r="978" spans="1:25" ht="12.75">
      <c r="A978" s="51"/>
      <c r="B978" s="51"/>
      <c r="C978" s="51"/>
      <c r="D978" s="51"/>
      <c r="E978" s="50"/>
      <c r="F978" s="51"/>
      <c r="G978" s="50"/>
      <c r="H978" s="50"/>
      <c r="I978" s="51"/>
      <c r="J978" s="51"/>
      <c r="K978" s="50"/>
      <c r="L978" s="50"/>
      <c r="M978" s="50"/>
      <c r="N978" s="50"/>
      <c r="O978" s="51"/>
      <c r="P978" s="50"/>
      <c r="Q978" s="51"/>
      <c r="R978" s="50"/>
      <c r="S978" s="50"/>
      <c r="T978" s="50"/>
      <c r="U978" s="50"/>
      <c r="V978" s="50"/>
      <c r="W978" s="50"/>
      <c r="X978" s="50"/>
      <c r="Y978" s="51"/>
    </row>
    <row r="979" spans="1:25" ht="12.75">
      <c r="A979" s="51"/>
      <c r="B979" s="51"/>
      <c r="C979" s="51"/>
      <c r="D979" s="51"/>
      <c r="E979" s="50"/>
      <c r="F979" s="51"/>
      <c r="G979" s="50"/>
      <c r="H979" s="50"/>
      <c r="I979" s="51"/>
      <c r="J979" s="51"/>
      <c r="K979" s="50"/>
      <c r="L979" s="50"/>
      <c r="M979" s="50"/>
      <c r="N979" s="50"/>
      <c r="O979" s="51"/>
      <c r="P979" s="50"/>
      <c r="Q979" s="51"/>
      <c r="R979" s="50"/>
      <c r="S979" s="50"/>
      <c r="T979" s="50"/>
      <c r="U979" s="50"/>
      <c r="V979" s="50"/>
      <c r="W979" s="50"/>
      <c r="X979" s="50"/>
      <c r="Y979" s="51"/>
    </row>
    <row r="980" spans="1:25" ht="12.75">
      <c r="A980" s="51"/>
      <c r="B980" s="51"/>
      <c r="C980" s="51"/>
      <c r="D980" s="51"/>
      <c r="E980" s="50"/>
      <c r="F980" s="51"/>
      <c r="G980" s="50"/>
      <c r="H980" s="50"/>
      <c r="I980" s="51"/>
      <c r="J980" s="51"/>
      <c r="K980" s="50"/>
      <c r="L980" s="50"/>
      <c r="M980" s="50"/>
      <c r="N980" s="50"/>
      <c r="O980" s="51"/>
      <c r="P980" s="50"/>
      <c r="Q980" s="51"/>
      <c r="R980" s="50"/>
      <c r="S980" s="50"/>
      <c r="T980" s="50"/>
      <c r="U980" s="50"/>
      <c r="V980" s="50"/>
      <c r="W980" s="50"/>
      <c r="X980" s="50"/>
      <c r="Y980" s="51"/>
    </row>
    <row r="981" spans="1:25" ht="12.75">
      <c r="A981" s="51"/>
      <c r="B981" s="51"/>
      <c r="C981" s="51"/>
      <c r="D981" s="51"/>
      <c r="E981" s="50"/>
      <c r="F981" s="51"/>
      <c r="G981" s="50"/>
      <c r="H981" s="50"/>
      <c r="I981" s="51"/>
      <c r="J981" s="51"/>
      <c r="K981" s="50"/>
      <c r="L981" s="50"/>
      <c r="M981" s="50"/>
      <c r="N981" s="50"/>
      <c r="O981" s="51"/>
      <c r="P981" s="50"/>
      <c r="Q981" s="51"/>
      <c r="R981" s="50"/>
      <c r="S981" s="50"/>
      <c r="T981" s="50"/>
      <c r="U981" s="50"/>
      <c r="V981" s="50"/>
      <c r="W981" s="50"/>
      <c r="X981" s="50"/>
      <c r="Y981" s="51"/>
    </row>
    <row r="982" spans="1:25" ht="12.75">
      <c r="A982" s="51"/>
      <c r="B982" s="51"/>
      <c r="C982" s="51"/>
      <c r="D982" s="51"/>
      <c r="E982" s="50"/>
      <c r="F982" s="51"/>
      <c r="G982" s="50"/>
      <c r="H982" s="50"/>
      <c r="I982" s="51"/>
      <c r="J982" s="51"/>
      <c r="K982" s="50"/>
      <c r="L982" s="50"/>
      <c r="M982" s="50"/>
      <c r="N982" s="50"/>
      <c r="O982" s="51"/>
      <c r="P982" s="50"/>
      <c r="Q982" s="51"/>
      <c r="R982" s="50"/>
      <c r="S982" s="50"/>
      <c r="T982" s="50"/>
      <c r="U982" s="50"/>
      <c r="V982" s="50"/>
      <c r="W982" s="50"/>
      <c r="X982" s="50"/>
      <c r="Y982" s="51"/>
    </row>
    <row r="983" spans="1:25" ht="12.75">
      <c r="A983" s="51"/>
      <c r="B983" s="51"/>
      <c r="C983" s="51"/>
      <c r="D983" s="51"/>
      <c r="E983" s="50"/>
      <c r="F983" s="51"/>
      <c r="G983" s="50"/>
      <c r="H983" s="50"/>
      <c r="I983" s="51"/>
      <c r="J983" s="51"/>
      <c r="K983" s="50"/>
      <c r="L983" s="50"/>
      <c r="M983" s="50"/>
      <c r="N983" s="50"/>
      <c r="O983" s="51"/>
      <c r="P983" s="50"/>
      <c r="Q983" s="51"/>
      <c r="R983" s="50"/>
      <c r="S983" s="50"/>
      <c r="T983" s="50"/>
      <c r="U983" s="50"/>
      <c r="V983" s="50"/>
      <c r="W983" s="50"/>
      <c r="X983" s="50"/>
      <c r="Y983" s="51"/>
    </row>
    <row r="984" spans="1:25" ht="12.75">
      <c r="A984" s="51"/>
      <c r="B984" s="51"/>
      <c r="C984" s="51"/>
      <c r="D984" s="51"/>
      <c r="E984" s="50"/>
      <c r="F984" s="51"/>
      <c r="G984" s="50"/>
      <c r="H984" s="50"/>
      <c r="I984" s="51"/>
      <c r="J984" s="51"/>
      <c r="K984" s="50"/>
      <c r="L984" s="50"/>
      <c r="M984" s="50"/>
      <c r="N984" s="50"/>
      <c r="O984" s="51"/>
      <c r="P984" s="50"/>
      <c r="Q984" s="51"/>
      <c r="R984" s="50"/>
      <c r="S984" s="50"/>
      <c r="T984" s="50"/>
      <c r="U984" s="50"/>
      <c r="V984" s="50"/>
      <c r="W984" s="50"/>
      <c r="X984" s="50"/>
      <c r="Y984" s="51"/>
    </row>
    <row r="985" spans="1:25" ht="12.75">
      <c r="A985" s="51"/>
      <c r="B985" s="51"/>
      <c r="C985" s="51"/>
      <c r="D985" s="51"/>
      <c r="E985" s="50"/>
      <c r="F985" s="51"/>
      <c r="G985" s="50"/>
      <c r="H985" s="50"/>
      <c r="I985" s="51"/>
      <c r="J985" s="51"/>
      <c r="K985" s="50"/>
      <c r="L985" s="50"/>
      <c r="M985" s="50"/>
      <c r="N985" s="50"/>
      <c r="O985" s="51"/>
      <c r="P985" s="50"/>
      <c r="Q985" s="51"/>
      <c r="R985" s="50"/>
      <c r="S985" s="50"/>
      <c r="T985" s="50"/>
      <c r="U985" s="50"/>
      <c r="V985" s="50"/>
      <c r="W985" s="50"/>
      <c r="X985" s="50"/>
      <c r="Y985" s="51"/>
    </row>
    <row r="986" spans="1:25" ht="12.75">
      <c r="A986" s="51"/>
      <c r="B986" s="51"/>
      <c r="C986" s="51"/>
      <c r="D986" s="51"/>
      <c r="E986" s="50"/>
      <c r="F986" s="51"/>
      <c r="G986" s="50"/>
      <c r="H986" s="50"/>
      <c r="I986" s="51"/>
      <c r="J986" s="51"/>
      <c r="K986" s="50"/>
      <c r="L986" s="50"/>
      <c r="M986" s="50"/>
      <c r="N986" s="50"/>
      <c r="O986" s="51"/>
      <c r="P986" s="50"/>
      <c r="Q986" s="51"/>
      <c r="R986" s="50"/>
      <c r="S986" s="50"/>
      <c r="T986" s="50"/>
      <c r="U986" s="50"/>
      <c r="V986" s="50"/>
      <c r="W986" s="50"/>
      <c r="X986" s="50"/>
      <c r="Y986" s="51"/>
    </row>
    <row r="987" spans="1:25" ht="12.75">
      <c r="A987" s="51"/>
      <c r="B987" s="51"/>
      <c r="C987" s="51"/>
      <c r="D987" s="51"/>
      <c r="E987" s="50"/>
      <c r="F987" s="51"/>
      <c r="G987" s="50"/>
      <c r="H987" s="50"/>
      <c r="I987" s="51"/>
      <c r="J987" s="51"/>
      <c r="K987" s="50"/>
      <c r="L987" s="50"/>
      <c r="M987" s="50"/>
      <c r="N987" s="50"/>
      <c r="O987" s="51"/>
      <c r="P987" s="50"/>
      <c r="Q987" s="51"/>
      <c r="R987" s="50"/>
      <c r="S987" s="50"/>
      <c r="T987" s="50"/>
      <c r="U987" s="50"/>
      <c r="V987" s="50"/>
      <c r="W987" s="50"/>
      <c r="X987" s="50"/>
      <c r="Y987" s="51"/>
    </row>
    <row r="988" spans="1:25" ht="12.75">
      <c r="A988" s="51"/>
      <c r="B988" s="51"/>
      <c r="C988" s="51"/>
      <c r="D988" s="51"/>
      <c r="E988" s="50"/>
      <c r="F988" s="51"/>
      <c r="G988" s="50"/>
      <c r="H988" s="50"/>
      <c r="I988" s="51"/>
      <c r="J988" s="51"/>
      <c r="K988" s="50"/>
      <c r="L988" s="50"/>
      <c r="M988" s="50"/>
      <c r="N988" s="50"/>
      <c r="O988" s="51"/>
      <c r="P988" s="50"/>
      <c r="Q988" s="51"/>
      <c r="R988" s="50"/>
      <c r="S988" s="50"/>
      <c r="T988" s="50"/>
      <c r="U988" s="50"/>
      <c r="V988" s="50"/>
      <c r="W988" s="50"/>
      <c r="X988" s="50"/>
      <c r="Y988" s="51"/>
    </row>
    <row r="989" spans="1:25" ht="12.75">
      <c r="A989" s="51"/>
      <c r="B989" s="51"/>
      <c r="C989" s="51"/>
      <c r="D989" s="51"/>
      <c r="E989" s="50"/>
      <c r="F989" s="51"/>
      <c r="G989" s="50"/>
      <c r="H989" s="50"/>
      <c r="I989" s="51"/>
      <c r="J989" s="51"/>
      <c r="K989" s="50"/>
      <c r="L989" s="50"/>
      <c r="M989" s="50"/>
      <c r="N989" s="50"/>
      <c r="O989" s="51"/>
      <c r="P989" s="50"/>
      <c r="Q989" s="51"/>
      <c r="R989" s="50"/>
      <c r="S989" s="50"/>
      <c r="T989" s="50"/>
      <c r="U989" s="50"/>
      <c r="V989" s="50"/>
      <c r="W989" s="50"/>
      <c r="X989" s="50"/>
      <c r="Y989" s="51"/>
    </row>
    <row r="990" spans="1:25" ht="12.75">
      <c r="A990" s="51"/>
      <c r="B990" s="51"/>
      <c r="C990" s="51"/>
      <c r="D990" s="51"/>
      <c r="E990" s="50"/>
      <c r="F990" s="51"/>
      <c r="G990" s="50"/>
      <c r="H990" s="50"/>
      <c r="I990" s="51"/>
      <c r="J990" s="51"/>
      <c r="K990" s="50"/>
      <c r="L990" s="50"/>
      <c r="M990" s="50"/>
      <c r="N990" s="50"/>
      <c r="O990" s="51"/>
      <c r="P990" s="50"/>
      <c r="Q990" s="51"/>
      <c r="R990" s="50"/>
      <c r="S990" s="50"/>
      <c r="T990" s="50"/>
      <c r="U990" s="50"/>
      <c r="V990" s="50"/>
      <c r="W990" s="50"/>
      <c r="X990" s="50"/>
      <c r="Y990" s="51"/>
    </row>
    <row r="991" spans="1:25" ht="12.75">
      <c r="A991" s="51"/>
      <c r="B991" s="51"/>
      <c r="C991" s="51"/>
      <c r="D991" s="51"/>
      <c r="E991" s="50"/>
      <c r="F991" s="51"/>
      <c r="G991" s="50"/>
      <c r="H991" s="50"/>
      <c r="I991" s="51"/>
      <c r="J991" s="51"/>
      <c r="K991" s="50"/>
      <c r="L991" s="50"/>
      <c r="M991" s="50"/>
      <c r="N991" s="50"/>
      <c r="O991" s="51"/>
      <c r="P991" s="50"/>
      <c r="Q991" s="51"/>
      <c r="R991" s="50"/>
      <c r="S991" s="50"/>
      <c r="T991" s="50"/>
      <c r="U991" s="50"/>
      <c r="V991" s="50"/>
      <c r="W991" s="50"/>
      <c r="X991" s="50"/>
      <c r="Y991" s="51"/>
    </row>
    <row r="992" spans="1:25" ht="12.75">
      <c r="A992" s="51"/>
      <c r="B992" s="51"/>
      <c r="C992" s="51"/>
      <c r="D992" s="51"/>
      <c r="E992" s="50"/>
      <c r="F992" s="51"/>
      <c r="G992" s="50"/>
      <c r="H992" s="50"/>
      <c r="I992" s="51"/>
      <c r="J992" s="51"/>
      <c r="K992" s="50"/>
      <c r="L992" s="50"/>
      <c r="M992" s="50"/>
      <c r="N992" s="50"/>
      <c r="O992" s="51"/>
      <c r="P992" s="50"/>
      <c r="Q992" s="51"/>
      <c r="R992" s="50"/>
      <c r="S992" s="50"/>
      <c r="T992" s="50"/>
      <c r="U992" s="50"/>
      <c r="V992" s="50"/>
      <c r="W992" s="50"/>
      <c r="X992" s="50"/>
      <c r="Y992" s="51"/>
    </row>
    <row r="993" spans="1:25" ht="12.75">
      <c r="A993" s="51"/>
      <c r="B993" s="51"/>
      <c r="C993" s="51"/>
      <c r="D993" s="51"/>
      <c r="E993" s="50"/>
      <c r="F993" s="51"/>
      <c r="G993" s="50"/>
      <c r="H993" s="50"/>
      <c r="I993" s="51"/>
      <c r="J993" s="51"/>
      <c r="K993" s="50"/>
      <c r="L993" s="50"/>
      <c r="M993" s="50"/>
      <c r="N993" s="50"/>
      <c r="O993" s="51"/>
      <c r="P993" s="50"/>
      <c r="Q993" s="51"/>
      <c r="R993" s="50"/>
      <c r="S993" s="50"/>
      <c r="T993" s="50"/>
      <c r="U993" s="50"/>
      <c r="V993" s="50"/>
      <c r="W993" s="50"/>
      <c r="X993" s="50"/>
      <c r="Y993" s="51"/>
    </row>
    <row r="994" spans="1:25" ht="12.75">
      <c r="A994" s="51"/>
      <c r="B994" s="51"/>
      <c r="C994" s="51"/>
      <c r="D994" s="51"/>
      <c r="E994" s="50"/>
      <c r="F994" s="51"/>
      <c r="G994" s="50"/>
      <c r="H994" s="50"/>
      <c r="I994" s="51"/>
      <c r="J994" s="51"/>
      <c r="K994" s="50"/>
      <c r="L994" s="50"/>
      <c r="M994" s="50"/>
      <c r="N994" s="50"/>
      <c r="O994" s="51"/>
      <c r="P994" s="50"/>
      <c r="Q994" s="51"/>
      <c r="R994" s="50"/>
      <c r="S994" s="50"/>
      <c r="T994" s="50"/>
      <c r="U994" s="50"/>
      <c r="V994" s="50"/>
      <c r="W994" s="50"/>
      <c r="X994" s="50"/>
      <c r="Y994" s="51"/>
    </row>
    <row r="995" spans="1:25" ht="12.75">
      <c r="A995" s="51"/>
      <c r="B995" s="51"/>
      <c r="C995" s="51"/>
      <c r="D995" s="51"/>
      <c r="E995" s="50"/>
      <c r="F995" s="51"/>
      <c r="G995" s="50"/>
      <c r="H995" s="50"/>
      <c r="I995" s="51"/>
      <c r="J995" s="51"/>
      <c r="K995" s="50"/>
      <c r="L995" s="50"/>
      <c r="M995" s="50"/>
      <c r="N995" s="50"/>
      <c r="O995" s="51"/>
      <c r="P995" s="50"/>
      <c r="Q995" s="51"/>
      <c r="R995" s="50"/>
      <c r="S995" s="50"/>
      <c r="T995" s="50"/>
      <c r="U995" s="50"/>
      <c r="V995" s="50"/>
      <c r="W995" s="50"/>
      <c r="X995" s="50"/>
      <c r="Y995" s="51"/>
    </row>
    <row r="996" spans="1:25" ht="12.75">
      <c r="A996" s="51"/>
      <c r="B996" s="51"/>
      <c r="C996" s="51"/>
      <c r="D996" s="51"/>
      <c r="E996" s="50"/>
      <c r="F996" s="51"/>
      <c r="G996" s="50"/>
      <c r="H996" s="50"/>
      <c r="I996" s="51"/>
      <c r="J996" s="51"/>
      <c r="K996" s="50"/>
      <c r="L996" s="50"/>
      <c r="M996" s="50"/>
      <c r="N996" s="50"/>
      <c r="O996" s="51"/>
      <c r="P996" s="50"/>
      <c r="Q996" s="51"/>
      <c r="R996" s="50"/>
      <c r="S996" s="50"/>
      <c r="T996" s="50"/>
      <c r="U996" s="50"/>
      <c r="V996" s="50"/>
      <c r="W996" s="50"/>
      <c r="X996" s="50"/>
      <c r="Y996" s="51"/>
    </row>
    <row r="997" spans="1:25" ht="12.75">
      <c r="A997" s="51"/>
      <c r="B997" s="51"/>
      <c r="C997" s="51"/>
      <c r="D997" s="51"/>
      <c r="E997" s="50"/>
      <c r="F997" s="51"/>
      <c r="G997" s="50"/>
      <c r="H997" s="50"/>
      <c r="I997" s="51"/>
      <c r="J997" s="51"/>
      <c r="K997" s="50"/>
      <c r="L997" s="50"/>
      <c r="M997" s="50"/>
      <c r="N997" s="50"/>
      <c r="O997" s="51"/>
      <c r="P997" s="50"/>
      <c r="Q997" s="51"/>
      <c r="R997" s="50"/>
      <c r="S997" s="50"/>
      <c r="T997" s="50"/>
      <c r="U997" s="50"/>
      <c r="V997" s="50"/>
      <c r="W997" s="50"/>
      <c r="X997" s="50"/>
      <c r="Y997" s="51"/>
    </row>
  </sheetData>
  <autoFilter ref="A6:Y383" xr:uid="{901BA89E-A1A0-42B8-A9D6-69D01F6A38E5}"/>
  <sortState xmlns:xlrd2="http://schemas.microsoft.com/office/spreadsheetml/2017/richdata2" ref="A2:L129">
    <sortCondition ref="K2:K129"/>
    <sortCondition ref="L2:L129"/>
  </sortState>
  <mergeCells count="4">
    <mergeCell ref="C5:O5"/>
    <mergeCell ref="Q5:R5"/>
    <mergeCell ref="S5:T5"/>
    <mergeCell ref="U5:V5"/>
  </mergeCells>
  <dataValidations count="1">
    <dataValidation type="list" allowBlank="1" showErrorMessage="1" sqref="W7:W383" xr:uid="{AAD088AD-F693-4D91-945B-18D49B4DE7D4}">
      <formula1>"ĐÃ NỘP,SV NỘP PHIẾU SAI TÊN ĐỀ TÀI ĐÃ ĐƯỢC DUYỆT,SV và GVHD chưa ký tên"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L1278"/>
  <sheetViews>
    <sheetView topLeftCell="A259" zoomScale="130" zoomScaleNormal="130" zoomScaleSheetLayoutView="100" workbookViewId="0">
      <selection activeCell="G9" sqref="G9"/>
    </sheetView>
  </sheetViews>
  <sheetFormatPr defaultColWidth="14.42578125" defaultRowHeight="15.75" customHeight="1"/>
  <cols>
    <col min="1" max="1" width="6" style="1" customWidth="1"/>
    <col min="2" max="2" width="13.28515625" style="1" customWidth="1"/>
    <col min="3" max="3" width="17.5703125" style="1" customWidth="1"/>
    <col min="4" max="4" width="8.28515625" style="1" customWidth="1"/>
    <col min="5" max="5" width="14.42578125" style="19" customWidth="1"/>
    <col min="6" max="6" width="27" style="1" customWidth="1"/>
    <col min="7" max="7" width="43.140625" style="1" customWidth="1"/>
    <col min="8" max="8" width="22.5703125" style="1" customWidth="1"/>
    <col min="9" max="9" width="12.140625" style="19" customWidth="1"/>
    <col min="10" max="10" width="21.42578125" style="1" customWidth="1"/>
    <col min="11" max="16384" width="14.42578125" style="1"/>
  </cols>
  <sheetData>
    <row r="1" spans="1:12" s="17" customFormat="1">
      <c r="A1" s="159" t="s">
        <v>6</v>
      </c>
      <c r="B1" s="159"/>
      <c r="C1" s="159"/>
      <c r="E1" s="160" t="s">
        <v>14</v>
      </c>
      <c r="F1" s="160"/>
      <c r="G1" s="160"/>
      <c r="H1" s="160"/>
      <c r="I1" s="160"/>
      <c r="J1" s="160"/>
      <c r="L1" s="17">
        <f>229+18</f>
        <v>247</v>
      </c>
    </row>
    <row r="2" spans="1:12" s="17" customFormat="1">
      <c r="A2" s="160" t="s">
        <v>7</v>
      </c>
      <c r="B2" s="160"/>
      <c r="C2" s="160"/>
      <c r="D2" s="15"/>
      <c r="E2" s="160" t="s">
        <v>13</v>
      </c>
      <c r="F2" s="160"/>
      <c r="G2" s="160"/>
      <c r="H2" s="160"/>
      <c r="I2" s="160"/>
      <c r="J2" s="160"/>
    </row>
    <row r="3" spans="1:12" s="17" customFormat="1">
      <c r="B3" s="161"/>
      <c r="C3" s="161"/>
      <c r="D3" s="161"/>
      <c r="E3" s="162" t="s">
        <v>1729</v>
      </c>
      <c r="F3" s="162"/>
      <c r="G3" s="162"/>
      <c r="H3" s="162"/>
      <c r="I3" s="162"/>
      <c r="J3" s="162"/>
    </row>
    <row r="4" spans="1:12" s="14" customFormat="1" ht="15.75" customHeight="1">
      <c r="A4" s="9" t="s">
        <v>0</v>
      </c>
      <c r="B4" s="9" t="s">
        <v>12</v>
      </c>
      <c r="C4" s="10" t="s">
        <v>11</v>
      </c>
      <c r="D4" s="11" t="s">
        <v>1</v>
      </c>
      <c r="E4" s="9" t="s">
        <v>2</v>
      </c>
      <c r="F4" s="9" t="s">
        <v>3</v>
      </c>
      <c r="G4" s="12" t="s">
        <v>5</v>
      </c>
      <c r="H4" s="9" t="s">
        <v>4</v>
      </c>
      <c r="I4" s="9" t="s">
        <v>15</v>
      </c>
      <c r="J4" s="13" t="s">
        <v>8</v>
      </c>
    </row>
    <row r="5" spans="1:12" s="14" customFormat="1" ht="45.75" customHeight="1">
      <c r="A5" s="5">
        <v>1</v>
      </c>
      <c r="B5" s="5" t="s">
        <v>1769</v>
      </c>
      <c r="C5" s="6" t="s">
        <v>1607</v>
      </c>
      <c r="D5" s="21"/>
      <c r="E5" s="6" t="s">
        <v>67</v>
      </c>
      <c r="F5" s="20" t="str">
        <f>VLOOKUP(VALUE($B5),'tên CĐ'!$D$7:$W$383,8,0)</f>
        <v>Minh Toàn Galaxy Hotel</v>
      </c>
      <c r="G5" s="20" t="str">
        <f>VLOOKUP(VALUE($B5),'tên CĐ'!$D$7:$W$383,10,0)</f>
        <v>BÁO CÁO KẾT QUẢ THỰC TẬP VÀ THỰC TRẠNG CƠ SỞ VẬT CHẤT TẠI BỘ PHẬN NHÀ HÀNG THUỘC KHÁCH SẠN MINH TOÀN GALAXY</v>
      </c>
      <c r="H5" s="20" t="str">
        <f>VLOOKUP(VALUE($B5),'tên CĐ'!$D$7:$W$383,19,0)</f>
        <v>Đặng Thị Thùy Trang</v>
      </c>
      <c r="I5" s="18" t="s">
        <v>47</v>
      </c>
      <c r="J5" s="20" t="str">
        <f>VLOOKUP(VALUE($B5),'tên CĐ'!$D$7:$W$383,20,0)</f>
        <v>ĐÃ NỘP</v>
      </c>
      <c r="K5" s="40"/>
    </row>
    <row r="6" spans="1:12" s="14" customFormat="1" ht="45.75" customHeight="1">
      <c r="A6" s="5">
        <f>A5+1</f>
        <v>2</v>
      </c>
      <c r="B6" s="5" t="s">
        <v>1773</v>
      </c>
      <c r="C6" s="6" t="s">
        <v>1595</v>
      </c>
      <c r="D6" s="21"/>
      <c r="E6" s="6" t="s">
        <v>68</v>
      </c>
      <c r="F6" s="20" t="str">
        <f>VLOOKUP(VALUE($B6),'tên CĐ'!$D$7:$W$383,8,0)</f>
        <v>Minh Toàn Galaxy Hotel</v>
      </c>
      <c r="G6" s="20" t="str">
        <f>VLOOKUP(VALUE($B6),'tên CĐ'!$D$7:$W$383,10,0)</f>
        <v>báo cáo kết quả thực tập và thực trạng chất lượng đội ngũ lao động của bộ phận nhà hàng tại Minh Toàn Galaxy Hotel đà nẵng</v>
      </c>
      <c r="H6" s="20" t="str">
        <f>VLOOKUP(VALUE($B6),'tên CĐ'!$D$7:$W$383,19,0)</f>
        <v>Đặng Thị Thùy Trang</v>
      </c>
      <c r="I6" s="18" t="s">
        <v>47</v>
      </c>
      <c r="J6" s="20" t="str">
        <f>VLOOKUP(VALUE($B6),'tên CĐ'!$D$7:$W$383,20,0)</f>
        <v>ĐÃ NỘP</v>
      </c>
      <c r="K6" s="40"/>
    </row>
    <row r="7" spans="1:12" s="14" customFormat="1" ht="45.75" customHeight="1">
      <c r="A7" s="5">
        <f t="shared" ref="A7:A70" si="0">A6+1</f>
        <v>3</v>
      </c>
      <c r="B7" s="5" t="s">
        <v>1783</v>
      </c>
      <c r="C7" s="6" t="s">
        <v>1486</v>
      </c>
      <c r="D7" s="21"/>
      <c r="E7" s="6" t="s">
        <v>66</v>
      </c>
      <c r="F7" s="20" t="str">
        <f>VLOOKUP(VALUE($B7),'tên CĐ'!$D$7:$W$383,8,0)</f>
        <v>Khách sạn Mường Thanh Grand Quảng Nam</v>
      </c>
      <c r="G7" s="20" t="str">
        <f>VLOOKUP(VALUE($B7),'tên CĐ'!$D$7:$W$383,10,0)</f>
        <v>Báo cáo kết quả thực tập và thực trạng quy trình phục vụ tiệc tại bộ phận nhà hàng thuộc Khách sạn Mường Thanh Grand Quảng Nam</v>
      </c>
      <c r="H7" s="20" t="str">
        <f>VLOOKUP(VALUE($B7),'tên CĐ'!$D$7:$W$383,19,0)</f>
        <v>Đặng Thị Thùy Trang</v>
      </c>
      <c r="I7" s="18" t="s">
        <v>47</v>
      </c>
      <c r="J7" s="20" t="str">
        <f>VLOOKUP(VALUE($B7),'tên CĐ'!$D$7:$W$383,20,0)</f>
        <v>ĐÃ NỘP</v>
      </c>
      <c r="K7" s="40"/>
    </row>
    <row r="8" spans="1:12" s="14" customFormat="1" ht="45.75" customHeight="1">
      <c r="A8" s="5">
        <f t="shared" si="0"/>
        <v>4</v>
      </c>
      <c r="B8" s="5" t="s">
        <v>1797</v>
      </c>
      <c r="C8" s="6" t="s">
        <v>2104</v>
      </c>
      <c r="D8" s="21" t="s">
        <v>2103</v>
      </c>
      <c r="E8" s="6" t="s">
        <v>289</v>
      </c>
      <c r="F8" s="20" t="str">
        <f>VLOOKUP(VALUE($B8),'tên CĐ'!$D$7:$W$383,8,0)</f>
        <v>Stay Hotel</v>
      </c>
      <c r="G8" s="20" t="str">
        <f>VLOOKUP(VALUE($B8),'tên CĐ'!$D$7:$W$383,10,0)</f>
        <v>Báo cáo kết quả thực tập và thực trạng quy trình phục vụ buffet sáng tại nhà hàng Orchard Deli thuộc Stay Hotel</v>
      </c>
      <c r="H8" s="20" t="str">
        <f>VLOOKUP(VALUE($B8),'tên CĐ'!$D$7:$W$383,19,0)</f>
        <v>Đặng Thị Thùy Trang</v>
      </c>
      <c r="I8" s="18" t="s">
        <v>47</v>
      </c>
      <c r="J8" s="20" t="str">
        <f>VLOOKUP(VALUE($B8),'tên CĐ'!$D$7:$W$383,20,0)</f>
        <v>ĐÃ NỘP</v>
      </c>
      <c r="K8" s="40"/>
    </row>
    <row r="9" spans="1:12" s="14" customFormat="1" ht="45.75" customHeight="1">
      <c r="A9" s="5">
        <f t="shared" si="0"/>
        <v>5</v>
      </c>
      <c r="B9" s="5" t="s">
        <v>1803</v>
      </c>
      <c r="C9" s="6" t="s">
        <v>2112</v>
      </c>
      <c r="D9" s="21" t="s">
        <v>2113</v>
      </c>
      <c r="E9" s="6" t="s">
        <v>289</v>
      </c>
      <c r="F9" s="20" t="str">
        <f>VLOOKUP(VALUE($B9),'tên CĐ'!$D$7:$W$383,8,0)</f>
        <v>Grand Tourane Hotel Danang</v>
      </c>
      <c r="G9" s="20" t="str">
        <f>VLOOKUP(VALUE($B9),'tên CĐ'!$D$7:$W$383,10,0)</f>
        <v>Báo cáo kết quả thực tập và thực trạng chất lượng đội ngũ lao động của bộ phận nhà hàng Bella Vista thuộc khách sạn Grand Tourane</v>
      </c>
      <c r="H9" s="20" t="str">
        <f>VLOOKUP(VALUE($B9),'tên CĐ'!$D$7:$W$383,19,0)</f>
        <v>Đặng Thị Thùy Trang</v>
      </c>
      <c r="I9" s="18" t="s">
        <v>47</v>
      </c>
      <c r="J9" s="20" t="str">
        <f>VLOOKUP(VALUE($B9),'tên CĐ'!$D$7:$W$383,20,0)</f>
        <v>ĐÃ NỘP</v>
      </c>
      <c r="K9" s="40"/>
    </row>
    <row r="10" spans="1:12" s="14" customFormat="1" ht="45.75" customHeight="1">
      <c r="A10" s="5">
        <f t="shared" si="0"/>
        <v>6</v>
      </c>
      <c r="B10" s="5" t="s">
        <v>1846</v>
      </c>
      <c r="C10" s="6" t="s">
        <v>2156</v>
      </c>
      <c r="D10" s="21" t="s">
        <v>146</v>
      </c>
      <c r="E10" s="6" t="s">
        <v>772</v>
      </c>
      <c r="F10" s="20" t="str">
        <f>VLOOKUP(VALUE($B10),'tên CĐ'!$D$7:$W$383,8,0)</f>
        <v>Khách Sạn Luxtery</v>
      </c>
      <c r="G10" s="20" t="str">
        <f>VLOOKUP(VALUE($B10),'tên CĐ'!$D$7:$W$383,10,0)</f>
        <v>Báo cáo kết quả thực tập và thực trạng chất lượng đội ngũ lao động tại bộ phận nhà hàng thuộc khách sạn Luxtery Đà Nẵng</v>
      </c>
      <c r="H10" s="20" t="str">
        <f>VLOOKUP(VALUE($B10),'tên CĐ'!$D$7:$W$383,19,0)</f>
        <v>Đặng Thị Thùy Trang</v>
      </c>
      <c r="I10" s="18" t="s">
        <v>47</v>
      </c>
      <c r="J10" s="20" t="str">
        <f>VLOOKUP(VALUE($B10),'tên CĐ'!$D$7:$W$383,20,0)</f>
        <v>ĐÃ NỘP</v>
      </c>
      <c r="K10" s="40"/>
    </row>
    <row r="11" spans="1:12" s="14" customFormat="1" ht="45.75" customHeight="1">
      <c r="A11" s="5">
        <f t="shared" si="0"/>
        <v>7</v>
      </c>
      <c r="B11" s="5" t="s">
        <v>1865</v>
      </c>
      <c r="C11" s="6" t="s">
        <v>2177</v>
      </c>
      <c r="D11" s="21" t="s">
        <v>151</v>
      </c>
      <c r="E11" s="6" t="s">
        <v>299</v>
      </c>
      <c r="F11" s="20" t="str">
        <f>VLOOKUP(VALUE($B11),'tên CĐ'!$D$7:$W$383,8,0)</f>
        <v>PARIS DELI DANANG BEACH HOTEL</v>
      </c>
      <c r="G11" s="20" t="str">
        <f>VLOOKUP(VALUE($B11),'tên CĐ'!$D$7:$W$383,10,0)</f>
        <v>Báo cáo kết quả thực tập và thực trạng về quy trình phục vụ Buffet sáng tại bộ phận nhà hàng của Paris Deli DaNang Beach Hotel</v>
      </c>
      <c r="H11" s="20" t="str">
        <f>VLOOKUP(VALUE($B11),'tên CĐ'!$D$7:$W$383,19,0)</f>
        <v>Đặng Thị Thùy Trang</v>
      </c>
      <c r="I11" s="18" t="s">
        <v>47</v>
      </c>
      <c r="J11" s="20" t="str">
        <f>VLOOKUP(VALUE($B11),'tên CĐ'!$D$7:$W$383,20,0)</f>
        <v>ĐÃ NỘP</v>
      </c>
      <c r="K11" s="40"/>
    </row>
    <row r="12" spans="1:12" s="14" customFormat="1" ht="55.5" customHeight="1">
      <c r="A12" s="5">
        <f t="shared" si="0"/>
        <v>8</v>
      </c>
      <c r="B12" s="5" t="s">
        <v>1867</v>
      </c>
      <c r="C12" s="6" t="s">
        <v>2179</v>
      </c>
      <c r="D12" s="21" t="s">
        <v>2144</v>
      </c>
      <c r="E12" s="6" t="s">
        <v>299</v>
      </c>
      <c r="F12" s="20" t="str">
        <f>VLOOKUP(VALUE($B12),'tên CĐ'!$D$7:$W$383,8,0)</f>
        <v>Danang Marriott Resort &amp; Spa</v>
      </c>
      <c r="G12" s="20" t="str">
        <f>VLOOKUP(VALUE($B12),'tên CĐ'!$D$7:$W$383,10,0)</f>
        <v>BÁO CÁO KẾT QUẢ THỰC TẬP VÀ THỰC TRẠNG QUY TRÌNH PHỤC VỤ BUFFET SÁNG TẠI NHÀ HÀNG GOJI THUỘC DANANG MARRIOTT RESORT &amp; SPA</v>
      </c>
      <c r="H12" s="20" t="str">
        <f>VLOOKUP(VALUE($B12),'tên CĐ'!$D$7:$W$383,19,0)</f>
        <v>Đặng Thị Thùy Trang</v>
      </c>
      <c r="I12" s="18" t="s">
        <v>47</v>
      </c>
      <c r="J12" s="20" t="str">
        <f>VLOOKUP(VALUE($B12),'tên CĐ'!$D$7:$W$383,20,0)</f>
        <v>ĐÃ NỘP</v>
      </c>
      <c r="K12" s="40"/>
    </row>
    <row r="13" spans="1:12" s="14" customFormat="1" ht="56.25" customHeight="1">
      <c r="A13" s="5">
        <f t="shared" si="0"/>
        <v>9</v>
      </c>
      <c r="B13" s="5" t="s">
        <v>1872</v>
      </c>
      <c r="C13" s="6" t="s">
        <v>2184</v>
      </c>
      <c r="D13" s="21" t="s">
        <v>2185</v>
      </c>
      <c r="E13" s="6" t="s">
        <v>299</v>
      </c>
      <c r="F13" s="20" t="str">
        <f>VLOOKUP(VALUE($B13),'tên CĐ'!$D$7:$W$383,8,0)</f>
        <v>SUN SPA RESORT &amp; VILLAS QUANG BINH</v>
      </c>
      <c r="G13" s="20" t="str">
        <f>VLOOKUP(VALUE($B13),'tên CĐ'!$D$7:$W$383,10,0)</f>
        <v>BÁO CÁO KẾT QUẢ THỰC TẬP VÀ THỰC TRẠNG QUY TRÌNH PHỤC VỤ BUFFET SÁNG TẠI NHÀ HÀNG CỦA SUN SPA RESORT &amp; VILLAS QUANG BINH</v>
      </c>
      <c r="H13" s="20" t="str">
        <f>VLOOKUP(VALUE($B13),'tên CĐ'!$D$7:$W$383,19,0)</f>
        <v>Đặng Thị Thùy Trang</v>
      </c>
      <c r="I13" s="18" t="s">
        <v>47</v>
      </c>
      <c r="J13" s="20" t="str">
        <f>VLOOKUP(VALUE($B13),'tên CĐ'!$D$7:$W$383,20,0)</f>
        <v>ĐÃ NỘP</v>
      </c>
      <c r="K13" s="40"/>
    </row>
    <row r="14" spans="1:12" s="14" customFormat="1" ht="45.75" customHeight="1">
      <c r="A14" s="5">
        <f t="shared" si="0"/>
        <v>10</v>
      </c>
      <c r="B14" s="5" t="s">
        <v>1874</v>
      </c>
      <c r="C14" s="6" t="s">
        <v>2187</v>
      </c>
      <c r="D14" s="21" t="s">
        <v>2188</v>
      </c>
      <c r="E14" s="6" t="s">
        <v>299</v>
      </c>
      <c r="F14" s="20" t="str">
        <f>VLOOKUP(VALUE($B14),'tên CĐ'!$D$7:$W$383,8,0)</f>
        <v>PARIS DELI DANANG BEACH HOTEL</v>
      </c>
      <c r="G14" s="20" t="str">
        <f>VLOOKUP(VALUE($B14),'tên CĐ'!$D$7:$W$383,10,0)</f>
        <v>BÁO CÁO KẾT QUẢ THỰC TẬP VÀ THỰC TRẠNG VỀ CƠ SỞ VẬT CHẤT CỦA BỘ PHẬN NHÀ HÀNG THUỘC PARIS DELI DANANG BEACH HOTEL</v>
      </c>
      <c r="H14" s="20" t="str">
        <f>VLOOKUP(VALUE($B14),'tên CĐ'!$D$7:$W$383,19,0)</f>
        <v>Đặng Thị Thùy Trang</v>
      </c>
      <c r="I14" s="18" t="s">
        <v>47</v>
      </c>
      <c r="J14" s="20" t="str">
        <f>VLOOKUP(VALUE($B14),'tên CĐ'!$D$7:$W$383,20,0)</f>
        <v>ĐÃ NỘP</v>
      </c>
      <c r="K14" s="40"/>
    </row>
    <row r="15" spans="1:12" s="14" customFormat="1" ht="57.75" customHeight="1">
      <c r="A15" s="5">
        <f t="shared" si="0"/>
        <v>11</v>
      </c>
      <c r="B15" s="5" t="s">
        <v>1875</v>
      </c>
      <c r="C15" s="6" t="s">
        <v>2189</v>
      </c>
      <c r="D15" s="21" t="s">
        <v>110</v>
      </c>
      <c r="E15" s="6" t="s">
        <v>299</v>
      </c>
      <c r="F15" s="20" t="str">
        <f>VLOOKUP(VALUE($B15),'tên CĐ'!$D$7:$W$383,8,0)</f>
        <v>Paris Deli Danang Beach Hotel</v>
      </c>
      <c r="G15" s="20" t="str">
        <f>VLOOKUP(VALUE($B15),'tên CĐ'!$D$7:$W$383,10,0)</f>
        <v>BÁO CÁO KẾT QUẢ THỰC TẬP VÀ THỰC TRẠNG QUY TRÌNH PHỤC VỤ ALACARTE TẠI NHÀ HÀNG SKYLINE BISTRO &amp; LOUNGE THUỘC PARIS DELI DANANG BEACH HOTEL</v>
      </c>
      <c r="H15" s="20" t="str">
        <f>VLOOKUP(VALUE($B15),'tên CĐ'!$D$7:$W$383,19,0)</f>
        <v>Đặng Thị Thùy Trang</v>
      </c>
      <c r="I15" s="18" t="s">
        <v>47</v>
      </c>
      <c r="J15" s="20" t="str">
        <f>VLOOKUP(VALUE($B15),'tên CĐ'!$D$7:$W$383,20,0)</f>
        <v>ĐÃ NỘP</v>
      </c>
      <c r="K15" s="40"/>
    </row>
    <row r="16" spans="1:12" s="14" customFormat="1" ht="45.75" customHeight="1">
      <c r="A16" s="5">
        <f t="shared" si="0"/>
        <v>12</v>
      </c>
      <c r="B16" s="5" t="s">
        <v>1896</v>
      </c>
      <c r="C16" s="6" t="s">
        <v>2210</v>
      </c>
      <c r="D16" s="21" t="s">
        <v>141</v>
      </c>
      <c r="E16" s="6" t="s">
        <v>226</v>
      </c>
      <c r="F16" s="20" t="str">
        <f>VLOOKUP(VALUE($B16),'tên CĐ'!$D$7:$W$383,8,0)</f>
        <v>Khách Sạn Hải Âu</v>
      </c>
      <c r="G16" s="20" t="str">
        <f>VLOOKUP(VALUE($B16),'tên CĐ'!$D$7:$W$383,10,0)</f>
        <v>Báo cáo kết quả thực tập và thực trạng quy trình phục vụ Alacarte tại bộ phận nhà hàng của khách sạn Hải Âu</v>
      </c>
      <c r="H16" s="20" t="str">
        <f>VLOOKUP(VALUE($B16),'tên CĐ'!$D$7:$W$383,19,0)</f>
        <v>Đặng Thị Thùy Trang</v>
      </c>
      <c r="I16" s="18" t="s">
        <v>47</v>
      </c>
      <c r="J16" s="20" t="str">
        <f>VLOOKUP(VALUE($B16),'tên CĐ'!$D$7:$W$383,20,0)</f>
        <v>ĐÃ NỘP</v>
      </c>
      <c r="K16" s="40"/>
    </row>
    <row r="17" spans="1:11" s="14" customFormat="1" ht="57.75" customHeight="1">
      <c r="A17" s="5">
        <f t="shared" si="0"/>
        <v>13</v>
      </c>
      <c r="B17" s="5" t="s">
        <v>1898</v>
      </c>
      <c r="C17" s="6" t="s">
        <v>2211</v>
      </c>
      <c r="D17" s="21" t="s">
        <v>101</v>
      </c>
      <c r="E17" s="6" t="s">
        <v>226</v>
      </c>
      <c r="F17" s="20" t="str">
        <f>VLOOKUP(VALUE($B17),'tên CĐ'!$D$7:$W$383,8,0)</f>
        <v>Le Sands Oceanfront Danang Hotel</v>
      </c>
      <c r="G17" s="20" t="str">
        <f>VLOOKUP(VALUE($B17),'tên CĐ'!$D$7:$W$383,10,0)</f>
        <v>BÁO CÁO KẾT QUẢ THỰC TẬP VÀ THỰC TRẠNG QUY TRÌNH PHỤC VỤ A LA CARTE TẠI NHÀ HÀNG RIVIERA THUỘC LE SANDS OCEANFRONT DANANG HOTEL</v>
      </c>
      <c r="H17" s="20" t="str">
        <f>VLOOKUP(VALUE($B17),'tên CĐ'!$D$7:$W$383,19,0)</f>
        <v>Đặng Thị Thùy Trang</v>
      </c>
      <c r="I17" s="18" t="s">
        <v>47</v>
      </c>
      <c r="J17" s="20" t="str">
        <f>VLOOKUP(VALUE($B17),'tên CĐ'!$D$7:$W$383,20,0)</f>
        <v>ĐÃ NỘP</v>
      </c>
      <c r="K17" s="40"/>
    </row>
    <row r="18" spans="1:11" s="14" customFormat="1" ht="45.75" customHeight="1">
      <c r="A18" s="5">
        <f t="shared" si="0"/>
        <v>14</v>
      </c>
      <c r="B18" s="5" t="s">
        <v>1947</v>
      </c>
      <c r="C18" s="6" t="s">
        <v>2256</v>
      </c>
      <c r="D18" s="21" t="s">
        <v>104</v>
      </c>
      <c r="E18" s="6" t="s">
        <v>313</v>
      </c>
      <c r="F18" s="20" t="str">
        <f>VLOOKUP(VALUE($B18),'tên CĐ'!$D$7:$W$383,8,0)</f>
        <v>Grand Mercure Danang</v>
      </c>
      <c r="G18" s="20" t="str">
        <f>VLOOKUP(VALUE($B18),'tên CĐ'!$D$7:$W$383,10,0)</f>
        <v>Báo cáo kết quả thực tập và thực trạng quy trình phục vụ A La Carte tại nhà hàng Golden Dragon của Grand Mercure Đà Nẵng</v>
      </c>
      <c r="H18" s="20" t="str">
        <f>VLOOKUP(VALUE($B18),'tên CĐ'!$D$7:$W$383,19,0)</f>
        <v>Đặng Thị Thùy Trang</v>
      </c>
      <c r="I18" s="18" t="s">
        <v>47</v>
      </c>
      <c r="J18" s="20" t="str">
        <f>VLOOKUP(VALUE($B18),'tên CĐ'!$D$7:$W$383,20,0)</f>
        <v>ĐÃ NỘP</v>
      </c>
      <c r="K18" s="40"/>
    </row>
    <row r="19" spans="1:11" s="14" customFormat="1" ht="45.75" customHeight="1">
      <c r="A19" s="5">
        <f t="shared" si="0"/>
        <v>15</v>
      </c>
      <c r="B19" s="5" t="s">
        <v>1956</v>
      </c>
      <c r="C19" s="6" t="s">
        <v>2269</v>
      </c>
      <c r="D19" s="21" t="s">
        <v>144</v>
      </c>
      <c r="E19" s="6" t="s">
        <v>426</v>
      </c>
      <c r="F19" s="20" t="str">
        <f>VLOOKUP(VALUE($B19),'tên CĐ'!$D$7:$W$383,8,0)</f>
        <v>Khách Sạn Hoàng Yến</v>
      </c>
      <c r="G19" s="20" t="str">
        <f>VLOOKUP(VALUE($B19),'tên CĐ'!$D$7:$W$383,10,0)</f>
        <v>Báo cáo kết quả thực tập và thực trạng quy trình phục vụ Buffet sáng tại bộ phận nhà hàng tại khách sạn Hoàng Yến</v>
      </c>
      <c r="H19" s="20" t="str">
        <f>VLOOKUP(VALUE($B19),'tên CĐ'!$D$7:$W$383,19,0)</f>
        <v>Đặng Thị Thùy Trang</v>
      </c>
      <c r="I19" s="18" t="s">
        <v>47</v>
      </c>
      <c r="J19" s="20" t="str">
        <f>VLOOKUP(VALUE($B19),'tên CĐ'!$D$7:$W$383,20,0)</f>
        <v>ĐÃ NỘP</v>
      </c>
      <c r="K19" s="40"/>
    </row>
    <row r="20" spans="1:11" s="14" customFormat="1" ht="45.75" customHeight="1">
      <c r="A20" s="5">
        <f t="shared" si="0"/>
        <v>16</v>
      </c>
      <c r="B20" s="5" t="s">
        <v>1971</v>
      </c>
      <c r="C20" s="6" t="s">
        <v>2282</v>
      </c>
      <c r="D20" s="21" t="s">
        <v>2260</v>
      </c>
      <c r="E20" s="6" t="s">
        <v>81</v>
      </c>
      <c r="F20" s="20" t="str">
        <f>VLOOKUP(VALUE($B20),'tên CĐ'!$D$7:$W$383,8,0)</f>
        <v>BlueSun Hotel Danang</v>
      </c>
      <c r="G20" s="20" t="str">
        <f>VLOOKUP(VALUE($B20),'tên CĐ'!$D$7:$W$383,10,0)</f>
        <v>Báo cáo kết quả thực tập và thực trạng quy trình phục vụ buffet sáng tại nhà hàng Jupiter thuộc Blue Sun Hotel Đà Nẵng</v>
      </c>
      <c r="H20" s="20" t="str">
        <f>VLOOKUP(VALUE($B20),'tên CĐ'!$D$7:$W$383,19,0)</f>
        <v>Đặng Thị Thùy Trang</v>
      </c>
      <c r="I20" s="18" t="s">
        <v>47</v>
      </c>
      <c r="J20" s="20" t="str">
        <f>VLOOKUP(VALUE($B20),'tên CĐ'!$D$7:$W$383,20,0)</f>
        <v>ĐÃ NỘP</v>
      </c>
      <c r="K20" s="40"/>
    </row>
    <row r="21" spans="1:11" s="14" customFormat="1" ht="45.75" customHeight="1">
      <c r="A21" s="5">
        <f t="shared" si="0"/>
        <v>17</v>
      </c>
      <c r="B21" s="5" t="s">
        <v>1974</v>
      </c>
      <c r="C21" s="6" t="s">
        <v>2286</v>
      </c>
      <c r="D21" s="21" t="s">
        <v>167</v>
      </c>
      <c r="E21" s="6" t="s">
        <v>81</v>
      </c>
      <c r="F21" s="20" t="str">
        <f>VLOOKUP(VALUE($B21),'tên CĐ'!$D$7:$W$383,8,0)</f>
        <v>Khách sạn Minh Toàn Galaxy Đà Nẵng</v>
      </c>
      <c r="G21" s="20" t="str">
        <f>VLOOKUP(VALUE($B21),'tên CĐ'!$D$7:$W$383,10,0)</f>
        <v>Báo cáo kết quả thực tập và thực trạng quy trình phục vụ Buffet sáng tại nhà hàng Sunshine thuộc khách sạn Minh Toàn Galaxy Đà Nẵng</v>
      </c>
      <c r="H21" s="20" t="str">
        <f>VLOOKUP(VALUE($B21),'tên CĐ'!$D$7:$W$383,19,0)</f>
        <v>Đặng Thị Thùy Trang</v>
      </c>
      <c r="I21" s="18" t="s">
        <v>47</v>
      </c>
      <c r="J21" s="20" t="str">
        <f>VLOOKUP(VALUE($B21),'tên CĐ'!$D$7:$W$383,20,0)</f>
        <v>ĐÃ NỘP</v>
      </c>
      <c r="K21" s="40"/>
    </row>
    <row r="22" spans="1:11" s="14" customFormat="1" ht="45.75" customHeight="1">
      <c r="A22" s="5">
        <f t="shared" si="0"/>
        <v>18</v>
      </c>
      <c r="B22" s="5" t="s">
        <v>1987</v>
      </c>
      <c r="C22" s="6" t="s">
        <v>2295</v>
      </c>
      <c r="D22" s="21" t="s">
        <v>158</v>
      </c>
      <c r="E22" s="6" t="s">
        <v>81</v>
      </c>
      <c r="F22" s="20" t="str">
        <f>VLOOKUP(VALUE($B22),'tên CĐ'!$D$7:$W$383,8,0)</f>
        <v>BlueSun Hotel Danang</v>
      </c>
      <c r="G22" s="20" t="str">
        <f>VLOOKUP(VALUE($B22),'tên CĐ'!$D$7:$W$383,10,0)</f>
        <v>BÁO CÁO KẾT QUẢ THỰC TẬP VÀ THỰC TRẠNG QUY TRÌNH PHỤC VỤ A LA CARTE CỦA NHÀ HÀNG JUPITER TẠI BLUESUN HOTEL DANANG</v>
      </c>
      <c r="H22" s="20" t="str">
        <f>VLOOKUP(VALUE($B22),'tên CĐ'!$D$7:$W$383,19,0)</f>
        <v>Đặng Thị Thùy Trang</v>
      </c>
      <c r="I22" s="18" t="s">
        <v>47</v>
      </c>
      <c r="J22" s="20" t="str">
        <f>VLOOKUP(VALUE($B22),'tên CĐ'!$D$7:$W$383,20,0)</f>
        <v>ĐÃ NỘP</v>
      </c>
      <c r="K22" s="40"/>
    </row>
    <row r="23" spans="1:11" s="14" customFormat="1" ht="45.75" customHeight="1">
      <c r="A23" s="5">
        <f t="shared" si="0"/>
        <v>19</v>
      </c>
      <c r="B23" s="5" t="s">
        <v>1993</v>
      </c>
      <c r="C23" s="6" t="s">
        <v>2299</v>
      </c>
      <c r="D23" s="21" t="s">
        <v>2300</v>
      </c>
      <c r="E23" s="6" t="s">
        <v>348</v>
      </c>
      <c r="F23" s="20" t="str">
        <f>VLOOKUP(VALUE($B23),'tên CĐ'!$D$7:$W$383,8,0)</f>
        <v>BlueSun Hotel Danang</v>
      </c>
      <c r="G23" s="20" t="str">
        <f>VLOOKUP(VALUE($B23),'tên CĐ'!$D$7:$W$383,10,0)</f>
        <v>Báo cáo kết quả thực tập và thực trạng quy trình phục vụ tiệc tại nhà hàng JUPITER tại BLUESUN Hotel DANANG</v>
      </c>
      <c r="H23" s="20" t="str">
        <f>VLOOKUP(VALUE($B23),'tên CĐ'!$D$7:$W$383,19,0)</f>
        <v>Đặng Thị Thùy Trang</v>
      </c>
      <c r="I23" s="18" t="s">
        <v>47</v>
      </c>
      <c r="J23" s="20" t="str">
        <f>VLOOKUP(VALUE($B23),'tên CĐ'!$D$7:$W$383,20,0)</f>
        <v>ĐÃ NỘP</v>
      </c>
      <c r="K23" s="40"/>
    </row>
    <row r="24" spans="1:11" s="14" customFormat="1" ht="45.75" customHeight="1">
      <c r="A24" s="5">
        <f t="shared" si="0"/>
        <v>20</v>
      </c>
      <c r="B24" s="5" t="s">
        <v>1999</v>
      </c>
      <c r="C24" s="6" t="s">
        <v>2198</v>
      </c>
      <c r="D24" s="21" t="s">
        <v>2264</v>
      </c>
      <c r="E24" s="6" t="s">
        <v>348</v>
      </c>
      <c r="F24" s="20" t="str">
        <f>VLOOKUP(VALUE($B24),'tên CĐ'!$D$7:$W$383,8,0)</f>
        <v>Premier Village Danang Resort</v>
      </c>
      <c r="G24" s="20" t="str">
        <f>VLOOKUP(VALUE($B24),'tên CĐ'!$D$7:$W$383,10,0)</f>
        <v>Báo cáo kết quả thực tập và thực trạng về các yếu tố ảnh hưởng đến chất lượng phục vụ tại bộ phận nhà hàng thuộc Premier Village Danang Resort</v>
      </c>
      <c r="H24" s="20" t="str">
        <f>VLOOKUP(VALUE($B24),'tên CĐ'!$D$7:$W$383,19,0)</f>
        <v>Đặng Thị Thùy Trang</v>
      </c>
      <c r="I24" s="18" t="s">
        <v>47</v>
      </c>
      <c r="J24" s="20" t="str">
        <f>VLOOKUP(VALUE($B24),'tên CĐ'!$D$7:$W$383,20,0)</f>
        <v>ĐÃ NỘP</v>
      </c>
      <c r="K24" s="40"/>
    </row>
    <row r="25" spans="1:11" s="14" customFormat="1" ht="45.75" customHeight="1">
      <c r="A25" s="5">
        <f t="shared" si="0"/>
        <v>21</v>
      </c>
      <c r="B25" s="5" t="s">
        <v>2024</v>
      </c>
      <c r="C25" s="6" t="s">
        <v>2326</v>
      </c>
      <c r="D25" s="21" t="s">
        <v>130</v>
      </c>
      <c r="E25" s="6" t="s">
        <v>281</v>
      </c>
      <c r="F25" s="20" t="str">
        <f>VLOOKUP(VALUE($B25),'tên CĐ'!$D$7:$W$383,8,0)</f>
        <v>Belle Maison Parosand DaNang</v>
      </c>
      <c r="G25" s="20" t="str">
        <f>VLOOKUP(VALUE($B25),'tên CĐ'!$D$7:$W$383,10,0)</f>
        <v>Báo cáo kết quả thực tập và thực trạng quy trình phục vụ Alacarte tại nhà hàng Nem của khách sạn Belle Maison Parosand Danang</v>
      </c>
      <c r="H25" s="20" t="str">
        <f>VLOOKUP(VALUE($B25),'tên CĐ'!$D$7:$W$383,19,0)</f>
        <v>Đặng Thị Thùy Trang</v>
      </c>
      <c r="I25" s="18" t="s">
        <v>47</v>
      </c>
      <c r="J25" s="20" t="str">
        <f>VLOOKUP(VALUE($B25),'tên CĐ'!$D$7:$W$383,20,0)</f>
        <v>ĐÃ NỘP</v>
      </c>
      <c r="K25" s="40"/>
    </row>
    <row r="26" spans="1:11" s="14" customFormat="1" ht="45.75" customHeight="1">
      <c r="A26" s="5">
        <f t="shared" si="0"/>
        <v>22</v>
      </c>
      <c r="B26" s="5" t="s">
        <v>2036</v>
      </c>
      <c r="C26" s="6" t="s">
        <v>2224</v>
      </c>
      <c r="D26" s="21" t="s">
        <v>157</v>
      </c>
      <c r="E26" s="6" t="s">
        <v>77</v>
      </c>
      <c r="F26" s="20" t="str">
        <f>VLOOKUP(VALUE($B26),'tên CĐ'!$D$7:$W$383,8,0)</f>
        <v>Như Minh Plaza Danang Hotel</v>
      </c>
      <c r="G26" s="20" t="str">
        <f>VLOOKUP(VALUE($B26),'tên CĐ'!$D$7:$W$383,10,0)</f>
        <v>Báo cáo kết quả thực tập và thực trạng về quy trình phục vụ tiệc tại bộ phận nhà hàng của Như Minh Plaza Danang Hotel</v>
      </c>
      <c r="H26" s="20" t="str">
        <f>VLOOKUP(VALUE($B26),'tên CĐ'!$D$7:$W$383,19,0)</f>
        <v>Đặng Thị Thùy Trang</v>
      </c>
      <c r="I26" s="18" t="s">
        <v>47</v>
      </c>
      <c r="J26" s="20" t="str">
        <f>VLOOKUP(VALUE($B26),'tên CĐ'!$D$7:$W$383,20,0)</f>
        <v>ĐÃ NỘP</v>
      </c>
      <c r="K26" s="40"/>
    </row>
    <row r="27" spans="1:11" s="14" customFormat="1" ht="45.75" customHeight="1">
      <c r="A27" s="5">
        <f t="shared" si="0"/>
        <v>23</v>
      </c>
      <c r="B27" s="5" t="s">
        <v>2037</v>
      </c>
      <c r="C27" s="6" t="s">
        <v>2163</v>
      </c>
      <c r="D27" s="21" t="s">
        <v>116</v>
      </c>
      <c r="E27" s="6" t="s">
        <v>77</v>
      </c>
      <c r="F27" s="20" t="str">
        <f>VLOOKUP(VALUE($B27),'tên CĐ'!$D$7:$W$383,8,0)</f>
        <v>Meliá Vinpearl Danang Riverfront</v>
      </c>
      <c r="G27" s="20" t="str">
        <f>VLOOKUP(VALUE($B27),'tên CĐ'!$D$7:$W$383,10,0)</f>
        <v>Báo cáo kết quả thực tập và thực trạng quy trình phục vụ buffet sáng tại nhà hàng Sông Hàn 1của khách sạn Meliá Vinpearl Danang Riverfront</v>
      </c>
      <c r="H27" s="20" t="str">
        <f>VLOOKUP(VALUE($B27),'tên CĐ'!$D$7:$W$383,19,0)</f>
        <v>Đặng Thị Thùy Trang</v>
      </c>
      <c r="I27" s="18" t="s">
        <v>47</v>
      </c>
      <c r="J27" s="20" t="str">
        <f>VLOOKUP(VALUE($B27),'tên CĐ'!$D$7:$W$383,20,0)</f>
        <v>ĐÃ NỘP</v>
      </c>
      <c r="K27" s="40"/>
    </row>
    <row r="28" spans="1:11" s="14" customFormat="1" ht="45.75" customHeight="1">
      <c r="A28" s="5">
        <f t="shared" si="0"/>
        <v>24</v>
      </c>
      <c r="B28" s="5" t="s">
        <v>2075</v>
      </c>
      <c r="C28" s="6" t="s">
        <v>2367</v>
      </c>
      <c r="D28" s="21" t="s">
        <v>130</v>
      </c>
      <c r="E28" s="6" t="s">
        <v>69</v>
      </c>
      <c r="F28" s="20" t="str">
        <f>VLOOKUP(VALUE($B28),'tên CĐ'!$D$7:$W$383,8,0)</f>
        <v>Như Minh Plaza DaNang Hotel</v>
      </c>
      <c r="G28" s="20" t="str">
        <f>VLOOKUP(VALUE($B28),'tên CĐ'!$D$7:$W$383,10,0)</f>
        <v>Báo cáo kết quả thực tập và thưc trạng về cơ sở vật chất của bộ phận nhà hàng tại Như Minh Plaza Danang Hotel</v>
      </c>
      <c r="H28" s="20" t="str">
        <f>VLOOKUP(VALUE($B28),'tên CĐ'!$D$7:$W$383,19,0)</f>
        <v>Đặng Thị Thùy Trang</v>
      </c>
      <c r="I28" s="18" t="s">
        <v>47</v>
      </c>
      <c r="J28" s="20" t="str">
        <f>VLOOKUP(VALUE($B28),'tên CĐ'!$D$7:$W$383,20,0)</f>
        <v>ĐÃ NỘP</v>
      </c>
      <c r="K28" s="40"/>
    </row>
    <row r="29" spans="1:11" s="14" customFormat="1" ht="45.75" customHeight="1">
      <c r="A29" s="5">
        <f t="shared" si="0"/>
        <v>25</v>
      </c>
      <c r="B29" s="5" t="s">
        <v>2076</v>
      </c>
      <c r="C29" s="6" t="s">
        <v>2368</v>
      </c>
      <c r="D29" s="21" t="s">
        <v>130</v>
      </c>
      <c r="E29" s="6" t="s">
        <v>69</v>
      </c>
      <c r="F29" s="20" t="str">
        <f>VLOOKUP(VALUE($B29),'tên CĐ'!$D$7:$W$383,8,0)</f>
        <v>Như Minh Plaza Danang Hotel</v>
      </c>
      <c r="G29" s="20" t="str">
        <f>VLOOKUP(VALUE($B29),'tên CĐ'!$D$7:$W$383,10,0)</f>
        <v>Báo cáo kết quả thực tập và thực trạng chất lượng đội ngũ lao động tại bộ phận nhà hàng tại Như Minh Plaza Danang Hotel</v>
      </c>
      <c r="H29" s="20" t="str">
        <f>VLOOKUP(VALUE($B29),'tên CĐ'!$D$7:$W$383,19,0)</f>
        <v>Đặng Thị Thùy Trang</v>
      </c>
      <c r="I29" s="18" t="s">
        <v>47</v>
      </c>
      <c r="J29" s="20" t="str">
        <f>VLOOKUP(VALUE($B29),'tên CĐ'!$D$7:$W$383,20,0)</f>
        <v>ĐÃ NỘP</v>
      </c>
      <c r="K29" s="40"/>
    </row>
    <row r="30" spans="1:11" s="14" customFormat="1" ht="45.75" customHeight="1">
      <c r="A30" s="5">
        <f t="shared" si="0"/>
        <v>26</v>
      </c>
      <c r="B30" s="5" t="s">
        <v>2082</v>
      </c>
      <c r="C30" s="6" t="s">
        <v>2373</v>
      </c>
      <c r="D30" s="21" t="s">
        <v>158</v>
      </c>
      <c r="E30" s="6" t="s">
        <v>69</v>
      </c>
      <c r="F30" s="20" t="str">
        <f>VLOOKUP(VALUE($B30),'tên CĐ'!$D$7:$W$383,8,0)</f>
        <v>Như Minh Plaza Danang Hotel</v>
      </c>
      <c r="G30" s="20" t="str">
        <f>VLOOKUP(VALUE($B30),'tên CĐ'!$D$7:$W$383,10,0)</f>
        <v>Báo cáo kết quả thực tập và thực trạng quy trình phục vụ buffet sáng tại bộ phận nhà hàng của Như Minh Plaza Danang Hotel</v>
      </c>
      <c r="H30" s="20" t="str">
        <f>VLOOKUP(VALUE($B30),'tên CĐ'!$D$7:$W$383,19,0)</f>
        <v>Đặng Thị Thùy Trang</v>
      </c>
      <c r="I30" s="18" t="s">
        <v>47</v>
      </c>
      <c r="J30" s="20" t="str">
        <f>VLOOKUP(VALUE($B30),'tên CĐ'!$D$7:$W$383,20,0)</f>
        <v>ĐÃ NỘP</v>
      </c>
      <c r="K30" s="40"/>
    </row>
    <row r="31" spans="1:11" s="14" customFormat="1" ht="45.75" customHeight="1">
      <c r="A31" s="5">
        <f t="shared" si="0"/>
        <v>27</v>
      </c>
      <c r="B31" s="5" t="s">
        <v>1798</v>
      </c>
      <c r="C31" s="6" t="s">
        <v>2105</v>
      </c>
      <c r="D31" s="21" t="s">
        <v>2106</v>
      </c>
      <c r="E31" s="6" t="s">
        <v>289</v>
      </c>
      <c r="F31" s="20" t="str">
        <f>VLOOKUP(VALUE($B31),'tên CĐ'!$D$7:$W$383,8,0)</f>
        <v>Khách sạn Minh Toàn Galaxy Đà Nẵng</v>
      </c>
      <c r="G31" s="20" t="str">
        <f>VLOOKUP(VALUE($B31),'tên CĐ'!$D$7:$W$383,10,0)</f>
        <v>Báo cáo kết quả thực tập và thực trạng quy trình phục vụ À la carte tại nhà hàng Sunshine của khách sạn Minh Toàn Galaxy Đà Nẵng</v>
      </c>
      <c r="H31" s="20" t="str">
        <f>VLOOKUP(VALUE($B31),'tên CĐ'!$D$7:$W$383,19,0)</f>
        <v>Dương Thị Xuân Diệu</v>
      </c>
      <c r="I31" s="18" t="s">
        <v>47</v>
      </c>
      <c r="J31" s="20" t="str">
        <f>VLOOKUP(VALUE($B31),'tên CĐ'!$D$7:$W$383,20,0)</f>
        <v>ĐÃ NỘP</v>
      </c>
      <c r="K31" s="40"/>
    </row>
    <row r="32" spans="1:11" s="14" customFormat="1" ht="45.75" customHeight="1">
      <c r="A32" s="5">
        <f t="shared" si="0"/>
        <v>28</v>
      </c>
      <c r="B32" s="5" t="s">
        <v>1810</v>
      </c>
      <c r="C32" s="6" t="s">
        <v>2121</v>
      </c>
      <c r="D32" s="21" t="s">
        <v>151</v>
      </c>
      <c r="E32" s="6" t="s">
        <v>92</v>
      </c>
      <c r="F32" s="20" t="str">
        <f>VLOOKUP(VALUE($B32),'tên CĐ'!$D$7:$W$383,8,0)</f>
        <v>Khách sạn Saigon Morin</v>
      </c>
      <c r="G32" s="20" t="str">
        <f>VLOOKUP(VALUE($B32),'tên CĐ'!$D$7:$W$383,10,0)</f>
        <v>Báo cáo kết quả thực tập và thực trạng quy trình phục vụ A La Carte của Le Royal Restaurant tại Saigon Morin Hue Hotel</v>
      </c>
      <c r="H32" s="20" t="str">
        <f>VLOOKUP(VALUE($B32),'tên CĐ'!$D$7:$W$383,19,0)</f>
        <v>Dương Thị Xuân Diệu</v>
      </c>
      <c r="I32" s="18" t="s">
        <v>47</v>
      </c>
      <c r="J32" s="20" t="str">
        <f>VLOOKUP(VALUE($B32),'tên CĐ'!$D$7:$W$383,20,0)</f>
        <v>ĐÃ NỘP</v>
      </c>
      <c r="K32" s="40"/>
    </row>
    <row r="33" spans="1:11" s="14" customFormat="1" ht="45.75" customHeight="1">
      <c r="A33" s="5">
        <f t="shared" si="0"/>
        <v>29</v>
      </c>
      <c r="B33" s="5" t="s">
        <v>1818</v>
      </c>
      <c r="C33" s="6" t="s">
        <v>2131</v>
      </c>
      <c r="D33" s="21" t="s">
        <v>123</v>
      </c>
      <c r="E33" s="6" t="s">
        <v>92</v>
      </c>
      <c r="F33" s="20" t="str">
        <f>VLOOKUP(VALUE($B33),'tên CĐ'!$D$7:$W$383,8,0)</f>
        <v>New Orient Hotel</v>
      </c>
      <c r="G33" s="20" t="str">
        <f>VLOOKUP(VALUE($B33),'tên CĐ'!$D$7:$W$383,10,0)</f>
        <v>Báo cáo kết quả thực tập và thực trạng cơ sở vật chất tại nhà hàng Camellia của New Orient Hotel</v>
      </c>
      <c r="H33" s="20" t="str">
        <f>VLOOKUP(VALUE($B33),'tên CĐ'!$D$7:$W$383,19,0)</f>
        <v>Dương Thị Xuân Diệu</v>
      </c>
      <c r="I33" s="18" t="s">
        <v>47</v>
      </c>
      <c r="J33" s="20" t="str">
        <f>VLOOKUP(VALUE($B33),'tên CĐ'!$D$7:$W$383,20,0)</f>
        <v>ĐÃ NỘP</v>
      </c>
      <c r="K33" s="40"/>
    </row>
    <row r="34" spans="1:11" s="14" customFormat="1" ht="45.75" customHeight="1">
      <c r="A34" s="5">
        <f t="shared" si="0"/>
        <v>30</v>
      </c>
      <c r="B34" s="5" t="s">
        <v>1831</v>
      </c>
      <c r="C34" s="6" t="s">
        <v>2142</v>
      </c>
      <c r="D34" s="21" t="s">
        <v>151</v>
      </c>
      <c r="E34" s="6" t="s">
        <v>772</v>
      </c>
      <c r="F34" s="20" t="str">
        <f>VLOOKUP(VALUE($B34),'tên CĐ'!$D$7:$W$383,8,0)</f>
        <v>Diamond Sea Hotel Danang</v>
      </c>
      <c r="G34" s="20" t="str">
        <f>VLOOKUP(VALUE($B34),'tên CĐ'!$D$7:$W$383,10,0)</f>
        <v>Báo cáo kết quả thực tập và thực trạng cơ sở vật chất kỹ thuật tại bộ phận buồng của Diamond Sea Hotel</v>
      </c>
      <c r="H34" s="20" t="str">
        <f>VLOOKUP(VALUE($B34),'tên CĐ'!$D$7:$W$383,19,0)</f>
        <v>Dương Thị Xuân Diệu</v>
      </c>
      <c r="I34" s="18" t="s">
        <v>47</v>
      </c>
      <c r="J34" s="20" t="str">
        <f>VLOOKUP(VALUE($B34),'tên CĐ'!$D$7:$W$383,20,0)</f>
        <v>ĐÃ NỘP</v>
      </c>
      <c r="K34" s="40"/>
    </row>
    <row r="35" spans="1:11" s="14" customFormat="1" ht="45.75" customHeight="1">
      <c r="A35" s="5">
        <f t="shared" si="0"/>
        <v>31</v>
      </c>
      <c r="B35" s="5" t="s">
        <v>1837</v>
      </c>
      <c r="C35" s="6" t="s">
        <v>155</v>
      </c>
      <c r="D35" s="21" t="s">
        <v>142</v>
      </c>
      <c r="E35" s="6" t="s">
        <v>772</v>
      </c>
      <c r="F35" s="20" t="str">
        <f>VLOOKUP(VALUE($B35),'tên CĐ'!$D$7:$W$383,8,0)</f>
        <v>Le Sands Oceanfront Danang Hotel</v>
      </c>
      <c r="G35" s="20" t="str">
        <f>VLOOKUP(VALUE($B35),'tên CĐ'!$D$7:$W$383,10,0)</f>
        <v>Báo cáo kết quả thực tập và thực trạng quy trình phục vụ tiệc tại Nhà hàng thuộc Le Sands Oceanfront Danang Hotel</v>
      </c>
      <c r="H35" s="20" t="str">
        <f>VLOOKUP(VALUE($B35),'tên CĐ'!$D$7:$W$383,19,0)</f>
        <v>Dương Thị Xuân Diệu</v>
      </c>
      <c r="I35" s="18" t="s">
        <v>47</v>
      </c>
      <c r="J35" s="20" t="str">
        <f>VLOOKUP(VALUE($B35),'tên CĐ'!$D$7:$W$383,20,0)</f>
        <v>ĐÃ NỘP</v>
      </c>
      <c r="K35" s="40"/>
    </row>
    <row r="36" spans="1:11" s="14" customFormat="1" ht="45.75" customHeight="1">
      <c r="A36" s="5">
        <f t="shared" si="0"/>
        <v>32</v>
      </c>
      <c r="B36" s="5" t="s">
        <v>1882</v>
      </c>
      <c r="C36" s="6" t="s">
        <v>2111</v>
      </c>
      <c r="D36" s="21" t="s">
        <v>2194</v>
      </c>
      <c r="E36" s="6" t="s">
        <v>226</v>
      </c>
      <c r="F36" s="20" t="str">
        <f>VLOOKUP(VALUE($B36),'tên CĐ'!$D$7:$W$383,8,0)</f>
        <v>Meliá Vinpearl Danang Riverfront</v>
      </c>
      <c r="G36" s="20" t="str">
        <f>VLOOKUP(VALUE($B36),'tên CĐ'!$D$7:$W$383,10,0)</f>
        <v>Báo cáo kết quả thực tập và thực trạng quy trình phục vụ Alacarte tại nhà hàng Han River 1 của Meliá Vinpearl Danang Riverfront</v>
      </c>
      <c r="H36" s="20" t="str">
        <f>VLOOKUP(VALUE($B36),'tên CĐ'!$D$7:$W$383,19,0)</f>
        <v>Dương Thị Xuân Diệu</v>
      </c>
      <c r="I36" s="18" t="s">
        <v>47</v>
      </c>
      <c r="J36" s="20" t="str">
        <f>VLOOKUP(VALUE($B36),'tên CĐ'!$D$7:$W$383,20,0)</f>
        <v>ĐÃ NỘP</v>
      </c>
      <c r="K36" s="40"/>
    </row>
    <row r="37" spans="1:11" s="14" customFormat="1" ht="45.75" customHeight="1">
      <c r="A37" s="5">
        <f t="shared" si="0"/>
        <v>33</v>
      </c>
      <c r="B37" s="5" t="s">
        <v>1901</v>
      </c>
      <c r="C37" s="6" t="s">
        <v>180</v>
      </c>
      <c r="D37" s="21" t="s">
        <v>2103</v>
      </c>
      <c r="E37" s="6" t="s">
        <v>370</v>
      </c>
      <c r="F37" s="20" t="str">
        <f>VLOOKUP(VALUE($B37),'tên CĐ'!$D$7:$W$383,8,0)</f>
        <v>Rosamia Da Nang Hotel</v>
      </c>
      <c r="G37" s="20" t="str">
        <f>VLOOKUP(VALUE($B37),'tên CĐ'!$D$7:$W$383,10,0)</f>
        <v>Báo cáo kết quả thực tập và thực trạng cơ sở vật chất kĩ thuật tại nhà hàng Marina của Rosamia DaNang Hotel</v>
      </c>
      <c r="H37" s="20" t="str">
        <f>VLOOKUP(VALUE($B37),'tên CĐ'!$D$7:$W$383,19,0)</f>
        <v>Dương Thị Xuân Diệu</v>
      </c>
      <c r="I37" s="18" t="s">
        <v>47</v>
      </c>
      <c r="J37" s="20" t="str">
        <f>VLOOKUP(VALUE($B37),'tên CĐ'!$D$7:$W$383,20,0)</f>
        <v>ĐÃ NỘP</v>
      </c>
      <c r="K37" s="40"/>
    </row>
    <row r="38" spans="1:11" s="14" customFormat="1" ht="45.75" customHeight="1">
      <c r="A38" s="5">
        <f t="shared" si="0"/>
        <v>34</v>
      </c>
      <c r="B38" s="5" t="s">
        <v>1913</v>
      </c>
      <c r="C38" s="6" t="s">
        <v>2223</v>
      </c>
      <c r="D38" s="21" t="s">
        <v>115</v>
      </c>
      <c r="E38" s="6" t="s">
        <v>370</v>
      </c>
      <c r="F38" s="20" t="str">
        <f>VLOOKUP(VALUE($B38),'tên CĐ'!$D$7:$W$383,8,0)</f>
        <v>Rosamia Da Nang Hotel</v>
      </c>
      <c r="G38" s="20" t="str">
        <f>VLOOKUP(VALUE($B38),'tên CĐ'!$D$7:$W$383,10,0)</f>
        <v>Báo cáo kết quả thực tập và thực trạng quy trình phục vụ Buffet sáng tại bộ phận nhà hàng của Rosamia DaNang Hotel</v>
      </c>
      <c r="H38" s="20" t="str">
        <f>VLOOKUP(VALUE($B38),'tên CĐ'!$D$7:$W$383,19,0)</f>
        <v>Dương Thị Xuân Diệu</v>
      </c>
      <c r="I38" s="18" t="s">
        <v>47</v>
      </c>
      <c r="J38" s="20" t="str">
        <f>VLOOKUP(VALUE($B38),'tên CĐ'!$D$7:$W$383,20,0)</f>
        <v>ĐÃ NỘP</v>
      </c>
      <c r="K38" s="40"/>
    </row>
    <row r="39" spans="1:11" s="14" customFormat="1" ht="45.75" customHeight="1">
      <c r="A39" s="5">
        <f t="shared" si="0"/>
        <v>35</v>
      </c>
      <c r="B39" s="5" t="s">
        <v>1918</v>
      </c>
      <c r="C39" s="6" t="s">
        <v>2229</v>
      </c>
      <c r="D39" s="21" t="s">
        <v>2103</v>
      </c>
      <c r="E39" s="6" t="s">
        <v>576</v>
      </c>
      <c r="F39" s="20" t="str">
        <f>VLOOKUP(VALUE($B39),'tên CĐ'!$D$7:$W$383,8,0)</f>
        <v>Rosamia Da Nang Hotel</v>
      </c>
      <c r="G39" s="20" t="str">
        <f>VLOOKUP(VALUE($B39),'tên CĐ'!$D$7:$W$383,10,0)</f>
        <v>Báo cáo kết quả thực tập và thực trạng quy trình phục vụ tiệc tại bộ phận nhà hàng của Rosamia Danang Hotel</v>
      </c>
      <c r="H39" s="20" t="str">
        <f>VLOOKUP(VALUE($B39),'tên CĐ'!$D$7:$W$383,19,0)</f>
        <v>Dương Thị Xuân Diệu</v>
      </c>
      <c r="I39" s="18" t="s">
        <v>47</v>
      </c>
      <c r="J39" s="20" t="str">
        <f>VLOOKUP(VALUE($B39),'tên CĐ'!$D$7:$W$383,20,0)</f>
        <v>ĐÃ NỘP</v>
      </c>
      <c r="K39" s="40"/>
    </row>
    <row r="40" spans="1:11" s="14" customFormat="1" ht="45.75" customHeight="1">
      <c r="A40" s="5">
        <f t="shared" si="0"/>
        <v>36</v>
      </c>
      <c r="B40" s="5" t="s">
        <v>1933</v>
      </c>
      <c r="C40" s="6" t="s">
        <v>2243</v>
      </c>
      <c r="D40" s="21" t="s">
        <v>167</v>
      </c>
      <c r="E40" s="6" t="s">
        <v>313</v>
      </c>
      <c r="F40" s="20" t="str">
        <f>VLOOKUP(VALUE($B40),'tên CĐ'!$D$7:$W$383,8,0)</f>
        <v>BlueSun Hotel Danang</v>
      </c>
      <c r="G40" s="20" t="str">
        <f>VLOOKUP(VALUE($B40),'tên CĐ'!$D$7:$W$383,10,0)</f>
        <v>Báo cáo kết quả thực tập và thực trạng cơ sở vật chất kỹ thuật tại bộ phận buồng phòng của BlueSun Hotel</v>
      </c>
      <c r="H40" s="20" t="str">
        <f>VLOOKUP(VALUE($B40),'tên CĐ'!$D$7:$W$383,19,0)</f>
        <v>Dương Thị Xuân Diệu</v>
      </c>
      <c r="I40" s="18" t="s">
        <v>47</v>
      </c>
      <c r="J40" s="20" t="str">
        <f>VLOOKUP(VALUE($B40),'tên CĐ'!$D$7:$W$383,20,0)</f>
        <v>ĐÃ NỘP</v>
      </c>
      <c r="K40" s="40"/>
    </row>
    <row r="41" spans="1:11" s="14" customFormat="1" ht="45.75" customHeight="1">
      <c r="A41" s="5">
        <f t="shared" si="0"/>
        <v>37</v>
      </c>
      <c r="B41" s="5" t="s">
        <v>1992</v>
      </c>
      <c r="C41" s="6" t="s">
        <v>2202</v>
      </c>
      <c r="D41" s="21" t="s">
        <v>2144</v>
      </c>
      <c r="E41" s="6" t="s">
        <v>348</v>
      </c>
      <c r="F41" s="20" t="str">
        <f>VLOOKUP(VALUE($B41),'tên CĐ'!$D$7:$W$383,8,0)</f>
        <v>Maximilan Danang Beach Hotel</v>
      </c>
      <c r="G41" s="20" t="str">
        <f>VLOOKUP(VALUE($B41),'tên CĐ'!$D$7:$W$383,10,0)</f>
        <v>Báo cáo kết quả thực tập và thực trạng cơ sở vật chất kỹ thuật tại bộ phận nhà hàng của Maximilan Danang Beach Hotel</v>
      </c>
      <c r="H41" s="20" t="str">
        <f>VLOOKUP(VALUE($B41),'tên CĐ'!$D$7:$W$383,19,0)</f>
        <v>Dương Thị Xuân Diệu</v>
      </c>
      <c r="I41" s="18" t="s">
        <v>47</v>
      </c>
      <c r="J41" s="20" t="str">
        <f>VLOOKUP(VALUE($B41),'tên CĐ'!$D$7:$W$383,20,0)</f>
        <v>ĐÃ NỘP</v>
      </c>
      <c r="K41" s="40"/>
    </row>
    <row r="42" spans="1:11" s="14" customFormat="1" ht="45.75" customHeight="1">
      <c r="A42" s="5">
        <f t="shared" si="0"/>
        <v>38</v>
      </c>
      <c r="B42" s="5" t="s">
        <v>2006</v>
      </c>
      <c r="C42" s="6" t="s">
        <v>2102</v>
      </c>
      <c r="D42" s="21" t="s">
        <v>158</v>
      </c>
      <c r="E42" s="6" t="s">
        <v>348</v>
      </c>
      <c r="F42" s="20" t="str">
        <f>VLOOKUP(VALUE($B42),'tên CĐ'!$D$7:$W$383,8,0)</f>
        <v>Maximilan Danang Beach Hotel</v>
      </c>
      <c r="G42" s="20" t="str">
        <f>VLOOKUP(VALUE($B42),'tên CĐ'!$D$7:$W$383,10,0)</f>
        <v>Báo cáo kết quả thực tập và thực trạng quy trình phục vụ Buffet sáng tại bộ phận nhà hàng của Maximilan Danang Beach Hotel</v>
      </c>
      <c r="H42" s="20" t="str">
        <f>VLOOKUP(VALUE($B42),'tên CĐ'!$D$7:$W$383,19,0)</f>
        <v>Dương Thị Xuân Diệu</v>
      </c>
      <c r="I42" s="18" t="s">
        <v>47</v>
      </c>
      <c r="J42" s="20" t="str">
        <f>VLOOKUP(VALUE($B42),'tên CĐ'!$D$7:$W$383,20,0)</f>
        <v>ĐÃ NỘP</v>
      </c>
      <c r="K42" s="40"/>
    </row>
    <row r="43" spans="1:11" s="14" customFormat="1" ht="45.75" customHeight="1">
      <c r="A43" s="5">
        <f t="shared" si="0"/>
        <v>39</v>
      </c>
      <c r="B43" s="5" t="s">
        <v>2018</v>
      </c>
      <c r="C43" s="6" t="s">
        <v>187</v>
      </c>
      <c r="D43" s="21" t="s">
        <v>2228</v>
      </c>
      <c r="E43" s="6" t="s">
        <v>281</v>
      </c>
      <c r="F43" s="20" t="str">
        <f>VLOOKUP(VALUE($B43),'tên CĐ'!$D$7:$W$383,8,0)</f>
        <v>Mandila Beach Hotel</v>
      </c>
      <c r="G43" s="20" t="str">
        <f>VLOOKUP(VALUE($B43),'tên CĐ'!$D$7:$W$383,10,0)</f>
        <v>Báo cáo kết quả thực tập và thực trạng quy trình vệ sinh buồng khách tại bộ phận buồng của khách sạn Mandila Beach Đà Nẵng.</v>
      </c>
      <c r="H43" s="20" t="str">
        <f>VLOOKUP(VALUE($B43),'tên CĐ'!$D$7:$W$383,19,0)</f>
        <v>Dương Thị Xuân Diệu</v>
      </c>
      <c r="I43" s="18" t="s">
        <v>47</v>
      </c>
      <c r="J43" s="20" t="str">
        <f>VLOOKUP(VALUE($B43),'tên CĐ'!$D$7:$W$383,20,0)</f>
        <v>ĐÃ NỘP</v>
      </c>
      <c r="K43" s="40"/>
    </row>
    <row r="44" spans="1:11" s="14" customFormat="1" ht="45.75" customHeight="1">
      <c r="A44" s="5">
        <f t="shared" si="0"/>
        <v>40</v>
      </c>
      <c r="B44" s="5" t="s">
        <v>2029</v>
      </c>
      <c r="C44" s="6" t="s">
        <v>2329</v>
      </c>
      <c r="D44" s="21" t="s">
        <v>2330</v>
      </c>
      <c r="E44" s="6" t="s">
        <v>281</v>
      </c>
      <c r="F44" s="20" t="str">
        <f>VLOOKUP(VALUE($B44),'tên CĐ'!$D$7:$W$383,8,0)</f>
        <v>Sandy Beach Non Nuoc Resort</v>
      </c>
      <c r="G44" s="20" t="str">
        <f>VLOOKUP(VALUE($B44),'tên CĐ'!$D$7:$W$383,10,0)</f>
        <v>Báo cáo kết quả thực tập và thực trạng quy trình phục vụ tiệc tại nhà hàng The World của Sandy Beach Non Nuoc Resort.</v>
      </c>
      <c r="H44" s="20" t="str">
        <f>VLOOKUP(VALUE($B44),'tên CĐ'!$D$7:$W$383,19,0)</f>
        <v>Dương Thị Xuân Diệu</v>
      </c>
      <c r="I44" s="18" t="s">
        <v>47</v>
      </c>
      <c r="J44" s="20" t="str">
        <f>VLOOKUP(VALUE($B44),'tên CĐ'!$D$7:$W$383,20,0)</f>
        <v>ĐÃ NỘP</v>
      </c>
      <c r="K44" s="40"/>
    </row>
    <row r="45" spans="1:11" s="14" customFormat="1" ht="45.75" customHeight="1">
      <c r="A45" s="5">
        <f t="shared" si="0"/>
        <v>41</v>
      </c>
      <c r="B45" s="5" t="s">
        <v>2059</v>
      </c>
      <c r="C45" s="6" t="s">
        <v>2352</v>
      </c>
      <c r="D45" s="21" t="s">
        <v>184</v>
      </c>
      <c r="E45" s="6" t="s">
        <v>380</v>
      </c>
      <c r="F45" s="20" t="str">
        <f>VLOOKUP(VALUE($B45),'tên CĐ'!$D$7:$W$383,8,0)</f>
        <v>New Orient Hotel</v>
      </c>
      <c r="G45" s="20" t="str">
        <f>VLOOKUP(VALUE($B45),'tên CĐ'!$D$7:$W$383,10,0)</f>
        <v>Báo cáo kết quả thực tập và thực trạng về quy trình phục vụ tiệc tại Saffron Ballroom của New Orient Hotel</v>
      </c>
      <c r="H45" s="20" t="str">
        <f>VLOOKUP(VALUE($B45),'tên CĐ'!$D$7:$W$383,19,0)</f>
        <v>Dương Thị Xuân Diệu</v>
      </c>
      <c r="I45" s="18" t="s">
        <v>47</v>
      </c>
      <c r="J45" s="20" t="str">
        <f>VLOOKUP(VALUE($B45),'tên CĐ'!$D$7:$W$383,20,0)</f>
        <v>ĐÃ NỘP</v>
      </c>
      <c r="K45" s="40"/>
    </row>
    <row r="46" spans="1:11" s="14" customFormat="1" ht="45.75" customHeight="1">
      <c r="A46" s="5">
        <f t="shared" si="0"/>
        <v>42</v>
      </c>
      <c r="B46" s="5" t="s">
        <v>2069</v>
      </c>
      <c r="C46" s="6" t="s">
        <v>2362</v>
      </c>
      <c r="D46" s="21" t="s">
        <v>2130</v>
      </c>
      <c r="E46" s="6" t="s">
        <v>69</v>
      </c>
      <c r="F46" s="20" t="str">
        <f>VLOOKUP(VALUE($B46),'tên CĐ'!$D$7:$W$383,8,0)</f>
        <v>Rosamia Da Nang Hotel</v>
      </c>
      <c r="G46" s="20" t="str">
        <f>VLOOKUP(VALUE($B46),'tên CĐ'!$D$7:$W$383,10,0)</f>
        <v>Báo cáo kết quả thực tập và thực trạng quy trình vệ sinh buồng khách của bộ phận buồng phòng tại Rosamia Danang Hotel</v>
      </c>
      <c r="H46" s="20" t="str">
        <f>VLOOKUP(VALUE($B46),'tên CĐ'!$D$7:$W$383,19,0)</f>
        <v>Dương Thị Xuân Diệu</v>
      </c>
      <c r="I46" s="18" t="s">
        <v>47</v>
      </c>
      <c r="J46" s="20" t="str">
        <f>VLOOKUP(VALUE($B46),'tên CĐ'!$D$7:$W$383,20,0)</f>
        <v>ĐÃ NỘP</v>
      </c>
      <c r="K46" s="40"/>
    </row>
    <row r="47" spans="1:11" s="14" customFormat="1" ht="45.75" customHeight="1">
      <c r="A47" s="5">
        <f t="shared" si="0"/>
        <v>43</v>
      </c>
      <c r="B47" s="5" t="s">
        <v>1771</v>
      </c>
      <c r="C47" s="6" t="s">
        <v>1625</v>
      </c>
      <c r="D47" s="21"/>
      <c r="E47" s="6" t="s">
        <v>82</v>
      </c>
      <c r="F47" s="20" t="str">
        <f>VLOOKUP(VALUE($B47),'tên CĐ'!$D$7:$W$383,8,0)</f>
        <v>Sanouva Danang Hotel</v>
      </c>
      <c r="G47" s="20" t="str">
        <f>VLOOKUP(VALUE($B47),'tên CĐ'!$D$7:$W$383,10,0)</f>
        <v>Báo cáo kết quả thực tập và thực trạng quy trình phục vụ Buffet sáng tại nhà hàng S'Ngon của khách sạn Sanouva Đà Nẵng</v>
      </c>
      <c r="H47" s="20" t="str">
        <f>VLOOKUP(VALUE($B47),'tên CĐ'!$D$7:$W$383,19,0)</f>
        <v>Hồ Minh Phúc</v>
      </c>
      <c r="I47" s="18" t="s">
        <v>47</v>
      </c>
      <c r="J47" s="20" t="str">
        <f>VLOOKUP(VALUE($B47),'tên CĐ'!$D$7:$W$383,20,0)</f>
        <v>ĐÃ NỘP</v>
      </c>
      <c r="K47" s="40"/>
    </row>
    <row r="48" spans="1:11" s="14" customFormat="1" ht="45.75" customHeight="1">
      <c r="A48" s="5">
        <f t="shared" si="0"/>
        <v>44</v>
      </c>
      <c r="B48" s="5" t="s">
        <v>1772</v>
      </c>
      <c r="C48" s="6" t="s">
        <v>1787</v>
      </c>
      <c r="D48" s="21"/>
      <c r="E48" s="6" t="s">
        <v>79</v>
      </c>
      <c r="F48" s="20" t="str">
        <f>VLOOKUP(VALUE($B48),'tên CĐ'!$D$7:$W$383,8,0)</f>
        <v>Grand Tourane Hotel Danang</v>
      </c>
      <c r="G48" s="20" t="str">
        <f>VLOOKUP(VALUE($B48),'tên CĐ'!$D$7:$W$383,10,0)</f>
        <v>Báo cáo kết quả thực tập và thực trạng quy trình phục vụ khách lưu trú tại bộ phận Buồng phòng của Grand Tourane Hotel Danang</v>
      </c>
      <c r="H48" s="20" t="str">
        <f>VLOOKUP(VALUE($B48),'tên CĐ'!$D$7:$W$383,19,0)</f>
        <v>Hồ Minh Phúc</v>
      </c>
      <c r="I48" s="18" t="s">
        <v>47</v>
      </c>
      <c r="J48" s="20" t="str">
        <f>VLOOKUP(VALUE($B48),'tên CĐ'!$D$7:$W$383,20,0)</f>
        <v>ĐÃ NỘP</v>
      </c>
      <c r="K48" s="40"/>
    </row>
    <row r="49" spans="1:11" s="14" customFormat="1" ht="45.75" customHeight="1">
      <c r="A49" s="5">
        <f t="shared" si="0"/>
        <v>45</v>
      </c>
      <c r="B49" s="5" t="s">
        <v>1779</v>
      </c>
      <c r="C49" s="6" t="s">
        <v>1323</v>
      </c>
      <c r="D49" s="21"/>
      <c r="E49" s="6" t="s">
        <v>85</v>
      </c>
      <c r="F49" s="20" t="str">
        <f>VLOOKUP(VALUE($B49),'tên CĐ'!$D$7:$W$383,8,0)</f>
        <v>Satya Danang Hotel</v>
      </c>
      <c r="G49" s="20" t="str">
        <f>VLOOKUP(VALUE($B49),'tên CĐ'!$D$7:$W$383,10,0)</f>
        <v>Báo cáo kết quả thực tập và thực trạng đội ngũ nhân viên tại nhà hàng The Pool của khách sạn Satya Đà Nẵng</v>
      </c>
      <c r="H49" s="20" t="str">
        <f>VLOOKUP(VALUE($B49),'tên CĐ'!$D$7:$W$383,19,0)</f>
        <v>Hồ Minh Phúc</v>
      </c>
      <c r="I49" s="18" t="s">
        <v>47</v>
      </c>
      <c r="J49" s="20" t="str">
        <f>VLOOKUP(VALUE($B49),'tên CĐ'!$D$7:$W$383,20,0)</f>
        <v>ĐÃ NỘP</v>
      </c>
      <c r="K49" s="40"/>
    </row>
    <row r="50" spans="1:11" s="14" customFormat="1" ht="45.75" customHeight="1">
      <c r="A50" s="5">
        <f t="shared" si="0"/>
        <v>46</v>
      </c>
      <c r="B50" s="5" t="s">
        <v>1796</v>
      </c>
      <c r="C50" s="6" t="s">
        <v>2102</v>
      </c>
      <c r="D50" s="21" t="s">
        <v>2103</v>
      </c>
      <c r="E50" s="6" t="s">
        <v>289</v>
      </c>
      <c r="F50" s="20" t="str">
        <f>VLOOKUP(VALUE($B50),'tên CĐ'!$D$7:$W$383,8,0)</f>
        <v>DLG Hotel Danang</v>
      </c>
      <c r="G50" s="20" t="str">
        <f>VLOOKUP(VALUE($B50),'tên CĐ'!$D$7:$W$383,10,0)</f>
        <v>Báo cáo kết quả thực tập và thực trạng quy trình vệ sinh buồng khách tại bộ phận Buồng phòng của DLG Hotel Danang</v>
      </c>
      <c r="H50" s="20" t="str">
        <f>VLOOKUP(VALUE($B50),'tên CĐ'!$D$7:$W$383,19,0)</f>
        <v>Hồ Minh Phúc</v>
      </c>
      <c r="I50" s="18" t="s">
        <v>47</v>
      </c>
      <c r="J50" s="20" t="str">
        <f>VLOOKUP(VALUE($B50),'tên CĐ'!$D$7:$W$383,20,0)</f>
        <v>ĐÃ NỘP</v>
      </c>
      <c r="K50" s="40"/>
    </row>
    <row r="51" spans="1:11" s="14" customFormat="1" ht="45.75" customHeight="1">
      <c r="A51" s="5">
        <f t="shared" si="0"/>
        <v>47</v>
      </c>
      <c r="B51" s="5" t="s">
        <v>1802</v>
      </c>
      <c r="C51" s="6" t="s">
        <v>2111</v>
      </c>
      <c r="D51" s="21" t="s">
        <v>171</v>
      </c>
      <c r="E51" s="6" t="s">
        <v>289</v>
      </c>
      <c r="F51" s="20" t="str">
        <f>VLOOKUP(VALUE($B51),'tên CĐ'!$D$7:$W$383,8,0)</f>
        <v>Brilliant Hotel Danang</v>
      </c>
      <c r="G51" s="20" t="str">
        <f>VLOOKUP(VALUE($B51),'tên CĐ'!$D$7:$W$383,10,0)</f>
        <v>Báo cáo kết quả thực tập và thực trạng quy trình phục vụ tiệc tại nhà hàng Senses của Brilliant Hotel Danang</v>
      </c>
      <c r="H51" s="20" t="str">
        <f>VLOOKUP(VALUE($B51),'tên CĐ'!$D$7:$W$383,19,0)</f>
        <v>Hồ Minh Phúc</v>
      </c>
      <c r="I51" s="18" t="s">
        <v>47</v>
      </c>
      <c r="J51" s="20" t="str">
        <f>VLOOKUP(VALUE($B51),'tên CĐ'!$D$7:$W$383,20,0)</f>
        <v>ĐÃ NỘP</v>
      </c>
      <c r="K51" s="40"/>
    </row>
    <row r="52" spans="1:11" s="14" customFormat="1" ht="45.75" customHeight="1">
      <c r="A52" s="5">
        <f t="shared" si="0"/>
        <v>48</v>
      </c>
      <c r="B52" s="5" t="s">
        <v>1813</v>
      </c>
      <c r="C52" s="6" t="s">
        <v>2124</v>
      </c>
      <c r="D52" s="21" t="s">
        <v>2125</v>
      </c>
      <c r="E52" s="6" t="s">
        <v>92</v>
      </c>
      <c r="F52" s="20" t="str">
        <f>VLOOKUP(VALUE($B52),'tên CĐ'!$D$7:$W$383,8,0)</f>
        <v>Sheraton Grand Danang Resort &amp; Convention Center</v>
      </c>
      <c r="G52" s="20" t="str">
        <f>VLOOKUP(VALUE($B52),'tên CĐ'!$D$7:$W$383,10,0)</f>
        <v>Báo cáo kết quả thực tập và thực trạng quy trình phục vụ À-la-carte tại nhà hàng The Grill của Sheraton Grand Danang Resort &amp; Convention Center</v>
      </c>
      <c r="H52" s="20" t="str">
        <f>VLOOKUP(VALUE($B52),'tên CĐ'!$D$7:$W$383,19,0)</f>
        <v>Hồ Minh Phúc</v>
      </c>
      <c r="I52" s="18" t="s">
        <v>47</v>
      </c>
      <c r="J52" s="20" t="str">
        <f>VLOOKUP(VALUE($B52),'tên CĐ'!$D$7:$W$383,20,0)</f>
        <v>ĐÃ NỘP</v>
      </c>
      <c r="K52" s="40"/>
    </row>
    <row r="53" spans="1:11" s="14" customFormat="1" ht="45.75" customHeight="1">
      <c r="A53" s="5">
        <f t="shared" si="0"/>
        <v>49</v>
      </c>
      <c r="B53" s="5" t="s">
        <v>1817</v>
      </c>
      <c r="C53" s="6" t="s">
        <v>2129</v>
      </c>
      <c r="D53" s="21" t="s">
        <v>2130</v>
      </c>
      <c r="E53" s="6" t="s">
        <v>92</v>
      </c>
      <c r="F53" s="20" t="str">
        <f>VLOOKUP(VALUE($B53),'tên CĐ'!$D$7:$W$383,8,0)</f>
        <v>Vanda Hotel DaNang</v>
      </c>
      <c r="G53" s="20" t="str">
        <f>VLOOKUP(VALUE($B53),'tên CĐ'!$D$7:$W$383,10,0)</f>
        <v>Báo cáo kết quả thực tập và thực trạng quy trình phục vụ buffet sáng tại nhà hàng Trico của khách sạn Vanda Đà Nẵng</v>
      </c>
      <c r="H53" s="20" t="str">
        <f>VLOOKUP(VALUE($B53),'tên CĐ'!$D$7:$W$383,19,0)</f>
        <v>Hồ Minh Phúc</v>
      </c>
      <c r="I53" s="18" t="s">
        <v>47</v>
      </c>
      <c r="J53" s="20" t="str">
        <f>VLOOKUP(VALUE($B53),'tên CĐ'!$D$7:$W$383,20,0)</f>
        <v>ĐÃ NỘP</v>
      </c>
      <c r="K53" s="40"/>
    </row>
    <row r="54" spans="1:11" s="14" customFormat="1" ht="45.75" customHeight="1">
      <c r="A54" s="5">
        <f t="shared" si="0"/>
        <v>50</v>
      </c>
      <c r="B54" s="5" t="s">
        <v>1821</v>
      </c>
      <c r="C54" s="6" t="s">
        <v>2134</v>
      </c>
      <c r="D54" s="21" t="s">
        <v>156</v>
      </c>
      <c r="E54" s="6" t="s">
        <v>92</v>
      </c>
      <c r="F54" s="20" t="str">
        <f>VLOOKUP(VALUE($B54),'tên CĐ'!$D$7:$W$383,8,0)</f>
        <v>Minh Toàn Galaxy Hotel</v>
      </c>
      <c r="G54" s="20" t="str">
        <f>VLOOKUP(VALUE($B54),'tên CĐ'!$D$7:$W$383,10,0)</f>
        <v>Báo cáo kết quả thực tập và thực trạng quy trình vệ sinh buồng khách tại bộ phận Buồng phòng của khách sạn Minh Toàn Galaxy</v>
      </c>
      <c r="H54" s="20" t="str">
        <f>VLOOKUP(VALUE($B54),'tên CĐ'!$D$7:$W$383,19,0)</f>
        <v>Hồ Minh Phúc</v>
      </c>
      <c r="I54" s="18" t="s">
        <v>47</v>
      </c>
      <c r="J54" s="20" t="str">
        <f>VLOOKUP(VALUE($B54),'tên CĐ'!$D$7:$W$383,20,0)</f>
        <v>ĐÃ NỘP</v>
      </c>
      <c r="K54" s="40"/>
    </row>
    <row r="55" spans="1:11" s="14" customFormat="1" ht="45.75" customHeight="1">
      <c r="A55" s="5">
        <f t="shared" si="0"/>
        <v>51</v>
      </c>
      <c r="B55" s="5" t="s">
        <v>1834</v>
      </c>
      <c r="C55" s="6" t="s">
        <v>2145</v>
      </c>
      <c r="D55" s="21" t="s">
        <v>2146</v>
      </c>
      <c r="E55" s="6" t="s">
        <v>772</v>
      </c>
      <c r="F55" s="20" t="str">
        <f>VLOOKUP(VALUE($B55),'tên CĐ'!$D$7:$W$383,8,0)</f>
        <v>Da Nang Mikazuki Japanese Resorts &amp; Spa</v>
      </c>
      <c r="G55" s="20" t="str">
        <f>VLOOKUP(VALUE($B55),'tên CĐ'!$D$7:$W$383,10,0)</f>
        <v>Báo cáo kết quả thực tập và thực trạng quy trình phục vụ tiệc tại nhà hàng The Blue của Danang Mikazuki Japanese Resorts &amp; Spa</v>
      </c>
      <c r="H55" s="20" t="str">
        <f>VLOOKUP(VALUE($B55),'tên CĐ'!$D$7:$W$383,19,0)</f>
        <v>Hồ Minh Phúc</v>
      </c>
      <c r="I55" s="18" t="s">
        <v>47</v>
      </c>
      <c r="J55" s="20" t="str">
        <f>VLOOKUP(VALUE($B55),'tên CĐ'!$D$7:$W$383,20,0)</f>
        <v>ĐÃ NỘP</v>
      </c>
      <c r="K55" s="40"/>
    </row>
    <row r="56" spans="1:11" s="14" customFormat="1" ht="45.75" customHeight="1">
      <c r="A56" s="5">
        <f t="shared" si="0"/>
        <v>52</v>
      </c>
      <c r="B56" s="5" t="s">
        <v>1835</v>
      </c>
      <c r="C56" s="6" t="s">
        <v>2147</v>
      </c>
      <c r="D56" s="21" t="s">
        <v>160</v>
      </c>
      <c r="E56" s="6" t="s">
        <v>772</v>
      </c>
      <c r="F56" s="20" t="str">
        <f>VLOOKUP(VALUE($B56),'tên CĐ'!$D$7:$W$383,8,0)</f>
        <v>PARIS DELI DANANG BEACH HOTEL</v>
      </c>
      <c r="G56" s="20" t="str">
        <f>VLOOKUP(VALUE($B56),'tên CĐ'!$D$7:$W$383,10,0)</f>
        <v>Báo cáo kết quả thực tập và thực trạng quy trình vệ sinh buồng khách tại bộ phận Buồng phòng của Paris Deli Danang Beach Hotel</v>
      </c>
      <c r="H56" s="20" t="str">
        <f>VLOOKUP(VALUE($B56),'tên CĐ'!$D$7:$W$383,19,0)</f>
        <v>Hồ Minh Phúc</v>
      </c>
      <c r="I56" s="18" t="s">
        <v>47</v>
      </c>
      <c r="J56" s="20" t="str">
        <f>VLOOKUP(VALUE($B56),'tên CĐ'!$D$7:$W$383,20,0)</f>
        <v>ĐÃ NỘP</v>
      </c>
      <c r="K56" s="40"/>
    </row>
    <row r="57" spans="1:11" s="14" customFormat="1" ht="45.75" customHeight="1">
      <c r="A57" s="5">
        <f t="shared" si="0"/>
        <v>53</v>
      </c>
      <c r="B57" s="5" t="s">
        <v>1855</v>
      </c>
      <c r="C57" s="6" t="s">
        <v>2165</v>
      </c>
      <c r="D57" s="21" t="s">
        <v>2166</v>
      </c>
      <c r="E57" s="6" t="s">
        <v>54</v>
      </c>
      <c r="F57" s="20" t="str">
        <f>VLOOKUP(VALUE($B57),'tên CĐ'!$D$7:$W$383,8,0)</f>
        <v>Eden Plaza Da Nang</v>
      </c>
      <c r="G57" s="20" t="str">
        <f>VLOOKUP(VALUE($B57),'tên CĐ'!$D$7:$W$383,10,0)</f>
        <v>Báo cáo kết quả thực tập và thực trạng quy trình phục vụ À-la-carte tại nhà hàng Ruby của khách sạn Eden Plaza Đà Nẵng</v>
      </c>
      <c r="H57" s="20" t="str">
        <f>VLOOKUP(VALUE($B57),'tên CĐ'!$D$7:$W$383,19,0)</f>
        <v>Hồ Minh Phúc</v>
      </c>
      <c r="I57" s="18" t="s">
        <v>47</v>
      </c>
      <c r="J57" s="20" t="str">
        <f>VLOOKUP(VALUE($B57),'tên CĐ'!$D$7:$W$383,20,0)</f>
        <v>ĐÃ NỘP</v>
      </c>
      <c r="K57" s="40"/>
    </row>
    <row r="58" spans="1:11" s="14" customFormat="1" ht="45.75" customHeight="1">
      <c r="A58" s="5">
        <f t="shared" si="0"/>
        <v>54</v>
      </c>
      <c r="B58" s="5" t="s">
        <v>1863</v>
      </c>
      <c r="C58" s="6" t="s">
        <v>2175</v>
      </c>
      <c r="D58" s="21" t="s">
        <v>101</v>
      </c>
      <c r="E58" s="6" t="s">
        <v>54</v>
      </c>
      <c r="F58" s="20" t="str">
        <f>VLOOKUP(VALUE($B58),'tên CĐ'!$D$7:$W$383,8,0)</f>
        <v>Diamond Sea Hotel Danang</v>
      </c>
      <c r="G58" s="20" t="str">
        <f>VLOOKUP(VALUE($B58),'tên CĐ'!$D$7:$W$383,10,0)</f>
        <v>Báo cáo kết quả thực tập và thực trạng quy trình phục vụ khách lưu trú tại bộ phận Buồng phòng của Diamond Sea Hotel Danang</v>
      </c>
      <c r="H58" s="20" t="str">
        <f>VLOOKUP(VALUE($B58),'tên CĐ'!$D$7:$W$383,19,0)</f>
        <v>Hồ Minh Phúc</v>
      </c>
      <c r="I58" s="18" t="s">
        <v>47</v>
      </c>
      <c r="J58" s="20" t="str">
        <f>VLOOKUP(VALUE($B58),'tên CĐ'!$D$7:$W$383,20,0)</f>
        <v>ĐÃ NỘP</v>
      </c>
      <c r="K58" s="40"/>
    </row>
    <row r="59" spans="1:11" s="14" customFormat="1" ht="45.75" customHeight="1">
      <c r="A59" s="5">
        <f t="shared" si="0"/>
        <v>55</v>
      </c>
      <c r="B59" s="5" t="s">
        <v>1883</v>
      </c>
      <c r="C59" s="6" t="s">
        <v>1297</v>
      </c>
      <c r="D59" s="21" t="s">
        <v>160</v>
      </c>
      <c r="E59" s="6" t="s">
        <v>226</v>
      </c>
      <c r="F59" s="20" t="str">
        <f>VLOOKUP(VALUE($B59),'tên CĐ'!$D$7:$W$383,8,0)</f>
        <v>Sheraton Grand Danang Resort &amp; Convention Center</v>
      </c>
      <c r="G59" s="20" t="str">
        <f>VLOOKUP(VALUE($B59),'tên CĐ'!$D$7:$W$383,10,0)</f>
        <v>Báo cáo kết quả thực tập và thực trạng quy trình phục vụ À-la-carte tại nhà hàng La Plage của Sheraton Grand Danang Resort &amp; Convention Center</v>
      </c>
      <c r="H59" s="20" t="str">
        <f>VLOOKUP(VALUE($B59),'tên CĐ'!$D$7:$W$383,19,0)</f>
        <v>Hồ Minh Phúc</v>
      </c>
      <c r="I59" s="18" t="s">
        <v>47</v>
      </c>
      <c r="J59" s="20" t="str">
        <f>VLOOKUP(VALUE($B59),'tên CĐ'!$D$7:$W$383,20,0)</f>
        <v>ĐÃ NỘP</v>
      </c>
      <c r="K59" s="40"/>
    </row>
    <row r="60" spans="1:11" s="14" customFormat="1" ht="45.75" customHeight="1">
      <c r="A60" s="5">
        <f t="shared" si="0"/>
        <v>56</v>
      </c>
      <c r="B60" s="5" t="s">
        <v>1889</v>
      </c>
      <c r="C60" s="6" t="s">
        <v>2201</v>
      </c>
      <c r="D60" s="21" t="s">
        <v>167</v>
      </c>
      <c r="E60" s="6" t="s">
        <v>226</v>
      </c>
      <c r="F60" s="20" t="str">
        <f>VLOOKUP(VALUE($B60),'tên CĐ'!$D$7:$W$383,8,0)</f>
        <v>New Orient Hotel</v>
      </c>
      <c r="G60" s="20" t="str">
        <f>VLOOKUP(VALUE($B60),'tên CĐ'!$D$7:$W$383,10,0)</f>
        <v>Báo cáo kết quả thực tập và thực trạng quy trình vệ sinh buồng khách tại bộ phận Buồng phòng của New Orient Hotel Danang</v>
      </c>
      <c r="H60" s="20" t="str">
        <f>VLOOKUP(VALUE($B60),'tên CĐ'!$D$7:$W$383,19,0)</f>
        <v>Hồ Minh Phúc</v>
      </c>
      <c r="I60" s="18" t="s">
        <v>47</v>
      </c>
      <c r="J60" s="20" t="str">
        <f>VLOOKUP(VALUE($B60),'tên CĐ'!$D$7:$W$383,20,0)</f>
        <v>ĐÃ NỘP</v>
      </c>
      <c r="K60" s="40"/>
    </row>
    <row r="61" spans="1:11" s="14" customFormat="1" ht="45.75" customHeight="1">
      <c r="A61" s="5">
        <f t="shared" si="0"/>
        <v>57</v>
      </c>
      <c r="B61" s="5" t="s">
        <v>1902</v>
      </c>
      <c r="C61" s="6" t="s">
        <v>2214</v>
      </c>
      <c r="D61" s="21" t="s">
        <v>163</v>
      </c>
      <c r="E61" s="6" t="s">
        <v>370</v>
      </c>
      <c r="F61" s="20" t="str">
        <f>VLOOKUP(VALUE($B61),'tên CĐ'!$D$7:$W$383,8,0)</f>
        <v>Rosamia Da Nang Hotel</v>
      </c>
      <c r="G61" s="20" t="str">
        <f>VLOOKUP(VALUE($B61),'tên CĐ'!$D$7:$W$383,10,0)</f>
        <v>Báo cáo kết quả thực tập và thực trạng đội ngũ lao động tại bộ phận Buồng phòng của khách sạn Rosamia Đà Nẵng</v>
      </c>
      <c r="H61" s="20" t="str">
        <f>VLOOKUP(VALUE($B61),'tên CĐ'!$D$7:$W$383,19,0)</f>
        <v>Hồ Minh Phúc</v>
      </c>
      <c r="I61" s="18" t="s">
        <v>47</v>
      </c>
      <c r="J61" s="20" t="str">
        <f>VLOOKUP(VALUE($B61),'tên CĐ'!$D$7:$W$383,20,0)</f>
        <v>ĐÃ NỘP</v>
      </c>
      <c r="K61" s="40"/>
    </row>
    <row r="62" spans="1:11" s="14" customFormat="1" ht="45.75" customHeight="1">
      <c r="A62" s="5">
        <f t="shared" si="0"/>
        <v>58</v>
      </c>
      <c r="B62" s="5" t="s">
        <v>1903</v>
      </c>
      <c r="C62" s="6" t="s">
        <v>132</v>
      </c>
      <c r="D62" s="21" t="s">
        <v>2215</v>
      </c>
      <c r="E62" s="6" t="s">
        <v>370</v>
      </c>
      <c r="F62" s="20" t="str">
        <f>VLOOKUP(VALUE($B62),'tên CĐ'!$D$7:$W$383,8,0)</f>
        <v>Rosamia Da Nang Hotel</v>
      </c>
      <c r="G62" s="20" t="str">
        <f>VLOOKUP(VALUE($B62),'tên CĐ'!$D$7:$W$383,10,0)</f>
        <v>Báo cáo kết quả thực tập và thực trạng quy trình phục vụ khách lưu trú tại bộ phận Buồng Phòng của khách sạn Rosamia Đà Nẵng</v>
      </c>
      <c r="H62" s="20" t="str">
        <f>VLOOKUP(VALUE($B62),'tên CĐ'!$D$7:$W$383,19,0)</f>
        <v>Hồ Minh Phúc</v>
      </c>
      <c r="I62" s="18" t="s">
        <v>47</v>
      </c>
      <c r="J62" s="20" t="str">
        <f>VLOOKUP(VALUE($B62),'tên CĐ'!$D$7:$W$383,20,0)</f>
        <v>ĐÃ NỘP</v>
      </c>
      <c r="K62" s="40"/>
    </row>
    <row r="63" spans="1:11" s="14" customFormat="1" ht="45.75" customHeight="1">
      <c r="A63" s="5">
        <f t="shared" si="0"/>
        <v>59</v>
      </c>
      <c r="B63" s="5" t="s">
        <v>1905</v>
      </c>
      <c r="C63" s="6" t="s">
        <v>2216</v>
      </c>
      <c r="D63" s="21" t="s">
        <v>130</v>
      </c>
      <c r="E63" s="6" t="s">
        <v>370</v>
      </c>
      <c r="F63" s="20" t="str">
        <f>VLOOKUP(VALUE($B63),'tên CĐ'!$D$7:$W$383,8,0)</f>
        <v>New Orient Hotel</v>
      </c>
      <c r="G63" s="20" t="str">
        <f>VLOOKUP(VALUE($B63),'tên CĐ'!$D$7:$W$383,10,0)</f>
        <v>Báo cáo kết quả thực tập và thực trạng quy trình phục vụ khách lưu trú tại bộ phận Buồng phòng của New Orient Hotel Danang</v>
      </c>
      <c r="H63" s="20" t="str">
        <f>VLOOKUP(VALUE($B63),'tên CĐ'!$D$7:$W$383,19,0)</f>
        <v>Hồ Minh Phúc</v>
      </c>
      <c r="I63" s="18" t="s">
        <v>47</v>
      </c>
      <c r="J63" s="20" t="str">
        <f>VLOOKUP(VALUE($B63),'tên CĐ'!$D$7:$W$383,20,0)</f>
        <v>ĐÃ NỘP</v>
      </c>
      <c r="K63" s="40"/>
    </row>
    <row r="64" spans="1:11" s="14" customFormat="1" ht="45.75" customHeight="1">
      <c r="A64" s="5">
        <f t="shared" si="0"/>
        <v>60</v>
      </c>
      <c r="B64" s="5" t="s">
        <v>1909</v>
      </c>
      <c r="C64" s="6" t="s">
        <v>2219</v>
      </c>
      <c r="D64" s="21" t="s">
        <v>158</v>
      </c>
      <c r="E64" s="6" t="s">
        <v>370</v>
      </c>
      <c r="F64" s="20" t="str">
        <f>VLOOKUP(VALUE($B64),'tên CĐ'!$D$7:$W$383,8,0)</f>
        <v>Brilliant Hotel Danang</v>
      </c>
      <c r="G64" s="20" t="str">
        <f>VLOOKUP(VALUE($B64),'tên CĐ'!$D$7:$W$383,10,0)</f>
        <v>Báo cáo kết quả thực tập và thực trạng quy trình vệ sinh buồng khách tại bộ phận Buồng phòng của Brilliant Hotel Danang</v>
      </c>
      <c r="H64" s="20" t="str">
        <f>VLOOKUP(VALUE($B64),'tên CĐ'!$D$7:$W$383,19,0)</f>
        <v>Hồ Minh Phúc</v>
      </c>
      <c r="I64" s="18" t="s">
        <v>47</v>
      </c>
      <c r="J64" s="20" t="str">
        <f>VLOOKUP(VALUE($B64),'tên CĐ'!$D$7:$W$383,20,0)</f>
        <v>ĐÃ NỘP</v>
      </c>
      <c r="K64" s="40"/>
    </row>
    <row r="65" spans="1:11" s="14" customFormat="1" ht="45.75" customHeight="1">
      <c r="A65" s="5">
        <f t="shared" si="0"/>
        <v>61</v>
      </c>
      <c r="B65" s="5" t="s">
        <v>1923</v>
      </c>
      <c r="C65" s="6" t="s">
        <v>2234</v>
      </c>
      <c r="D65" s="21" t="s">
        <v>101</v>
      </c>
      <c r="E65" s="6" t="s">
        <v>576</v>
      </c>
      <c r="F65" s="20" t="str">
        <f>VLOOKUP(VALUE($B65),'tên CĐ'!$D$7:$W$383,8,0)</f>
        <v>Rosamia Da Nang Hotel</v>
      </c>
      <c r="G65" s="20" t="str">
        <f>VLOOKUP(VALUE($B65),'tên CĐ'!$D$7:$W$383,10,0)</f>
        <v>Báo cáo kết quả thực tập và thực trạng về các yếu tố ảnh hưởng đến chất lượng phục vụ tại bộ phận Buồng Phòng của khách sạn Romasia Đà Nẵng</v>
      </c>
      <c r="H65" s="20" t="str">
        <f>VLOOKUP(VALUE($B65),'tên CĐ'!$D$7:$W$383,19,0)</f>
        <v>Hồ Minh Phúc</v>
      </c>
      <c r="I65" s="18" t="s">
        <v>47</v>
      </c>
      <c r="J65" s="20" t="str">
        <f>VLOOKUP(VALUE($B65),'tên CĐ'!$D$7:$W$383,20,0)</f>
        <v>ĐÃ NỘP</v>
      </c>
      <c r="K65" s="40"/>
    </row>
    <row r="66" spans="1:11" s="14" customFormat="1" ht="45.75" customHeight="1">
      <c r="A66" s="5">
        <f t="shared" si="0"/>
        <v>62</v>
      </c>
      <c r="B66" s="5" t="s">
        <v>1938</v>
      </c>
      <c r="C66" s="6" t="s">
        <v>2247</v>
      </c>
      <c r="D66" s="21" t="s">
        <v>198</v>
      </c>
      <c r="E66" s="6" t="s">
        <v>313</v>
      </c>
      <c r="F66" s="20" t="str">
        <f>VLOOKUP(VALUE($B66),'tên CĐ'!$D$7:$W$383,8,0)</f>
        <v>Grand Tourane Hotel Danang</v>
      </c>
      <c r="G66" s="20" t="str">
        <f>VLOOKUP(VALUE($B66),'tên CĐ'!$D$7:$W$383,10,0)</f>
        <v>Báo cáo kết quả thực tập và thực trạng quy trình vệ sinh buồng khách tại bộ phận Buồng phòng của Grand Tourane Hotel Danang.</v>
      </c>
      <c r="H66" s="20" t="str">
        <f>VLOOKUP(VALUE($B66),'tên CĐ'!$D$7:$W$383,19,0)</f>
        <v>Hồ Minh Phúc</v>
      </c>
      <c r="I66" s="18" t="s">
        <v>47</v>
      </c>
      <c r="J66" s="20" t="str">
        <f>VLOOKUP(VALUE($B66),'tên CĐ'!$D$7:$W$383,20,0)</f>
        <v>ĐÃ NỘP</v>
      </c>
      <c r="K66" s="40"/>
    </row>
    <row r="67" spans="1:11" s="14" customFormat="1" ht="45.75" customHeight="1">
      <c r="A67" s="5">
        <f t="shared" si="0"/>
        <v>63</v>
      </c>
      <c r="B67" s="5" t="s">
        <v>1964</v>
      </c>
      <c r="C67" s="6" t="s">
        <v>2277</v>
      </c>
      <c r="D67" s="21" t="s">
        <v>2233</v>
      </c>
      <c r="E67" s="6" t="s">
        <v>426</v>
      </c>
      <c r="F67" s="20" t="str">
        <f>VLOOKUP(VALUE($B67),'tên CĐ'!$D$7:$W$383,8,0)</f>
        <v>Belle Maison Parosand DaNang</v>
      </c>
      <c r="G67" s="20" t="str">
        <f>VLOOKUP(VALUE($B67),'tên CĐ'!$D$7:$W$383,10,0)</f>
        <v>Báo cáo kết quả thực tập và thực trạng quy trình phục vụ khách lưu trú tại bộ phận Buồng phòng của khách sạn Belle Maison Parosand Danang Hotel</v>
      </c>
      <c r="H67" s="20" t="str">
        <f>VLOOKUP(VALUE($B67),'tên CĐ'!$D$7:$W$383,19,0)</f>
        <v>Hồ Minh Phúc</v>
      </c>
      <c r="I67" s="18" t="s">
        <v>47</v>
      </c>
      <c r="J67" s="20" t="str">
        <f>VLOOKUP(VALUE($B67),'tên CĐ'!$D$7:$W$383,20,0)</f>
        <v>ĐÃ NỘP</v>
      </c>
      <c r="K67" s="40"/>
    </row>
    <row r="68" spans="1:11" s="14" customFormat="1" ht="45.75" customHeight="1">
      <c r="A68" s="5">
        <f t="shared" si="0"/>
        <v>64</v>
      </c>
      <c r="B68" s="5" t="s">
        <v>1965</v>
      </c>
      <c r="C68" s="6" t="s">
        <v>177</v>
      </c>
      <c r="D68" s="21" t="s">
        <v>2278</v>
      </c>
      <c r="E68" s="6" t="s">
        <v>81</v>
      </c>
      <c r="F68" s="20" t="str">
        <f>VLOOKUP(VALUE($B68),'tên CĐ'!$D$7:$W$383,8,0)</f>
        <v>BlueSun Hotel Danang</v>
      </c>
      <c r="G68" s="20" t="str">
        <f>VLOOKUP(VALUE($B68),'tên CĐ'!$D$7:$W$383,10,0)</f>
        <v>Báo cáo kết quả thực tập và thực trạng quy trình vệ sinh buồng khách tại bộ phận Buồng phòng của BlueSun Hotel Danang</v>
      </c>
      <c r="H68" s="20" t="str">
        <f>VLOOKUP(VALUE($B68),'tên CĐ'!$D$7:$W$383,19,0)</f>
        <v>Hồ Minh Phúc</v>
      </c>
      <c r="I68" s="18" t="s">
        <v>47</v>
      </c>
      <c r="J68" s="20" t="str">
        <f>VLOOKUP(VALUE($B68),'tên CĐ'!$D$7:$W$383,20,0)</f>
        <v>ĐÃ NỘP</v>
      </c>
      <c r="K68" s="40"/>
    </row>
    <row r="69" spans="1:11" s="14" customFormat="1" ht="45.75" customHeight="1">
      <c r="A69" s="5">
        <f t="shared" si="0"/>
        <v>65</v>
      </c>
      <c r="B69" s="5" t="s">
        <v>1970</v>
      </c>
      <c r="C69" s="6" t="s">
        <v>2281</v>
      </c>
      <c r="D69" s="21" t="s">
        <v>186</v>
      </c>
      <c r="E69" s="6" t="s">
        <v>81</v>
      </c>
      <c r="F69" s="20" t="str">
        <f>VLOOKUP(VALUE($B69),'tên CĐ'!$D$7:$W$383,8,0)</f>
        <v>DLG Hotel Danang</v>
      </c>
      <c r="G69" s="20" t="str">
        <f>VLOOKUP(VALUE($B69),'tên CĐ'!$D$7:$W$383,10,0)</f>
        <v>Báo cáo kết quả thực tập và thực trạng quy trình phục vụ khách lưu trú tại bộ phận Buồng phòng của DLG Hotel Danang</v>
      </c>
      <c r="H69" s="20" t="str">
        <f>VLOOKUP(VALUE($B69),'tên CĐ'!$D$7:$W$383,19,0)</f>
        <v>Hồ Minh Phúc</v>
      </c>
      <c r="I69" s="18" t="s">
        <v>47</v>
      </c>
      <c r="J69" s="20" t="str">
        <f>VLOOKUP(VALUE($B69),'tên CĐ'!$D$7:$W$383,20,0)</f>
        <v>ĐÃ NỘP</v>
      </c>
      <c r="K69" s="40"/>
    </row>
    <row r="70" spans="1:11" s="14" customFormat="1" ht="45.75" customHeight="1">
      <c r="A70" s="5">
        <f t="shared" si="0"/>
        <v>66</v>
      </c>
      <c r="B70" s="5" t="s">
        <v>1977</v>
      </c>
      <c r="C70" s="6" t="s">
        <v>2289</v>
      </c>
      <c r="D70" s="21" t="s">
        <v>2264</v>
      </c>
      <c r="E70" s="6" t="s">
        <v>81</v>
      </c>
      <c r="F70" s="20" t="str">
        <f>VLOOKUP(VALUE($B70),'tên CĐ'!$D$7:$W$383,8,0)</f>
        <v>Da Nang Mikazuki Japanese Resorts &amp; Spa</v>
      </c>
      <c r="G70" s="20" t="str">
        <f>VLOOKUP(VALUE($B70),'tên CĐ'!$D$7:$W$383,10,0)</f>
        <v>Báo cáo kết quả thực tập và thực trạng quy trình vệ sinh buồng khách tại bộ phận Buồng phòng của Danang Mikazuki Japanese Resorts &amp; Spa</v>
      </c>
      <c r="H70" s="20" t="str">
        <f>VLOOKUP(VALUE($B70),'tên CĐ'!$D$7:$W$383,19,0)</f>
        <v>Hồ Minh Phúc</v>
      </c>
      <c r="I70" s="18" t="s">
        <v>47</v>
      </c>
      <c r="J70" s="20" t="str">
        <f>VLOOKUP(VALUE($B70),'tên CĐ'!$D$7:$W$383,20,0)</f>
        <v>ĐÃ NỘP</v>
      </c>
      <c r="K70" s="40"/>
    </row>
    <row r="71" spans="1:11" s="14" customFormat="1" ht="45.75" customHeight="1">
      <c r="A71" s="5">
        <f t="shared" ref="A71:A134" si="1">A70+1</f>
        <v>67</v>
      </c>
      <c r="B71" s="5" t="s">
        <v>1978</v>
      </c>
      <c r="C71" s="6" t="s">
        <v>2290</v>
      </c>
      <c r="D71" s="21" t="s">
        <v>144</v>
      </c>
      <c r="E71" s="6" t="s">
        <v>81</v>
      </c>
      <c r="F71" s="20" t="str">
        <f>VLOOKUP(VALUE($B71),'tên CĐ'!$D$7:$W$383,8,0)</f>
        <v>Danang Marriott Resort &amp; Spa</v>
      </c>
      <c r="G71" s="20" t="str">
        <f>VLOOKUP(VALUE($B71),'tên CĐ'!$D$7:$W$383,10,0)</f>
        <v>Báo cáo kết quả thực tập và thực trạng quy trình vệ sinh buồng khách tại bộ phận Buồng phòng của Danang Marriott Resort &amp; Spa</v>
      </c>
      <c r="H71" s="20" t="str">
        <f>VLOOKUP(VALUE($B71),'tên CĐ'!$D$7:$W$383,19,0)</f>
        <v>Hồ Minh Phúc</v>
      </c>
      <c r="I71" s="18" t="s">
        <v>47</v>
      </c>
      <c r="J71" s="20" t="str">
        <f>VLOOKUP(VALUE($B71),'tên CĐ'!$D$7:$W$383,20,0)</f>
        <v>ĐÃ NỘP</v>
      </c>
      <c r="K71" s="40"/>
    </row>
    <row r="72" spans="1:11" s="14" customFormat="1" ht="45.75" customHeight="1">
      <c r="A72" s="5">
        <f t="shared" si="1"/>
        <v>68</v>
      </c>
      <c r="B72" s="5" t="s">
        <v>1983</v>
      </c>
      <c r="C72" s="6" t="s">
        <v>2291</v>
      </c>
      <c r="D72" s="21" t="s">
        <v>150</v>
      </c>
      <c r="E72" s="6" t="s">
        <v>81</v>
      </c>
      <c r="F72" s="20" t="str">
        <f>VLOOKUP(VALUE($B72),'tên CĐ'!$D$7:$W$383,8,0)</f>
        <v>Da Nang Mikazuki Japanese Resorts &amp; Spa</v>
      </c>
      <c r="G72" s="20" t="str">
        <f>VLOOKUP(VALUE($B72),'tên CĐ'!$D$7:$W$383,10,0)</f>
        <v>Báo cáo kết quả thực tập và thực trạng quy trình phục vụ khách lưu trú tại bộ phận Buồng phòng của Danang Mikazuki Japanese ResortS and Spa</v>
      </c>
      <c r="H72" s="20" t="str">
        <f>VLOOKUP(VALUE($B72),'tên CĐ'!$D$7:$W$383,19,0)</f>
        <v>Hồ Minh Phúc</v>
      </c>
      <c r="I72" s="18" t="s">
        <v>47</v>
      </c>
      <c r="J72" s="20" t="str">
        <f>VLOOKUP(VALUE($B72),'tên CĐ'!$D$7:$W$383,20,0)</f>
        <v>ĐÃ NỘP</v>
      </c>
      <c r="K72" s="40"/>
    </row>
    <row r="73" spans="1:11" s="14" customFormat="1" ht="45.75" customHeight="1">
      <c r="A73" s="5">
        <f t="shared" si="1"/>
        <v>69</v>
      </c>
      <c r="B73" s="5" t="s">
        <v>1985</v>
      </c>
      <c r="C73" s="6" t="s">
        <v>2292</v>
      </c>
      <c r="D73" s="21" t="s">
        <v>2293</v>
      </c>
      <c r="E73" s="6" t="s">
        <v>81</v>
      </c>
      <c r="F73" s="20" t="str">
        <f>VLOOKUP(VALUE($B73),'tên CĐ'!$D$7:$W$383,8,0)</f>
        <v>Da Nang Mikazuki Japanese Resorts &amp; Spa</v>
      </c>
      <c r="G73" s="20" t="str">
        <f>VLOOKUP(VALUE($B73),'tên CĐ'!$D$7:$W$383,10,0)</f>
        <v>Báo cáo kết quả thực tập và thực trạng về các yếu tố ảnh hưởng đến chất lượng phục vụ tại bộ phận Buồng phòng ở Danang Mikazuki Japanese Resort &amp; Spa</v>
      </c>
      <c r="H73" s="20" t="str">
        <f>VLOOKUP(VALUE($B73),'tên CĐ'!$D$7:$W$383,19,0)</f>
        <v>Hồ Minh Phúc</v>
      </c>
      <c r="I73" s="18" t="s">
        <v>47</v>
      </c>
      <c r="J73" s="20" t="str">
        <f>VLOOKUP(VALUE($B73),'tên CĐ'!$D$7:$W$383,20,0)</f>
        <v>ĐÃ NỘP</v>
      </c>
      <c r="K73" s="40"/>
    </row>
    <row r="74" spans="1:11" s="14" customFormat="1" ht="45.75" customHeight="1">
      <c r="A74" s="5">
        <f t="shared" si="1"/>
        <v>70</v>
      </c>
      <c r="B74" s="5" t="s">
        <v>1998</v>
      </c>
      <c r="C74" s="6" t="s">
        <v>2308</v>
      </c>
      <c r="D74" s="21" t="s">
        <v>167</v>
      </c>
      <c r="E74" s="6" t="s">
        <v>348</v>
      </c>
      <c r="F74" s="20" t="str">
        <f>VLOOKUP(VALUE($B74),'tên CĐ'!$D$7:$W$383,8,0)</f>
        <v>Belle Maison Parosand DaNang</v>
      </c>
      <c r="G74" s="20" t="str">
        <f>VLOOKUP(VALUE($B74),'tên CĐ'!$D$7:$W$383,10,0)</f>
        <v>Báo cáo kết quả thực tập và thực trạng quy trình vệ sinh buồng khách tại bộ phận Buồng phòng của khách sạn Belle Maison Parosand Danang</v>
      </c>
      <c r="H74" s="20" t="str">
        <f>VLOOKUP(VALUE($B74),'tên CĐ'!$D$7:$W$383,19,0)</f>
        <v>Hồ Minh Phúc</v>
      </c>
      <c r="I74" s="18" t="s">
        <v>47</v>
      </c>
      <c r="J74" s="20" t="str">
        <f>VLOOKUP(VALUE($B74),'tên CĐ'!$D$7:$W$383,20,0)</f>
        <v>ĐÃ NỘP</v>
      </c>
      <c r="K74" s="40"/>
    </row>
    <row r="75" spans="1:11" s="14" customFormat="1" ht="45.75" customHeight="1">
      <c r="A75" s="5">
        <f t="shared" si="1"/>
        <v>71</v>
      </c>
      <c r="B75" s="5" t="s">
        <v>2004</v>
      </c>
      <c r="C75" s="6" t="s">
        <v>2312</v>
      </c>
      <c r="D75" s="21" t="s">
        <v>2313</v>
      </c>
      <c r="E75" s="6" t="s">
        <v>348</v>
      </c>
      <c r="F75" s="20" t="str">
        <f>VLOOKUP(VALUE($B75),'tên CĐ'!$D$7:$W$383,8,0)</f>
        <v>Vanda Hotel DaNang</v>
      </c>
      <c r="G75" s="20" t="str">
        <f>VLOOKUP(VALUE($B75),'tên CĐ'!$D$7:$W$383,10,0)</f>
        <v>Báo cáo kết quả thực tập và thực trạng đội ngũ nhân viên tại nhà hàng Trico của khách sạn Vanda Đà Nẵng</v>
      </c>
      <c r="H75" s="20" t="str">
        <f>VLOOKUP(VALUE($B75),'tên CĐ'!$D$7:$W$383,19,0)</f>
        <v>Hồ Minh Phúc</v>
      </c>
      <c r="I75" s="18" t="s">
        <v>47</v>
      </c>
      <c r="J75" s="20" t="str">
        <f>VLOOKUP(VALUE($B75),'tên CĐ'!$D$7:$W$383,20,0)</f>
        <v>ĐÃ NỘP</v>
      </c>
      <c r="K75" s="40"/>
    </row>
    <row r="76" spans="1:11" s="14" customFormat="1" ht="45.75" customHeight="1">
      <c r="A76" s="5">
        <f t="shared" si="1"/>
        <v>72</v>
      </c>
      <c r="B76" s="5" t="s">
        <v>2005</v>
      </c>
      <c r="C76" s="6" t="s">
        <v>2314</v>
      </c>
      <c r="D76" s="21" t="s">
        <v>128</v>
      </c>
      <c r="E76" s="6" t="s">
        <v>348</v>
      </c>
      <c r="F76" s="20" t="str">
        <f>VLOOKUP(VALUE($B76),'tên CĐ'!$D$7:$W$383,8,0)</f>
        <v>Shilla Monogram Quangnam Danang</v>
      </c>
      <c r="G76" s="20" t="str">
        <f>VLOOKUP(VALUE($B76),'tên CĐ'!$D$7:$W$383,10,0)</f>
        <v>Báo cáo kết quả thực tập và thực trạng quy trình vệ sinh buồng khách tại bộ phận buồng phòng của khách sạn Shilla Monogram Quangnam Danang</v>
      </c>
      <c r="H76" s="20" t="str">
        <f>VLOOKUP(VALUE($B76),'tên CĐ'!$D$7:$W$383,19,0)</f>
        <v>Hồ Minh Phúc</v>
      </c>
      <c r="I76" s="18" t="s">
        <v>47</v>
      </c>
      <c r="J76" s="20" t="str">
        <f>VLOOKUP(VALUE($B76),'tên CĐ'!$D$7:$W$383,20,0)</f>
        <v>ĐÃ NỘP</v>
      </c>
      <c r="K76" s="40"/>
    </row>
    <row r="77" spans="1:11" s="14" customFormat="1" ht="45.75" customHeight="1">
      <c r="A77" s="5">
        <f t="shared" si="1"/>
        <v>73</v>
      </c>
      <c r="B77" s="5" t="s">
        <v>2020</v>
      </c>
      <c r="C77" s="6" t="s">
        <v>2321</v>
      </c>
      <c r="D77" s="21" t="s">
        <v>105</v>
      </c>
      <c r="E77" s="6" t="s">
        <v>281</v>
      </c>
      <c r="F77" s="20" t="str">
        <f>VLOOKUP(VALUE($B77),'tên CĐ'!$D$7:$W$383,8,0)</f>
        <v>Sandy Beach Non Nuoc Resort</v>
      </c>
      <c r="G77" s="20" t="str">
        <f>VLOOKUP(VALUE($B77),'tên CĐ'!$D$7:$W$383,10,0)</f>
        <v>Báo cáo kết quả thực tập và thực trạng quy trình phục vụ À-la-carte tại nhà hàng The World của Sandy Beach Non Nuoc Resort</v>
      </c>
      <c r="H77" s="20" t="str">
        <f>VLOOKUP(VALUE($B77),'tên CĐ'!$D$7:$W$383,19,0)</f>
        <v>Hồ Minh Phúc</v>
      </c>
      <c r="I77" s="18" t="s">
        <v>47</v>
      </c>
      <c r="J77" s="20" t="str">
        <f>VLOOKUP(VALUE($B77),'tên CĐ'!$D$7:$W$383,20,0)</f>
        <v>ĐÃ NỘP</v>
      </c>
      <c r="K77" s="40"/>
    </row>
    <row r="78" spans="1:11" s="14" customFormat="1" ht="45.75" customHeight="1">
      <c r="A78" s="5">
        <f t="shared" si="1"/>
        <v>74</v>
      </c>
      <c r="B78" s="5" t="s">
        <v>2035</v>
      </c>
      <c r="C78" s="6" t="s">
        <v>2335</v>
      </c>
      <c r="D78" s="21" t="s">
        <v>184</v>
      </c>
      <c r="E78" s="6" t="s">
        <v>77</v>
      </c>
      <c r="F78" s="20" t="str">
        <f>VLOOKUP(VALUE($B78),'tên CĐ'!$D$7:$W$383,8,0)</f>
        <v>Eden Ocean View Hotel Da Nang</v>
      </c>
      <c r="G78" s="20" t="str">
        <f>VLOOKUP(VALUE($B78),'tên CĐ'!$D$7:$W$383,10,0)</f>
        <v>Báo cáo kết quả thực tập và thực trạng về các yếu tố ảnh hưởng đến chất lượng phục vụ Buffet sáng tại nhà hàng Madam Thùy của khách sạn Eden Ocean View Đà Nẵng</v>
      </c>
      <c r="H78" s="20" t="str">
        <f>VLOOKUP(VALUE($B78),'tên CĐ'!$D$7:$W$383,19,0)</f>
        <v>Hồ Minh Phúc</v>
      </c>
      <c r="I78" s="18" t="s">
        <v>47</v>
      </c>
      <c r="J78" s="20" t="str">
        <f>VLOOKUP(VALUE($B78),'tên CĐ'!$D$7:$W$383,20,0)</f>
        <v>ĐÃ NỘP</v>
      </c>
      <c r="K78" s="40"/>
    </row>
    <row r="79" spans="1:11" s="14" customFormat="1" ht="45.75" customHeight="1">
      <c r="A79" s="5">
        <f t="shared" si="1"/>
        <v>75</v>
      </c>
      <c r="B79" s="5" t="s">
        <v>2039</v>
      </c>
      <c r="C79" s="6" t="s">
        <v>122</v>
      </c>
      <c r="D79" s="21" t="s">
        <v>158</v>
      </c>
      <c r="E79" s="6" t="s">
        <v>77</v>
      </c>
      <c r="F79" s="20" t="str">
        <f>VLOOKUP(VALUE($B79),'tên CĐ'!$D$7:$W$383,8,0)</f>
        <v>Balcona Hotel &amp; Spa</v>
      </c>
      <c r="G79" s="20" t="str">
        <f>VLOOKUP(VALUE($B79),'tên CĐ'!$D$7:$W$383,10,0)</f>
        <v>Báo cáo kết quả thực tập và thực trạng quy trình vệ sinh buồng khách tại bộ phận Buồng phòng của khách sạn Balcona Đà Nẵng</v>
      </c>
      <c r="H79" s="20" t="str">
        <f>VLOOKUP(VALUE($B79),'tên CĐ'!$D$7:$W$383,19,0)</f>
        <v>Hồ Minh Phúc</v>
      </c>
      <c r="I79" s="18" t="s">
        <v>47</v>
      </c>
      <c r="J79" s="20" t="str">
        <f>VLOOKUP(VALUE($B79),'tên CĐ'!$D$7:$W$383,20,0)</f>
        <v>ĐÃ NỘP</v>
      </c>
      <c r="K79" s="40"/>
    </row>
    <row r="80" spans="1:11" s="14" customFormat="1" ht="45.75" customHeight="1">
      <c r="A80" s="5">
        <f t="shared" si="1"/>
        <v>76</v>
      </c>
      <c r="B80" s="5" t="s">
        <v>2048</v>
      </c>
      <c r="C80" s="6" t="s">
        <v>183</v>
      </c>
      <c r="D80" s="21" t="s">
        <v>106</v>
      </c>
      <c r="E80" s="6" t="s">
        <v>380</v>
      </c>
      <c r="F80" s="20" t="str">
        <f>VLOOKUP(VALUE($B80),'tên CĐ'!$D$7:$W$383,8,0)</f>
        <v>Cicilia Hotels &amp; Spa Danang</v>
      </c>
      <c r="G80" s="20" t="str">
        <f>VLOOKUP(VALUE($B80),'tên CĐ'!$D$7:$W$383,10,0)</f>
        <v>Báo cáo kết quả thực tập và thực trạng quy trình phục vụ khách lưu trú tại bộ phận Buồng phòng của Cicilia Hotel &amp; Spa Danang</v>
      </c>
      <c r="H80" s="20" t="str">
        <f>VLOOKUP(VALUE($B80),'tên CĐ'!$D$7:$W$383,19,0)</f>
        <v>Hồ Minh Phúc</v>
      </c>
      <c r="I80" s="18" t="s">
        <v>47</v>
      </c>
      <c r="J80" s="20" t="str">
        <f>VLOOKUP(VALUE($B80),'tên CĐ'!$D$7:$W$383,20,0)</f>
        <v>ĐÃ NỘP</v>
      </c>
      <c r="K80" s="40"/>
    </row>
    <row r="81" spans="1:11" s="14" customFormat="1" ht="45.75" customHeight="1">
      <c r="A81" s="5">
        <f t="shared" si="1"/>
        <v>77</v>
      </c>
      <c r="B81" s="5" t="s">
        <v>2051</v>
      </c>
      <c r="C81" s="6" t="s">
        <v>2116</v>
      </c>
      <c r="D81" s="21" t="s">
        <v>2345</v>
      </c>
      <c r="E81" s="6" t="s">
        <v>380</v>
      </c>
      <c r="F81" s="20" t="str">
        <f>VLOOKUP(VALUE($B81),'tên CĐ'!$D$7:$W$383,8,0)</f>
        <v>Four Points by Sheraton Danang</v>
      </c>
      <c r="G81" s="20" t="str">
        <f>VLOOKUP(VALUE($B81),'tên CĐ'!$D$7:$W$383,10,0)</f>
        <v>Báo cáo kết quả thực tập và thực trạng quy trình vệ sinh buồng khách tại bộ phận Buồng phòng của khách sạn Four Points by Sheraton Danang</v>
      </c>
      <c r="H81" s="20" t="str">
        <f>VLOOKUP(VALUE($B81),'tên CĐ'!$D$7:$W$383,19,0)</f>
        <v>Hồ Minh Phúc</v>
      </c>
      <c r="I81" s="18" t="s">
        <v>47</v>
      </c>
      <c r="J81" s="20" t="str">
        <f>VLOOKUP(VALUE($B81),'tên CĐ'!$D$7:$W$383,20,0)</f>
        <v>ĐÃ NỘP</v>
      </c>
      <c r="K81" s="40"/>
    </row>
    <row r="82" spans="1:11" s="14" customFormat="1" ht="45.75" customHeight="1">
      <c r="A82" s="5">
        <f t="shared" si="1"/>
        <v>78</v>
      </c>
      <c r="B82" s="5" t="s">
        <v>2072</v>
      </c>
      <c r="C82" s="6" t="s">
        <v>2218</v>
      </c>
      <c r="D82" s="21" t="s">
        <v>2205</v>
      </c>
      <c r="E82" s="6" t="s">
        <v>69</v>
      </c>
      <c r="F82" s="20" t="str">
        <f>VLOOKUP(VALUE($B82),'tên CĐ'!$D$7:$W$383,8,0)</f>
        <v>Belle Maison Parosand DaNang</v>
      </c>
      <c r="G82" s="20" t="str">
        <f>VLOOKUP(VALUE($B82),'tên CĐ'!$D$7:$W$383,10,0)</f>
        <v>Báo cáo kết quả thực tập và thực trạng quy trình phục vụ tiệc tại nhà hàng Nem của khách sạn Belle Maison Parosand Danang</v>
      </c>
      <c r="H82" s="20" t="str">
        <f>VLOOKUP(VALUE($B82),'tên CĐ'!$D$7:$W$383,19,0)</f>
        <v>Hồ Minh Phúc</v>
      </c>
      <c r="I82" s="18" t="s">
        <v>47</v>
      </c>
      <c r="J82" s="20" t="str">
        <f>VLOOKUP(VALUE($B82),'tên CĐ'!$D$7:$W$383,20,0)</f>
        <v>ĐÃ NỘP</v>
      </c>
      <c r="K82" s="40"/>
    </row>
    <row r="83" spans="1:11" s="14" customFormat="1" ht="45.75" customHeight="1">
      <c r="A83" s="5">
        <f t="shared" si="1"/>
        <v>79</v>
      </c>
      <c r="B83" s="5" t="s">
        <v>1815</v>
      </c>
      <c r="C83" s="6" t="s">
        <v>2127</v>
      </c>
      <c r="D83" s="21" t="s">
        <v>172</v>
      </c>
      <c r="E83" s="6" t="s">
        <v>92</v>
      </c>
      <c r="F83" s="20" t="str">
        <f>VLOOKUP(VALUE($B83),'tên CĐ'!$D$7:$W$383,8,0)</f>
        <v>Eden Ocean View Hotel Da Nang</v>
      </c>
      <c r="G83" s="20" t="str">
        <f>VLOOKUP(VALUE($B83),'tên CĐ'!$D$7:$W$383,10,0)</f>
        <v>Báo cáo kết quả thực tập và thực trạng quy trình đăng ký khách sạn tại bộ phận lễ tân thuộc khách sạn Eden Ocean View Đà Nẵng</v>
      </c>
      <c r="H83" s="20" t="str">
        <f>VLOOKUP(VALUE($B83),'tên CĐ'!$D$7:$W$383,19,0)</f>
        <v>Hồ Sử Minh Tài</v>
      </c>
      <c r="I83" s="18" t="s">
        <v>47</v>
      </c>
      <c r="J83" s="20" t="str">
        <f>VLOOKUP(VALUE($B83),'tên CĐ'!$D$7:$W$383,20,0)</f>
        <v>ĐÃ NỘP</v>
      </c>
      <c r="K83" s="40"/>
    </row>
    <row r="84" spans="1:11" s="14" customFormat="1" ht="45.75" customHeight="1">
      <c r="A84" s="5">
        <f t="shared" si="1"/>
        <v>80</v>
      </c>
      <c r="B84" s="5" t="s">
        <v>1838</v>
      </c>
      <c r="C84" s="6" t="s">
        <v>2149</v>
      </c>
      <c r="D84" s="21" t="s">
        <v>201</v>
      </c>
      <c r="E84" s="6" t="s">
        <v>772</v>
      </c>
      <c r="F84" s="20" t="str">
        <f>VLOOKUP(VALUE($B84),'tên CĐ'!$D$7:$W$383,8,0)</f>
        <v>Rosamia Da Nang Hotel</v>
      </c>
      <c r="G84" s="20" t="str">
        <f>VLOOKUP(VALUE($B84),'tên CĐ'!$D$7:$W$383,10,0)</f>
        <v>Báo cáo kết quả thực tập và thực trạng các yếu tố ảnh hưởng đến chất lượng phục vụ tại bộ phận lễ tân Spa thuộc Rosamia Da Nang Hotel .</v>
      </c>
      <c r="H84" s="20" t="str">
        <f>VLOOKUP(VALUE($B84),'tên CĐ'!$D$7:$W$383,19,0)</f>
        <v>Hồ Sử Minh Tài</v>
      </c>
      <c r="I84" s="18" t="s">
        <v>47</v>
      </c>
      <c r="J84" s="20" t="str">
        <f>VLOOKUP(VALUE($B84),'tên CĐ'!$D$7:$W$383,20,0)</f>
        <v>ĐÃ NỘP</v>
      </c>
      <c r="K84" s="40"/>
    </row>
    <row r="85" spans="1:11" s="14" customFormat="1" ht="45.75" customHeight="1">
      <c r="A85" s="5">
        <f t="shared" si="1"/>
        <v>81</v>
      </c>
      <c r="B85" s="5" t="s">
        <v>1976</v>
      </c>
      <c r="C85" s="6" t="s">
        <v>2288</v>
      </c>
      <c r="D85" s="21" t="s">
        <v>167</v>
      </c>
      <c r="E85" s="6" t="s">
        <v>81</v>
      </c>
      <c r="F85" s="20" t="str">
        <f>VLOOKUP(VALUE($B85),'tên CĐ'!$D$7:$W$383,8,0)</f>
        <v>Hoi An Central Boutique</v>
      </c>
      <c r="G85" s="20" t="str">
        <f>VLOOKUP(VALUE($B85),'tên CĐ'!$D$7:$W$383,10,0)</f>
        <v>Báo cáo thực tập và thực trạng quy trình phục vụ buffet sáng tại bộ phận nhà hàng thuộc Khách sạn Hoi An Central Boutique</v>
      </c>
      <c r="H85" s="20" t="str">
        <f>VLOOKUP(VALUE($B85),'tên CĐ'!$D$7:$W$383,19,0)</f>
        <v>Hồ Sử Minh Tài</v>
      </c>
      <c r="I85" s="18" t="s">
        <v>47</v>
      </c>
      <c r="J85" s="20" t="str">
        <f>VLOOKUP(VALUE($B85),'tên CĐ'!$D$7:$W$383,20,0)</f>
        <v>ĐÃ NỘP</v>
      </c>
      <c r="K85" s="40"/>
    </row>
    <row r="86" spans="1:11" s="14" customFormat="1" ht="45.75" customHeight="1">
      <c r="A86" s="5">
        <f t="shared" si="1"/>
        <v>82</v>
      </c>
      <c r="B86" s="5" t="s">
        <v>1995</v>
      </c>
      <c r="C86" s="6" t="s">
        <v>2198</v>
      </c>
      <c r="D86" s="21" t="s">
        <v>2303</v>
      </c>
      <c r="E86" s="6" t="s">
        <v>348</v>
      </c>
      <c r="F86" s="20" t="str">
        <f>VLOOKUP(VALUE($B86),'tên CĐ'!$D$7:$W$383,8,0)</f>
        <v>Wyndham Danang Golden Bay Hotel</v>
      </c>
      <c r="G86" s="20" t="str">
        <f>VLOOKUP(VALUE($B86),'tên CĐ'!$D$7:$W$383,10,0)</f>
        <v>Báo cáo kết quả thực tập và thực trạng công tác đào tạo nhân viên mới tại nhà hàng Horizon thuộc Khách sạn Wyndham Danang Golden Bay</v>
      </c>
      <c r="H86" s="20" t="str">
        <f>VLOOKUP(VALUE($B86),'tên CĐ'!$D$7:$W$383,19,0)</f>
        <v>Hồ Sử Minh Tài</v>
      </c>
      <c r="I86" s="18" t="s">
        <v>47</v>
      </c>
      <c r="J86" s="20" t="str">
        <f>VLOOKUP(VALUE($B86),'tên CĐ'!$D$7:$W$383,20,0)</f>
        <v>ĐÃ NỘP</v>
      </c>
      <c r="K86" s="40"/>
    </row>
    <row r="87" spans="1:11" s="14" customFormat="1" ht="45.75" customHeight="1">
      <c r="A87" s="5">
        <f t="shared" si="1"/>
        <v>83</v>
      </c>
      <c r="B87" s="5" t="s">
        <v>2000</v>
      </c>
      <c r="C87" s="6" t="s">
        <v>2309</v>
      </c>
      <c r="D87" s="21" t="s">
        <v>144</v>
      </c>
      <c r="E87" s="6" t="s">
        <v>348</v>
      </c>
      <c r="F87" s="20" t="str">
        <f>VLOOKUP(VALUE($B87),'tên CĐ'!$D$7:$W$383,8,0)</f>
        <v>Sandy Beach Non Nuoc Resort</v>
      </c>
      <c r="G87" s="20" t="str">
        <f>VLOOKUP(VALUE($B87),'tên CĐ'!$D$7:$W$383,10,0)</f>
        <v>Báo cáo kết quả thực tập và thực trạng quy trình thanh toán và tiễn khách tại bộ phận tiền sảnh thuộc Sandy Beach Non Nuoc Resort</v>
      </c>
      <c r="H87" s="20" t="str">
        <f>VLOOKUP(VALUE($B87),'tên CĐ'!$D$7:$W$383,19,0)</f>
        <v>Hồ Sử Minh Tài</v>
      </c>
      <c r="I87" s="18" t="s">
        <v>47</v>
      </c>
      <c r="J87" s="20" t="str">
        <f>VLOOKUP(VALUE($B87),'tên CĐ'!$D$7:$W$383,20,0)</f>
        <v>ĐÃ NỘP</v>
      </c>
      <c r="K87" s="40"/>
    </row>
    <row r="88" spans="1:11" s="14" customFormat="1" ht="45.75" customHeight="1">
      <c r="A88" s="5">
        <f t="shared" si="1"/>
        <v>84</v>
      </c>
      <c r="B88" s="5" t="s">
        <v>2046</v>
      </c>
      <c r="C88" s="6" t="s">
        <v>2342</v>
      </c>
      <c r="D88" s="21" t="s">
        <v>2343</v>
      </c>
      <c r="E88" s="6" t="s">
        <v>380</v>
      </c>
      <c r="F88" s="20" t="str">
        <f>VLOOKUP(VALUE($B88),'tên CĐ'!$D$7:$W$383,8,0)</f>
        <v>Rosamia Da Nang Hotel</v>
      </c>
      <c r="G88" s="20" t="str">
        <f>VLOOKUP(VALUE($B88),'tên CĐ'!$D$7:$W$383,10,0)</f>
        <v>Báo cáo kết quả thực tập và thực trạng quy trình phục vụ khách tại bộ phận Lễ tân Spa thuộc Rosamia Da Nang Hotel</v>
      </c>
      <c r="H88" s="20" t="str">
        <f>VLOOKUP(VALUE($B88),'tên CĐ'!$D$7:$W$383,19,0)</f>
        <v>Hồ Sử Minh Tài</v>
      </c>
      <c r="I88" s="18" t="s">
        <v>47</v>
      </c>
      <c r="J88" s="20" t="str">
        <f>VLOOKUP(VALUE($B88),'tên CĐ'!$D$7:$W$383,20,0)</f>
        <v>ĐÃ NỘP</v>
      </c>
      <c r="K88" s="40"/>
    </row>
    <row r="89" spans="1:11" s="14" customFormat="1" ht="45.75" customHeight="1">
      <c r="A89" s="5">
        <f t="shared" si="1"/>
        <v>85</v>
      </c>
      <c r="B89" s="5" t="s">
        <v>2058</v>
      </c>
      <c r="C89" s="6" t="s">
        <v>2288</v>
      </c>
      <c r="D89" s="21" t="s">
        <v>130</v>
      </c>
      <c r="E89" s="6" t="s">
        <v>380</v>
      </c>
      <c r="F89" s="20" t="str">
        <f>VLOOKUP(VALUE($B89),'tên CĐ'!$D$7:$W$383,8,0)</f>
        <v>DLG Hotel Danang</v>
      </c>
      <c r="G89" s="20" t="str">
        <f>VLOOKUP(VALUE($B89),'tên CĐ'!$D$7:$W$383,10,0)</f>
        <v>Báo cáo kết quả thực tập và thực trạng các yếu tố ảnh hưởng đến chất lượng phục vụ tại nhà hàng The Sea thuộc DLG Hotel Danang</v>
      </c>
      <c r="H89" s="20" t="str">
        <f>VLOOKUP(VALUE($B89),'tên CĐ'!$D$7:$W$383,19,0)</f>
        <v>Hồ Sử Minh Tài</v>
      </c>
      <c r="I89" s="18" t="s">
        <v>47</v>
      </c>
      <c r="J89" s="20" t="str">
        <f>VLOOKUP(VALUE($B89),'tên CĐ'!$D$7:$W$383,20,0)</f>
        <v>ĐÃ NỘP</v>
      </c>
      <c r="K89" s="40"/>
    </row>
    <row r="90" spans="1:11" s="14" customFormat="1" ht="45.75" customHeight="1">
      <c r="A90" s="5">
        <f t="shared" si="1"/>
        <v>86</v>
      </c>
      <c r="B90" s="5" t="s">
        <v>2065</v>
      </c>
      <c r="C90" s="6" t="s">
        <v>2137</v>
      </c>
      <c r="D90" s="21" t="s">
        <v>2160</v>
      </c>
      <c r="E90" s="6" t="s">
        <v>69</v>
      </c>
      <c r="F90" s="20" t="str">
        <f>VLOOKUP(VALUE($B90),'tên CĐ'!$D$7:$W$383,8,0)</f>
        <v>Belle Maison Parosand DaNang</v>
      </c>
      <c r="G90" s="20" t="str">
        <f>VLOOKUP(VALUE($B90),'tên CĐ'!$D$7:$W$383,10,0)</f>
        <v>Báo cáo kết quả thực tập và thực trạng quy trình phục vụ khách tại bộ phận Lễ tân Spa thuộc Belle Maison Parosand Danang Hotel</v>
      </c>
      <c r="H90" s="20" t="str">
        <f>VLOOKUP(VALUE($B90),'tên CĐ'!$D$7:$W$383,19,0)</f>
        <v>Hồ Sử Minh Tài</v>
      </c>
      <c r="I90" s="18" t="s">
        <v>47</v>
      </c>
      <c r="J90" s="20" t="str">
        <f>VLOOKUP(VALUE($B90),'tên CĐ'!$D$7:$W$383,20,0)</f>
        <v>ĐÃ NỘP</v>
      </c>
      <c r="K90" s="40"/>
    </row>
    <row r="91" spans="1:11" s="14" customFormat="1" ht="45.75" customHeight="1">
      <c r="A91" s="5">
        <f t="shared" si="1"/>
        <v>87</v>
      </c>
      <c r="B91" s="5" t="s">
        <v>2071</v>
      </c>
      <c r="C91" s="6" t="s">
        <v>2365</v>
      </c>
      <c r="D91" s="21" t="s">
        <v>2266</v>
      </c>
      <c r="E91" s="6" t="s">
        <v>69</v>
      </c>
      <c r="F91" s="20" t="str">
        <f>VLOOKUP(VALUE($B91),'tên CĐ'!$D$7:$W$383,8,0)</f>
        <v>Eden Ocean View Hotel Da Nang</v>
      </c>
      <c r="G91" s="20" t="str">
        <f>VLOOKUP(VALUE($B91),'tên CĐ'!$D$7:$W$383,10,0)</f>
        <v>Báo cáo kết quả thực tập và thực trạng các yếu tố ảnh hưởng đến chất lượng phục vụ tại bộ phận tiền sảnh thuộc Khách sạn Eden Ocean View Đà Nẵng</v>
      </c>
      <c r="H91" s="20" t="str">
        <f>VLOOKUP(VALUE($B91),'tên CĐ'!$D$7:$W$383,19,0)</f>
        <v>Hồ Sử Minh Tài</v>
      </c>
      <c r="I91" s="18" t="s">
        <v>47</v>
      </c>
      <c r="J91" s="20" t="str">
        <f>VLOOKUP(VALUE($B91),'tên CĐ'!$D$7:$W$383,20,0)</f>
        <v>ĐÃ NỘP</v>
      </c>
      <c r="K91" s="40"/>
    </row>
    <row r="92" spans="1:11" s="14" customFormat="1" ht="45.75" customHeight="1">
      <c r="A92" s="5">
        <f t="shared" si="1"/>
        <v>88</v>
      </c>
      <c r="B92" s="5" t="s">
        <v>1761</v>
      </c>
      <c r="C92" s="6" t="s">
        <v>432</v>
      </c>
      <c r="D92" s="21"/>
      <c r="E92" s="6" t="s">
        <v>1789</v>
      </c>
      <c r="F92" s="20" t="str">
        <f>VLOOKUP(VALUE($B92),'tên CĐ'!$D$7:$W$383,8,0)</f>
        <v>Da Nang Mikazuki Japanese Resorts &amp; Spa</v>
      </c>
      <c r="G92" s="20" t="str">
        <f>VLOOKUP(VALUE($B92),'tên CĐ'!$D$7:$W$383,10,0)</f>
        <v>Báo cáo kết quả thực tập và thực trạng quy trình phục vụ khách của bộ phận Tiền sảnh tại Da Nang Mikazuki Japanese Resorts &amp; Spa</v>
      </c>
      <c r="H92" s="20" t="str">
        <f>VLOOKUP(VALUE($B92),'tên CĐ'!$D$7:$W$383,19,0)</f>
        <v>Huỳnh Lý Thùy Linh</v>
      </c>
      <c r="I92" s="18" t="s">
        <v>47</v>
      </c>
      <c r="J92" s="20" t="str">
        <f>VLOOKUP(VALUE($B92),'tên CĐ'!$D$7:$W$383,20,0)</f>
        <v>ĐÃ NỘP</v>
      </c>
      <c r="K92" s="40"/>
    </row>
    <row r="93" spans="1:11" s="14" customFormat="1" ht="45.75" customHeight="1">
      <c r="A93" s="5">
        <f t="shared" si="1"/>
        <v>89</v>
      </c>
      <c r="B93" s="5" t="s">
        <v>1763</v>
      </c>
      <c r="C93" s="6" t="s">
        <v>241</v>
      </c>
      <c r="D93" s="21"/>
      <c r="E93" s="6" t="s">
        <v>242</v>
      </c>
      <c r="F93" s="20" t="str">
        <f>VLOOKUP(VALUE($B93),'tên CĐ'!$D$7:$W$383,8,0)</f>
        <v>Satya Danang Hotel</v>
      </c>
      <c r="G93" s="20" t="str">
        <f>VLOOKUP(VALUE($B93),'tên CĐ'!$D$7:$W$383,10,0)</f>
        <v>Báo cáo kết quả thực tập và thực trạng về các yếu tố ảnh hưởng đến chất lượng phục vụ bộ phận tiền sảnh tại Satya Danang Hotel</v>
      </c>
      <c r="H93" s="20" t="str">
        <f>VLOOKUP(VALUE($B93),'tên CĐ'!$D$7:$W$383,19,0)</f>
        <v>Huỳnh Lý Thùy Linh</v>
      </c>
      <c r="I93" s="18" t="s">
        <v>47</v>
      </c>
      <c r="J93" s="20" t="str">
        <f>VLOOKUP(VALUE($B93),'tên CĐ'!$D$7:$W$383,20,0)</f>
        <v>ĐÃ NỘP</v>
      </c>
      <c r="K93" s="40"/>
    </row>
    <row r="94" spans="1:11" s="14" customFormat="1" ht="45.75" customHeight="1">
      <c r="A94" s="5">
        <f t="shared" si="1"/>
        <v>90</v>
      </c>
      <c r="B94" s="5" t="s">
        <v>1765</v>
      </c>
      <c r="C94" s="6" t="s">
        <v>1785</v>
      </c>
      <c r="D94" s="21"/>
      <c r="E94" s="6" t="s">
        <v>78</v>
      </c>
      <c r="F94" s="20" t="str">
        <f>VLOOKUP(VALUE($B94),'tên CĐ'!$D$7:$W$383,8,0)</f>
        <v>Khách sạn DLG Đà Nẵng</v>
      </c>
      <c r="G94" s="20" t="str">
        <f>VLOOKUP(VALUE($B94),'tên CĐ'!$D$7:$W$383,10,0)</f>
        <v>Báo cáo kết quả thực tập và thực trạng về các yếu tổ ảnh hưởng đến chất lượng phục vụ bộ phận tiền sảnh tại DLG Hotel DaNang</v>
      </c>
      <c r="H94" s="20" t="str">
        <f>VLOOKUP(VALUE($B94),'tên CĐ'!$D$7:$W$383,19,0)</f>
        <v>Huỳnh Lý Thùy Linh</v>
      </c>
      <c r="I94" s="18" t="s">
        <v>47</v>
      </c>
      <c r="J94" s="20" t="str">
        <f>VLOOKUP(VALUE($B94),'tên CĐ'!$D$7:$W$383,20,0)</f>
        <v>ĐÃ NỘP</v>
      </c>
      <c r="K94" s="40"/>
    </row>
    <row r="95" spans="1:11" s="14" customFormat="1" ht="45.75" customHeight="1">
      <c r="A95" s="5">
        <f t="shared" si="1"/>
        <v>91</v>
      </c>
      <c r="B95" s="5" t="s">
        <v>1767</v>
      </c>
      <c r="C95" s="6" t="s">
        <v>95</v>
      </c>
      <c r="D95" s="21"/>
      <c r="E95" s="6" t="s">
        <v>83</v>
      </c>
      <c r="F95" s="20" t="str">
        <f>VLOOKUP(VALUE($B95),'tên CĐ'!$D$7:$W$383,8,0)</f>
        <v>Sanouva Danang Hotel</v>
      </c>
      <c r="G95" s="20" t="str">
        <f>VLOOKUP(VALUE($B95),'tên CĐ'!$D$7:$W$383,10,0)</f>
        <v>Báo cáo thực tập và thực trạng về các yếu tổ ảnh hưởng đến chất lượng phục vụ bộ phận tiền sảnh tại Sanouva Hotel</v>
      </c>
      <c r="H95" s="20" t="str">
        <f>VLOOKUP(VALUE($B95),'tên CĐ'!$D$7:$W$383,19,0)</f>
        <v>Huỳnh Lý Thùy Linh</v>
      </c>
      <c r="I95" s="18" t="s">
        <v>47</v>
      </c>
      <c r="J95" s="20" t="str">
        <f>VLOOKUP(VALUE($B95),'tên CĐ'!$D$7:$W$383,20,0)</f>
        <v>ĐÃ NỘP</v>
      </c>
      <c r="K95" s="40"/>
    </row>
    <row r="96" spans="1:11" s="14" customFormat="1" ht="45.75" customHeight="1">
      <c r="A96" s="5">
        <f t="shared" si="1"/>
        <v>92</v>
      </c>
      <c r="B96" s="5" t="s">
        <v>1770</v>
      </c>
      <c r="C96" s="6" t="s">
        <v>660</v>
      </c>
      <c r="D96" s="21"/>
      <c r="E96" s="6" t="s">
        <v>82</v>
      </c>
      <c r="F96" s="20" t="str">
        <f>VLOOKUP(VALUE($B96),'tên CĐ'!$D$7:$W$383,8,0)</f>
        <v>Mandila Beach Hotel</v>
      </c>
      <c r="G96" s="20" t="str">
        <f>VLOOKUP(VALUE($B96),'tên CĐ'!$D$7:$W$383,10,0)</f>
        <v>Báo cáo kết quả thực tập và thực trạng về các yếu tố ảnh hưởng đến chất lượng phục vụ tại bộ phận tiền sảnh khách sạn Mandila Beach Đà Nẵng</v>
      </c>
      <c r="H96" s="20" t="str">
        <f>VLOOKUP(VALUE($B96),'tên CĐ'!$D$7:$W$383,19,0)</f>
        <v>Huỳnh Lý Thùy Linh</v>
      </c>
      <c r="I96" s="18" t="s">
        <v>47</v>
      </c>
      <c r="J96" s="20" t="str">
        <f>VLOOKUP(VALUE($B96),'tên CĐ'!$D$7:$W$383,20,0)</f>
        <v>ĐÃ NỘP</v>
      </c>
      <c r="K96" s="40"/>
    </row>
    <row r="97" spans="1:11" s="14" customFormat="1" ht="45.75" customHeight="1">
      <c r="A97" s="5">
        <f t="shared" si="1"/>
        <v>93</v>
      </c>
      <c r="B97" s="5" t="s">
        <v>1781</v>
      </c>
      <c r="C97" s="6" t="s">
        <v>1403</v>
      </c>
      <c r="D97" s="21"/>
      <c r="E97" s="6" t="s">
        <v>65</v>
      </c>
      <c r="F97" s="20" t="str">
        <f>VLOOKUP(VALUE($B97),'tên CĐ'!$D$7:$W$383,8,0)</f>
        <v>New Orient Hotel</v>
      </c>
      <c r="G97" s="20" t="str">
        <f>VLOOKUP(VALUE($B97),'tên CĐ'!$D$7:$W$383,10,0)</f>
        <v>Báo cáo kết quả thực tập và thực trạng quy trình thanh toán và tiễn khách bộ phận tiền sảnh tại New Orient Hotel Đà Nẵng</v>
      </c>
      <c r="H97" s="20" t="str">
        <f>VLOOKUP(VALUE($B97),'tên CĐ'!$D$7:$W$383,19,0)</f>
        <v>Huỳnh Lý Thùy Linh</v>
      </c>
      <c r="I97" s="18" t="s">
        <v>47</v>
      </c>
      <c r="J97" s="20" t="str">
        <f>VLOOKUP(VALUE($B97),'tên CĐ'!$D$7:$W$383,20,0)</f>
        <v>ĐÃ NỘP</v>
      </c>
      <c r="K97" s="40"/>
    </row>
    <row r="98" spans="1:11" s="14" customFormat="1" ht="45.75" customHeight="1">
      <c r="A98" s="5">
        <f t="shared" si="1"/>
        <v>94</v>
      </c>
      <c r="B98" s="5" t="s">
        <v>1782</v>
      </c>
      <c r="C98" s="6" t="s">
        <v>722</v>
      </c>
      <c r="D98" s="21"/>
      <c r="E98" s="6" t="s">
        <v>75</v>
      </c>
      <c r="F98" s="20" t="str">
        <f>VLOOKUP(VALUE($B98),'tên CĐ'!$D$7:$W$383,8,0)</f>
        <v>Như Minh Plaza Da Nang Hotel</v>
      </c>
      <c r="G98" s="20" t="str">
        <f>VLOOKUP(VALUE($B98),'tên CĐ'!$D$7:$W$383,10,0)</f>
        <v>Báo cáo kết quả thực tập và thực trạng về các yếu tố ảnh hưởng đến chất lượng phục vụ bộ phận tiền sảnh khách sạn Như Minh Plaza</v>
      </c>
      <c r="H98" s="20" t="str">
        <f>VLOOKUP(VALUE($B98),'tên CĐ'!$D$7:$W$383,19,0)</f>
        <v>Huỳnh Lý Thùy Linh</v>
      </c>
      <c r="I98" s="18" t="s">
        <v>47</v>
      </c>
      <c r="J98" s="20" t="str">
        <f>VLOOKUP(VALUE($B98),'tên CĐ'!$D$7:$W$383,20,0)</f>
        <v>ĐÃ NỘP</v>
      </c>
      <c r="K98" s="40"/>
    </row>
    <row r="99" spans="1:11" s="14" customFormat="1" ht="45.75" customHeight="1">
      <c r="A99" s="5">
        <f t="shared" si="1"/>
        <v>95</v>
      </c>
      <c r="B99" s="5" t="s">
        <v>1824</v>
      </c>
      <c r="C99" s="6" t="s">
        <v>2126</v>
      </c>
      <c r="D99" s="21" t="s">
        <v>164</v>
      </c>
      <c r="E99" s="6" t="s">
        <v>92</v>
      </c>
      <c r="F99" s="20" t="str">
        <f>VLOOKUP(VALUE($B99),'tên CĐ'!$D$7:$W$383,8,0)</f>
        <v>Grand Mercure Danang</v>
      </c>
      <c r="G99" s="20" t="str">
        <f>VLOOKUP(VALUE($B99),'tên CĐ'!$D$7:$W$383,10,0)</f>
        <v>Báo cáo kết quả thực tập và thực trạng quy trình phục vụ buồng của bộ phận buồng phòng tại Grand Mercure Đà Nẵng</v>
      </c>
      <c r="H99" s="20" t="str">
        <f>VLOOKUP(VALUE($B99),'tên CĐ'!$D$7:$W$383,19,0)</f>
        <v>Huỳnh Lý Thùy Linh</v>
      </c>
      <c r="I99" s="18" t="s">
        <v>47</v>
      </c>
      <c r="J99" s="20" t="str">
        <f>VLOOKUP(VALUE($B99),'tên CĐ'!$D$7:$W$383,20,0)</f>
        <v>ĐÃ NỘP</v>
      </c>
      <c r="K99" s="40"/>
    </row>
    <row r="100" spans="1:11" s="14" customFormat="1" ht="45.75" customHeight="1">
      <c r="A100" s="5">
        <f t="shared" si="1"/>
        <v>96</v>
      </c>
      <c r="B100" s="5" t="s">
        <v>1826</v>
      </c>
      <c r="C100" s="6" t="s">
        <v>2137</v>
      </c>
      <c r="D100" s="21" t="s">
        <v>2117</v>
      </c>
      <c r="E100" s="6" t="s">
        <v>92</v>
      </c>
      <c r="F100" s="20" t="str">
        <f>VLOOKUP(VALUE($B100),'tên CĐ'!$D$7:$W$383,8,0)</f>
        <v>Satya Danang Hotel</v>
      </c>
      <c r="G100" s="20" t="str">
        <f>VLOOKUP(VALUE($B100),'tên CĐ'!$D$7:$W$383,10,0)</f>
        <v>Báo cáo kết quả thực tập và thực trạng chất lượng đội ngũ lao động bộ phận tiền sảnh tại Satya Danang Hotel</v>
      </c>
      <c r="H100" s="20" t="str">
        <f>VLOOKUP(VALUE($B100),'tên CĐ'!$D$7:$W$383,19,0)</f>
        <v>Huỳnh Lý Thùy Linh</v>
      </c>
      <c r="I100" s="18" t="s">
        <v>47</v>
      </c>
      <c r="J100" s="20" t="str">
        <f>VLOOKUP(VALUE($B100),'tên CĐ'!$D$7:$W$383,20,0)</f>
        <v>ĐÃ NỘP</v>
      </c>
      <c r="K100" s="40"/>
    </row>
    <row r="101" spans="1:11" s="14" customFormat="1" ht="45.75" customHeight="1">
      <c r="A101" s="5">
        <f t="shared" si="1"/>
        <v>97</v>
      </c>
      <c r="B101" s="5" t="s">
        <v>1840</v>
      </c>
      <c r="C101" s="6" t="s">
        <v>2151</v>
      </c>
      <c r="D101" s="21" t="s">
        <v>167</v>
      </c>
      <c r="E101" s="6" t="s">
        <v>772</v>
      </c>
      <c r="F101" s="20" t="str">
        <f>VLOOKUP(VALUE($B101),'tên CĐ'!$D$7:$W$383,8,0)</f>
        <v>DLG Hotel Danang</v>
      </c>
      <c r="G101" s="20" t="str">
        <f>VLOOKUP(VALUE($B101),'tên CĐ'!$D$7:$W$383,10,0)</f>
        <v>Báo cáo kết quả thực tập và thực trạng chất lượng đội ngũ lao động bộ phận tiền sảnh tại DLG Hotel DaNang</v>
      </c>
      <c r="H101" s="20" t="str">
        <f>VLOOKUP(VALUE($B101),'tên CĐ'!$D$7:$W$383,19,0)</f>
        <v>Huỳnh Lý Thùy Linh</v>
      </c>
      <c r="I101" s="18" t="s">
        <v>47</v>
      </c>
      <c r="J101" s="20" t="str">
        <f>VLOOKUP(VALUE($B101),'tên CĐ'!$D$7:$W$383,20,0)</f>
        <v>ĐÃ NỘP</v>
      </c>
      <c r="K101" s="40"/>
    </row>
    <row r="102" spans="1:11" s="14" customFormat="1" ht="45.75" customHeight="1">
      <c r="A102" s="5">
        <f t="shared" si="1"/>
        <v>98</v>
      </c>
      <c r="B102" s="5" t="s">
        <v>1853</v>
      </c>
      <c r="C102" s="6" t="s">
        <v>139</v>
      </c>
      <c r="D102" s="21" t="s">
        <v>2162</v>
      </c>
      <c r="E102" s="6" t="s">
        <v>54</v>
      </c>
      <c r="F102" s="20" t="str">
        <f>VLOOKUP(VALUE($B102),'tên CĐ'!$D$7:$W$383,8,0)</f>
        <v>Mandila Beach Hotel</v>
      </c>
      <c r="G102" s="20" t="str">
        <f>VLOOKUP(VALUE($B102),'tên CĐ'!$D$7:$W$383,10,0)</f>
        <v>Báo cáo kết quả thực tập và thực trạng quy trình thanh toán và tiễn khách tại bộ phận tiền sảnh khách sạn Mandila Beach Đà Nẵng</v>
      </c>
      <c r="H102" s="20" t="str">
        <f>VLOOKUP(VALUE($B102),'tên CĐ'!$D$7:$W$383,19,0)</f>
        <v>Huỳnh Lý Thùy Linh</v>
      </c>
      <c r="I102" s="18" t="s">
        <v>47</v>
      </c>
      <c r="J102" s="20" t="str">
        <f>VLOOKUP(VALUE($B102),'tên CĐ'!$D$7:$W$383,20,0)</f>
        <v>ĐÃ NỘP</v>
      </c>
      <c r="K102" s="40"/>
    </row>
    <row r="103" spans="1:11" s="14" customFormat="1" ht="45.75" customHeight="1">
      <c r="A103" s="5">
        <f t="shared" si="1"/>
        <v>99</v>
      </c>
      <c r="B103" s="5" t="s">
        <v>1858</v>
      </c>
      <c r="C103" s="6" t="s">
        <v>2169</v>
      </c>
      <c r="D103" s="21" t="s">
        <v>2170</v>
      </c>
      <c r="E103" s="6" t="s">
        <v>54</v>
      </c>
      <c r="F103" s="20" t="str">
        <f>VLOOKUP(VALUE($B103),'tên CĐ'!$D$7:$W$383,8,0)</f>
        <v>Mandila Beach Hotel</v>
      </c>
      <c r="G103" s="20" t="str">
        <f>VLOOKUP(VALUE($B103),'tên CĐ'!$D$7:$W$383,10,0)</f>
        <v>Báo cáo kết quả thực tập và thực trạng chất lượng đội ngũ lao động bộ phận tiền sảnh Khách sạn Mandila Beach Đà Nẵng</v>
      </c>
      <c r="H103" s="20" t="str">
        <f>VLOOKUP(VALUE($B103),'tên CĐ'!$D$7:$W$383,19,0)</f>
        <v>Huỳnh Lý Thùy Linh</v>
      </c>
      <c r="I103" s="18" t="s">
        <v>47</v>
      </c>
      <c r="J103" s="20" t="str">
        <f>VLOOKUP(VALUE($B103),'tên CĐ'!$D$7:$W$383,20,0)</f>
        <v>ĐÃ NỘP</v>
      </c>
      <c r="K103" s="40"/>
    </row>
    <row r="104" spans="1:11" s="14" customFormat="1" ht="45.75" customHeight="1">
      <c r="A104" s="5">
        <f t="shared" si="1"/>
        <v>100</v>
      </c>
      <c r="B104" s="5" t="s">
        <v>1887</v>
      </c>
      <c r="C104" s="6" t="s">
        <v>2199</v>
      </c>
      <c r="D104" s="21" t="s">
        <v>126</v>
      </c>
      <c r="E104" s="6" t="s">
        <v>226</v>
      </c>
      <c r="F104" s="20" t="str">
        <f>VLOOKUP(VALUE($B104),'tên CĐ'!$D$7:$W$383,8,0)</f>
        <v>Brilliant Hotel Danang</v>
      </c>
      <c r="G104" s="20" t="str">
        <f>VLOOKUP(VALUE($B104),'tên CĐ'!$D$7:$W$383,10,0)</f>
        <v>Báo cáo kết quả thực tập và thực trạng quy trình đăng ký khách sạn bộ phận lễ tân tại Brilliant Hotel</v>
      </c>
      <c r="H104" s="20" t="str">
        <f>VLOOKUP(VALUE($B104),'tên CĐ'!$D$7:$W$383,19,0)</f>
        <v>Huỳnh Lý Thùy Linh</v>
      </c>
      <c r="I104" s="18" t="s">
        <v>47</v>
      </c>
      <c r="J104" s="20" t="str">
        <f>VLOOKUP(VALUE($B104),'tên CĐ'!$D$7:$W$383,20,0)</f>
        <v>ĐÃ NỘP</v>
      </c>
      <c r="K104" s="40"/>
    </row>
    <row r="105" spans="1:11" s="14" customFormat="1" ht="45.75" customHeight="1">
      <c r="A105" s="5">
        <f t="shared" si="1"/>
        <v>101</v>
      </c>
      <c r="B105" s="5" t="s">
        <v>1892</v>
      </c>
      <c r="C105" s="6" t="s">
        <v>2206</v>
      </c>
      <c r="D105" s="21" t="s">
        <v>143</v>
      </c>
      <c r="E105" s="6" t="s">
        <v>226</v>
      </c>
      <c r="F105" s="20" t="str">
        <f>VLOOKUP(VALUE($B105),'tên CĐ'!$D$7:$W$383,8,0)</f>
        <v>Mandila Beach Hotel</v>
      </c>
      <c r="G105" s="20" t="str">
        <f>VLOOKUP(VALUE($B105),'tên CĐ'!$D$7:$W$383,10,0)</f>
        <v>Báo cáo kết quả thực tập và thực trạng quy trình đăng ký khách sạn tại bộ phận tiền sảnh khách sạn Mandila Beach Đà Nẵng</v>
      </c>
      <c r="H105" s="20" t="str">
        <f>VLOOKUP(VALUE($B105),'tên CĐ'!$D$7:$W$383,19,0)</f>
        <v>Huỳnh Lý Thùy Linh</v>
      </c>
      <c r="I105" s="18" t="s">
        <v>47</v>
      </c>
      <c r="J105" s="20" t="str">
        <f>VLOOKUP(VALUE($B105),'tên CĐ'!$D$7:$W$383,20,0)</f>
        <v>ĐÃ NỘP</v>
      </c>
      <c r="K105" s="40"/>
    </row>
    <row r="106" spans="1:11" s="14" customFormat="1" ht="45.75" customHeight="1">
      <c r="A106" s="5">
        <f t="shared" si="1"/>
        <v>102</v>
      </c>
      <c r="B106" s="5" t="s">
        <v>1897</v>
      </c>
      <c r="C106" s="6" t="s">
        <v>177</v>
      </c>
      <c r="D106" s="21" t="s">
        <v>200</v>
      </c>
      <c r="E106" s="6" t="s">
        <v>226</v>
      </c>
      <c r="F106" s="20" t="str">
        <f>VLOOKUP(VALUE($B106),'tên CĐ'!$D$7:$W$383,8,0)</f>
        <v>Grand Mercure Danang</v>
      </c>
      <c r="G106" s="20" t="str">
        <f>VLOOKUP(VALUE($B106),'tên CĐ'!$D$7:$W$383,10,0)</f>
        <v>Báo cáo kết quả thực tập và thực trạng quy trình vệ sinh buồng của bộ phận buồng phòng tại Grand Mercure Da Nang</v>
      </c>
      <c r="H106" s="20" t="str">
        <f>VLOOKUP(VALUE($B106),'tên CĐ'!$D$7:$W$383,19,0)</f>
        <v>Huỳnh Lý Thùy Linh</v>
      </c>
      <c r="I106" s="18" t="s">
        <v>47</v>
      </c>
      <c r="J106" s="20" t="str">
        <f>VLOOKUP(VALUE($B106),'tên CĐ'!$D$7:$W$383,20,0)</f>
        <v>ĐÃ NỘP</v>
      </c>
      <c r="K106" s="40"/>
    </row>
    <row r="107" spans="1:11" s="14" customFormat="1" ht="45.75" customHeight="1">
      <c r="A107" s="5">
        <f t="shared" si="1"/>
        <v>103</v>
      </c>
      <c r="B107" s="5" t="s">
        <v>1899</v>
      </c>
      <c r="C107" s="6" t="s">
        <v>2212</v>
      </c>
      <c r="D107" s="21" t="s">
        <v>104</v>
      </c>
      <c r="E107" s="6" t="s">
        <v>226</v>
      </c>
      <c r="F107" s="20" t="str">
        <f>VLOOKUP(VALUE($B107),'tên CĐ'!$D$7:$W$383,8,0)</f>
        <v>Meliá Vinpearl Danang Riverfront</v>
      </c>
      <c r="G107" s="20" t="str">
        <f>VLOOKUP(VALUE($B107),'tên CĐ'!$D$7:$W$383,10,0)</f>
        <v>Báo cáo kết quả thực tập và thực trạng quy trình đăng ký khách sạn bộ phận tiền sảnh tại Meliá Vinpearl Danang Riverfront</v>
      </c>
      <c r="H107" s="20" t="str">
        <f>VLOOKUP(VALUE($B107),'tên CĐ'!$D$7:$W$383,19,0)</f>
        <v>Huỳnh Lý Thùy Linh</v>
      </c>
      <c r="I107" s="18" t="s">
        <v>47</v>
      </c>
      <c r="J107" s="20" t="str">
        <f>VLOOKUP(VALUE($B107),'tên CĐ'!$D$7:$W$383,20,0)</f>
        <v>ĐÃ NỘP</v>
      </c>
      <c r="K107" s="40"/>
    </row>
    <row r="108" spans="1:11" s="14" customFormat="1" ht="45.75" customHeight="1">
      <c r="A108" s="5">
        <f t="shared" si="1"/>
        <v>104</v>
      </c>
      <c r="B108" s="5" t="s">
        <v>1910</v>
      </c>
      <c r="C108" s="6" t="s">
        <v>2220</v>
      </c>
      <c r="D108" s="21" t="s">
        <v>166</v>
      </c>
      <c r="E108" s="6" t="s">
        <v>370</v>
      </c>
      <c r="F108" s="20" t="str">
        <f>VLOOKUP(VALUE($B108),'tên CĐ'!$D$7:$W$383,8,0)</f>
        <v>Khách sạn Royal Hoian</v>
      </c>
      <c r="G108" s="20" t="str">
        <f>VLOOKUP(VALUE($B108),'tên CĐ'!$D$7:$W$383,10,0)</f>
        <v>Báo cáo kết quả thực tập và thực trạng về các yếu tố ảnh hưởng đến chất lượng phục vụ bộ phận tiền sảnh tại Hotel Royal HoiAn</v>
      </c>
      <c r="H108" s="20" t="str">
        <f>VLOOKUP(VALUE($B108),'tên CĐ'!$D$7:$W$383,19,0)</f>
        <v>Huỳnh Lý Thùy Linh</v>
      </c>
      <c r="I108" s="18" t="s">
        <v>47</v>
      </c>
      <c r="J108" s="20" t="str">
        <f>VLOOKUP(VALUE($B108),'tên CĐ'!$D$7:$W$383,20,0)</f>
        <v>ĐÃ NỘP</v>
      </c>
      <c r="K108" s="40"/>
    </row>
    <row r="109" spans="1:11" s="14" customFormat="1" ht="45.75" customHeight="1">
      <c r="A109" s="5">
        <f t="shared" si="1"/>
        <v>105</v>
      </c>
      <c r="B109" s="5" t="s">
        <v>1925</v>
      </c>
      <c r="C109" s="6" t="s">
        <v>2236</v>
      </c>
      <c r="D109" s="21" t="s">
        <v>168</v>
      </c>
      <c r="E109" s="6" t="s">
        <v>576</v>
      </c>
      <c r="F109" s="20" t="str">
        <f>VLOOKUP(VALUE($B109),'tên CĐ'!$D$7:$W$383,8,0)</f>
        <v>Khách sạn Allegro Hội An</v>
      </c>
      <c r="G109" s="20" t="str">
        <f>VLOOKUP(VALUE($B109),'tên CĐ'!$D$7:$W$383,10,0)</f>
        <v>Báo cáo kết quả thực tập và thực trạng quy trình đăng ký khách sạn bộ phận lễ tân tại Khách sạn Allegro Hội An</v>
      </c>
      <c r="H109" s="20" t="str">
        <f>VLOOKUP(VALUE($B109),'tên CĐ'!$D$7:$W$383,19,0)</f>
        <v>Huỳnh Lý Thùy Linh</v>
      </c>
      <c r="I109" s="18" t="s">
        <v>47</v>
      </c>
      <c r="J109" s="20" t="str">
        <f>VLOOKUP(VALUE($B109),'tên CĐ'!$D$7:$W$383,20,0)</f>
        <v>ĐÃ NỘP</v>
      </c>
      <c r="K109" s="40"/>
    </row>
    <row r="110" spans="1:11" s="14" customFormat="1" ht="45.75" customHeight="1">
      <c r="A110" s="5">
        <f t="shared" si="1"/>
        <v>106</v>
      </c>
      <c r="B110" s="5" t="s">
        <v>1948</v>
      </c>
      <c r="C110" s="6" t="s">
        <v>2257</v>
      </c>
      <c r="D110" s="21" t="s">
        <v>121</v>
      </c>
      <c r="E110" s="6" t="s">
        <v>313</v>
      </c>
      <c r="F110" s="20" t="str">
        <f>VLOOKUP(VALUE($B110),'tên CĐ'!$D$7:$W$383,8,0)</f>
        <v>Satya Danang Hotel</v>
      </c>
      <c r="G110" s="20" t="str">
        <f>VLOOKUP(VALUE($B110),'tên CĐ'!$D$7:$W$383,10,0)</f>
        <v>Báo cáo kết quả thực tập và thực trạng quy trình đăng ký khách sạn bộ phận tiền sảnh tại Satya Danang Hotel</v>
      </c>
      <c r="H110" s="20" t="str">
        <f>VLOOKUP(VALUE($B110),'tên CĐ'!$D$7:$W$383,19,0)</f>
        <v>Huỳnh Lý Thùy Linh</v>
      </c>
      <c r="I110" s="18" t="s">
        <v>47</v>
      </c>
      <c r="J110" s="20" t="str">
        <f>VLOOKUP(VALUE($B110),'tên CĐ'!$D$7:$W$383,20,0)</f>
        <v>ĐÃ NỘP</v>
      </c>
      <c r="K110" s="40"/>
    </row>
    <row r="111" spans="1:11" s="14" customFormat="1" ht="45.75" customHeight="1">
      <c r="A111" s="5">
        <f t="shared" si="1"/>
        <v>107</v>
      </c>
      <c r="B111" s="5" t="s">
        <v>1954</v>
      </c>
      <c r="C111" s="6" t="s">
        <v>2265</v>
      </c>
      <c r="D111" s="21" t="s">
        <v>2266</v>
      </c>
      <c r="E111" s="6" t="s">
        <v>426</v>
      </c>
      <c r="F111" s="20" t="str">
        <f>VLOOKUP(VALUE($B111),'tên CĐ'!$D$7:$W$383,8,0)</f>
        <v>Satya Danang Hotel</v>
      </c>
      <c r="G111" s="20" t="str">
        <f>VLOOKUP(VALUE($B111),'tên CĐ'!$D$7:$W$383,10,0)</f>
        <v>Báo cáo kết quả thực tập và thực trạng quy trình nhận đặt phòng của bộ phận tiền sảnh tại Satya Danang Hotel</v>
      </c>
      <c r="H111" s="20" t="str">
        <f>VLOOKUP(VALUE($B111),'tên CĐ'!$D$7:$W$383,19,0)</f>
        <v>Huỳnh Lý Thùy Linh</v>
      </c>
      <c r="I111" s="18" t="s">
        <v>47</v>
      </c>
      <c r="J111" s="20" t="str">
        <f>VLOOKUP(VALUE($B111),'tên CĐ'!$D$7:$W$383,20,0)</f>
        <v>ĐÃ NỘP</v>
      </c>
      <c r="K111" s="40"/>
    </row>
    <row r="112" spans="1:11" s="14" customFormat="1" ht="45.75" customHeight="1">
      <c r="A112" s="5">
        <f t="shared" si="1"/>
        <v>108</v>
      </c>
      <c r="B112" s="5" t="s">
        <v>1979</v>
      </c>
      <c r="C112" s="6" t="s">
        <v>102</v>
      </c>
      <c r="D112" s="21" t="s">
        <v>171</v>
      </c>
      <c r="E112" s="6" t="s">
        <v>81</v>
      </c>
      <c r="F112" s="20" t="str">
        <f>VLOOKUP(VALUE($B112),'tên CĐ'!$D$7:$W$383,8,0)</f>
        <v>Boutique Hoi An Resort</v>
      </c>
      <c r="G112" s="20" t="str">
        <f>VLOOKUP(VALUE($B112),'tên CĐ'!$D$7:$W$383,10,0)</f>
        <v>Báo cáo kết quả thực tập và thực trạng về các yếu tố ảnh hưởng đến chất lượng phục vụ bộ phận lễ tân tại Boutique Hoi An Resort</v>
      </c>
      <c r="H112" s="20" t="str">
        <f>VLOOKUP(VALUE($B112),'tên CĐ'!$D$7:$W$383,19,0)</f>
        <v>Huỳnh Lý Thùy Linh</v>
      </c>
      <c r="I112" s="18" t="s">
        <v>47</v>
      </c>
      <c r="J112" s="20" t="str">
        <f>VLOOKUP(VALUE($B112),'tên CĐ'!$D$7:$W$383,20,0)</f>
        <v>ĐÃ NỘP</v>
      </c>
      <c r="K112" s="40"/>
    </row>
    <row r="113" spans="1:11" s="14" customFormat="1" ht="45.75" customHeight="1">
      <c r="A113" s="5">
        <f t="shared" si="1"/>
        <v>109</v>
      </c>
      <c r="B113" s="5" t="s">
        <v>2009</v>
      </c>
      <c r="C113" s="6" t="s">
        <v>199</v>
      </c>
      <c r="D113" s="21" t="s">
        <v>112</v>
      </c>
      <c r="E113" s="6" t="s">
        <v>348</v>
      </c>
      <c r="F113" s="20" t="str">
        <f>VLOOKUP(VALUE($B113),'tên CĐ'!$D$7:$W$383,8,0)</f>
        <v>Khu nghĩ dưỡng The Pearl Hoi An</v>
      </c>
      <c r="G113" s="20" t="str">
        <f>VLOOKUP(VALUE($B113),'tên CĐ'!$D$7:$W$383,10,0)</f>
        <v>Báo cáo kết quả thực tập và thực trạng quy trình đăng ký khách sạn bộ phận Tiền sảnh tại Khu nghỉ dưỡng The Pearl Hoi An</v>
      </c>
      <c r="H113" s="20" t="str">
        <f>VLOOKUP(VALUE($B113),'tên CĐ'!$D$7:$W$383,19,0)</f>
        <v>Huỳnh Lý Thùy Linh</v>
      </c>
      <c r="I113" s="18" t="s">
        <v>47</v>
      </c>
      <c r="J113" s="20" t="str">
        <f>VLOOKUP(VALUE($B113),'tên CĐ'!$D$7:$W$383,20,0)</f>
        <v>ĐÃ NỘP</v>
      </c>
      <c r="K113" s="40"/>
    </row>
    <row r="114" spans="1:11" s="14" customFormat="1" ht="45.75" customHeight="1">
      <c r="A114" s="5">
        <f t="shared" si="1"/>
        <v>110</v>
      </c>
      <c r="B114" s="5" t="s">
        <v>2026</v>
      </c>
      <c r="C114" s="6" t="s">
        <v>132</v>
      </c>
      <c r="D114" s="21" t="s">
        <v>116</v>
      </c>
      <c r="E114" s="6" t="s">
        <v>281</v>
      </c>
      <c r="F114" s="20" t="str">
        <f>VLOOKUP(VALUE($B114),'tên CĐ'!$D$7:$W$383,8,0)</f>
        <v>Paris Deli Danang Beach Hotel</v>
      </c>
      <c r="G114" s="20" t="str">
        <f>VLOOKUP(VALUE($B114),'tên CĐ'!$D$7:$W$383,10,0)</f>
        <v>Báo cáo kết cả thực tập và thực trạng quy trình đăng kí khách sạn bộ phận tiền sảnh tại Paris Deli Danang Beach Hotel</v>
      </c>
      <c r="H114" s="20" t="str">
        <f>VLOOKUP(VALUE($B114),'tên CĐ'!$D$7:$W$383,19,0)</f>
        <v>Huỳnh Lý Thùy Linh</v>
      </c>
      <c r="I114" s="18" t="s">
        <v>47</v>
      </c>
      <c r="J114" s="20" t="str">
        <f>VLOOKUP(VALUE($B114),'tên CĐ'!$D$7:$W$383,20,0)</f>
        <v>ĐÃ NỘP</v>
      </c>
      <c r="K114" s="40"/>
    </row>
    <row r="115" spans="1:11" s="14" customFormat="1" ht="45.75" customHeight="1">
      <c r="A115" s="5">
        <f t="shared" si="1"/>
        <v>111</v>
      </c>
      <c r="B115" s="5" t="s">
        <v>2028</v>
      </c>
      <c r="C115" s="6" t="s">
        <v>2328</v>
      </c>
      <c r="D115" s="21" t="s">
        <v>200</v>
      </c>
      <c r="E115" s="6" t="s">
        <v>281</v>
      </c>
      <c r="F115" s="20" t="str">
        <f>VLOOKUP(VALUE($B115),'tên CĐ'!$D$7:$W$383,8,0)</f>
        <v>Paris Deli Danang Beach Hotel</v>
      </c>
      <c r="G115" s="20" t="str">
        <f>VLOOKUP(VALUE($B115),'tên CĐ'!$D$7:$W$383,10,0)</f>
        <v>Báo cáo kết quả thực tập và thực trạng quy trình thanh toán và tiễn khách bộ phận tiền sảnh tại Paris Deli Danang Beach Hotel</v>
      </c>
      <c r="H115" s="20" t="str">
        <f>VLOOKUP(VALUE($B115),'tên CĐ'!$D$7:$W$383,19,0)</f>
        <v>Huỳnh Lý Thùy Linh</v>
      </c>
      <c r="I115" s="18" t="s">
        <v>47</v>
      </c>
      <c r="J115" s="20" t="str">
        <f>VLOOKUP(VALUE($B115),'tên CĐ'!$D$7:$W$383,20,0)</f>
        <v>ĐÃ NỘP</v>
      </c>
      <c r="K115" s="40"/>
    </row>
    <row r="116" spans="1:11" s="14" customFormat="1" ht="45.75" customHeight="1">
      <c r="A116" s="5">
        <f t="shared" si="1"/>
        <v>112</v>
      </c>
      <c r="B116" s="5" t="s">
        <v>2045</v>
      </c>
      <c r="C116" s="6" t="s">
        <v>2341</v>
      </c>
      <c r="D116" s="21" t="s">
        <v>107</v>
      </c>
      <c r="E116" s="6" t="s">
        <v>380</v>
      </c>
      <c r="F116" s="20" t="str">
        <f>VLOOKUP(VALUE($B116),'tên CĐ'!$D$7:$W$383,8,0)</f>
        <v>Canvas hotel</v>
      </c>
      <c r="G116" s="20" t="str">
        <f>VLOOKUP(VALUE($B116),'tên CĐ'!$D$7:$W$383,10,0)</f>
        <v>"Báo cáo kết quả thực tập và thực trạng quy trình đăng ký khách sạn tại bộ phận lễ tân khách sạn Canvas"</v>
      </c>
      <c r="H116" s="20" t="str">
        <f>VLOOKUP(VALUE($B116),'tên CĐ'!$D$7:$W$383,19,0)</f>
        <v>Huỳnh Lý Thùy Linh</v>
      </c>
      <c r="I116" s="18" t="s">
        <v>47</v>
      </c>
      <c r="J116" s="20" t="str">
        <f>VLOOKUP(VALUE($B116),'tên CĐ'!$D$7:$W$383,20,0)</f>
        <v>ĐÃ NỘP</v>
      </c>
      <c r="K116" s="40"/>
    </row>
    <row r="117" spans="1:11" s="14" customFormat="1" ht="45.75" customHeight="1">
      <c r="A117" s="5">
        <f t="shared" si="1"/>
        <v>113</v>
      </c>
      <c r="B117" s="5" t="s">
        <v>2078</v>
      </c>
      <c r="C117" s="6" t="s">
        <v>98</v>
      </c>
      <c r="D117" s="21" t="s">
        <v>157</v>
      </c>
      <c r="E117" s="6" t="s">
        <v>69</v>
      </c>
      <c r="F117" s="20" t="str">
        <f>VLOOKUP(VALUE($B117),'tên CĐ'!$D$7:$W$383,8,0)</f>
        <v>Grand Mercure Danang</v>
      </c>
      <c r="G117" s="20" t="str">
        <f>VLOOKUP(VALUE($B117),'tên CĐ'!$D$7:$W$383,10,0)</f>
        <v>Báo cáo kết quả thực tập và thực trạng chất lượng đội ngũ lao động bộ phận buồng phòng tại Grand Mercure Đà Nẵng</v>
      </c>
      <c r="H117" s="20" t="str">
        <f>VLOOKUP(VALUE($B117),'tên CĐ'!$D$7:$W$383,19,0)</f>
        <v>Huỳnh Lý Thùy Linh</v>
      </c>
      <c r="I117" s="18" t="s">
        <v>47</v>
      </c>
      <c r="J117" s="20" t="str">
        <f>VLOOKUP(VALUE($B117),'tên CĐ'!$D$7:$W$383,20,0)</f>
        <v>ĐÃ NỘP</v>
      </c>
      <c r="K117" s="40"/>
    </row>
    <row r="118" spans="1:11" s="14" customFormat="1" ht="45.75" customHeight="1">
      <c r="A118" s="5">
        <f t="shared" si="1"/>
        <v>114</v>
      </c>
      <c r="B118" s="5" t="s">
        <v>2092</v>
      </c>
      <c r="C118" s="6" t="s">
        <v>2380</v>
      </c>
      <c r="D118" s="21" t="s">
        <v>101</v>
      </c>
      <c r="E118" s="6" t="s">
        <v>69</v>
      </c>
      <c r="F118" s="20" t="str">
        <f>VLOOKUP(VALUE($B118),'tên CĐ'!$D$7:$W$383,8,0)</f>
        <v>Premier Village Danang Resort</v>
      </c>
      <c r="G118" s="20" t="str">
        <f>VLOOKUP(VALUE($B118),'tên CĐ'!$D$7:$W$383,10,0)</f>
        <v>Báo cáo kết quả thực tập và thực trạng quy trình đăng ký khách sạn bộ phận tiền sảnh tại Premier Village Danang Resort</v>
      </c>
      <c r="H118" s="20" t="str">
        <f>VLOOKUP(VALUE($B118),'tên CĐ'!$D$7:$W$383,19,0)</f>
        <v>Huỳnh Lý Thùy Linh</v>
      </c>
      <c r="I118" s="18" t="s">
        <v>47</v>
      </c>
      <c r="J118" s="20" t="str">
        <f>VLOOKUP(VALUE($B118),'tên CĐ'!$D$7:$W$383,20,0)</f>
        <v>ĐÃ NỘP</v>
      </c>
      <c r="K118" s="40"/>
    </row>
    <row r="119" spans="1:11" s="14" customFormat="1" ht="45.75" customHeight="1">
      <c r="A119" s="5">
        <f t="shared" si="1"/>
        <v>115</v>
      </c>
      <c r="B119" s="5" t="s">
        <v>1795</v>
      </c>
      <c r="C119" s="6" t="s">
        <v>2100</v>
      </c>
      <c r="D119" s="21" t="s">
        <v>2101</v>
      </c>
      <c r="E119" s="6" t="s">
        <v>289</v>
      </c>
      <c r="F119" s="20" t="str">
        <f>VLOOKUP(VALUE($B119),'tên CĐ'!$D$7:$W$383,8,0)</f>
        <v>STAY HOTEL</v>
      </c>
      <c r="G119" s="20" t="str">
        <f>VLOOKUP(VALUE($B119),'tên CĐ'!$D$7:$W$383,10,0)</f>
        <v>Báo cáo kết quả thực tập và thực trạng về chất lượng đội ngũ lao động tại bộ phận buồng phòng của Stay Hotel</v>
      </c>
      <c r="H119" s="20" t="str">
        <f>VLOOKUP(VALUE($B119),'tên CĐ'!$D$7:$W$383,19,0)</f>
        <v>Mai Thị Thương</v>
      </c>
      <c r="I119" s="18" t="s">
        <v>47</v>
      </c>
      <c r="J119" s="20" t="str">
        <f>VLOOKUP(VALUE($B119),'tên CĐ'!$D$7:$W$383,20,0)</f>
        <v>ĐÃ NỘP</v>
      </c>
      <c r="K119" s="40"/>
    </row>
    <row r="120" spans="1:11" s="14" customFormat="1" ht="45.75" customHeight="1">
      <c r="A120" s="5">
        <f t="shared" si="1"/>
        <v>116</v>
      </c>
      <c r="B120" s="5" t="s">
        <v>1828</v>
      </c>
      <c r="C120" s="6" t="s">
        <v>2139</v>
      </c>
      <c r="D120" s="21" t="s">
        <v>146</v>
      </c>
      <c r="E120" s="6" t="s">
        <v>92</v>
      </c>
      <c r="F120" s="20" t="str">
        <f>VLOOKUP(VALUE($B120),'tên CĐ'!$D$7:$W$383,8,0)</f>
        <v>Hyatt Regency Danang Resort and Spa</v>
      </c>
      <c r="G120" s="20" t="str">
        <f>VLOOKUP(VALUE($B120),'tên CĐ'!$D$7:$W$383,10,0)</f>
        <v>Báo cáo kết quả thực tập và thực trạng về các yếu tố ảnh hưởng đến chất lượng phục vụ tại bộ phận buồng phòng Hyatt Regency Danang Resort and Spa</v>
      </c>
      <c r="H120" s="20" t="str">
        <f>VLOOKUP(VALUE($B120),'tên CĐ'!$D$7:$W$383,19,0)</f>
        <v>Mai Thị Thương</v>
      </c>
      <c r="I120" s="18" t="s">
        <v>47</v>
      </c>
      <c r="J120" s="20" t="str">
        <f>VLOOKUP(VALUE($B120),'tên CĐ'!$D$7:$W$383,20,0)</f>
        <v>ĐÃ NỘP</v>
      </c>
      <c r="K120" s="40"/>
    </row>
    <row r="121" spans="1:11" s="14" customFormat="1" ht="45.75" customHeight="1">
      <c r="A121" s="5">
        <f t="shared" si="1"/>
        <v>117</v>
      </c>
      <c r="B121" s="5" t="s">
        <v>1929</v>
      </c>
      <c r="C121" s="6" t="s">
        <v>2240</v>
      </c>
      <c r="D121" s="21" t="s">
        <v>109</v>
      </c>
      <c r="E121" s="6" t="s">
        <v>313</v>
      </c>
      <c r="F121" s="20" t="str">
        <f>VLOOKUP(VALUE($B121),'tên CĐ'!$D$7:$W$383,8,0)</f>
        <v>La Siesta Hoi An Resort &amp; Spa</v>
      </c>
      <c r="G121" s="20" t="str">
        <f>VLOOKUP(VALUE($B121),'tên CĐ'!$D$7:$W$383,10,0)</f>
        <v>Báo cáo kết quả thực tập và thực trạng về quy trình thanh toán và tiễn khách tại bộ phận Tiền sảnh La Siesta Hoi An Resort &amp; Spa</v>
      </c>
      <c r="H121" s="20" t="str">
        <f>VLOOKUP(VALUE($B121),'tên CĐ'!$D$7:$W$383,19,0)</f>
        <v>Mai Thị Thương</v>
      </c>
      <c r="I121" s="18" t="s">
        <v>47</v>
      </c>
      <c r="J121" s="20" t="str">
        <f>VLOOKUP(VALUE($B121),'tên CĐ'!$D$7:$W$383,20,0)</f>
        <v>ĐÃ NỘP</v>
      </c>
      <c r="K121" s="40"/>
    </row>
    <row r="122" spans="1:11" s="14" customFormat="1" ht="45.75" customHeight="1">
      <c r="A122" s="5">
        <f t="shared" si="1"/>
        <v>118</v>
      </c>
      <c r="B122" s="5" t="s">
        <v>1937</v>
      </c>
      <c r="C122" s="6" t="s">
        <v>2116</v>
      </c>
      <c r="D122" s="21" t="s">
        <v>184</v>
      </c>
      <c r="E122" s="6" t="s">
        <v>313</v>
      </c>
      <c r="F122" s="20" t="str">
        <f>VLOOKUP(VALUE($B122),'tên CĐ'!$D$7:$W$383,8,0)</f>
        <v>Diamond Sea Hotel Danang</v>
      </c>
      <c r="G122" s="20" t="str">
        <f>VLOOKUP(VALUE($B122),'tên CĐ'!$D$7:$W$383,10,0)</f>
        <v>Báo cáo kết quả thực tập và thực trạng về chất lượng đội ngũ lao động tại bộ phận buồng phòng của Diamond Sea Hotel</v>
      </c>
      <c r="H122" s="20" t="str">
        <f>VLOOKUP(VALUE($B122),'tên CĐ'!$D$7:$W$383,19,0)</f>
        <v>Mai Thị Thương</v>
      </c>
      <c r="I122" s="18" t="s">
        <v>47</v>
      </c>
      <c r="J122" s="20" t="str">
        <f>VLOOKUP(VALUE($B122),'tên CĐ'!$D$7:$W$383,20,0)</f>
        <v>ĐÃ NỘP</v>
      </c>
      <c r="K122" s="40"/>
    </row>
    <row r="123" spans="1:11" s="14" customFormat="1" ht="45.75" customHeight="1">
      <c r="A123" s="5">
        <f t="shared" si="1"/>
        <v>119</v>
      </c>
      <c r="B123" s="5" t="s">
        <v>1951</v>
      </c>
      <c r="C123" s="6" t="s">
        <v>2261</v>
      </c>
      <c r="D123" s="21" t="s">
        <v>201</v>
      </c>
      <c r="E123" s="6" t="s">
        <v>426</v>
      </c>
      <c r="F123" s="20" t="str">
        <f>VLOOKUP(VALUE($B123),'tên CĐ'!$D$7:$W$383,8,0)</f>
        <v>Mandila Beach Hotel</v>
      </c>
      <c r="G123" s="20" t="str">
        <f>VLOOKUP(VALUE($B123),'tên CĐ'!$D$7:$W$383,10,0)</f>
        <v>Báo cáo kết quả thực tập và thực trạng về chất lượng đội ngũ lao động tại bộ phận buồng phòng khách sạn Mandila Beach Đà Nẵng</v>
      </c>
      <c r="H123" s="20" t="str">
        <f>VLOOKUP(VALUE($B123),'tên CĐ'!$D$7:$W$383,19,0)</f>
        <v>Mai Thị Thương</v>
      </c>
      <c r="I123" s="18" t="s">
        <v>47</v>
      </c>
      <c r="J123" s="20" t="str">
        <f>VLOOKUP(VALUE($B123),'tên CĐ'!$D$7:$W$383,20,0)</f>
        <v>ĐÃ NỘP</v>
      </c>
      <c r="K123" s="40"/>
    </row>
    <row r="124" spans="1:11" s="14" customFormat="1" ht="45.75" customHeight="1">
      <c r="A124" s="5">
        <f t="shared" si="1"/>
        <v>120</v>
      </c>
      <c r="B124" s="5" t="s">
        <v>1959</v>
      </c>
      <c r="C124" s="6" t="s">
        <v>2271</v>
      </c>
      <c r="D124" s="21" t="s">
        <v>200</v>
      </c>
      <c r="E124" s="6" t="s">
        <v>426</v>
      </c>
      <c r="F124" s="20" t="str">
        <f>VLOOKUP(VALUE($B124),'tên CĐ'!$D$7:$W$383,8,0)</f>
        <v>Stay Hotel</v>
      </c>
      <c r="G124" s="20" t="str">
        <f>VLOOKUP(VALUE($B124),'tên CĐ'!$D$7:$W$383,10,0)</f>
        <v>Báo cáo kết quả thực tập và thực trạng về các yếu tố ảnh hưởng đến chất lượng phục vụ tại nhà hàng Orchard Deli của Stay Hotel</v>
      </c>
      <c r="H124" s="20" t="str">
        <f>VLOOKUP(VALUE($B124),'tên CĐ'!$D$7:$W$383,19,0)</f>
        <v>Mai Thị Thương</v>
      </c>
      <c r="I124" s="18" t="s">
        <v>47</v>
      </c>
      <c r="J124" s="20" t="str">
        <f>VLOOKUP(VALUE($B124),'tên CĐ'!$D$7:$W$383,20,0)</f>
        <v>ĐÃ NỘP</v>
      </c>
      <c r="K124" s="40"/>
    </row>
    <row r="125" spans="1:11" s="14" customFormat="1" ht="45.75" customHeight="1">
      <c r="A125" s="5">
        <f t="shared" si="1"/>
        <v>121</v>
      </c>
      <c r="B125" s="5" t="s">
        <v>1966</v>
      </c>
      <c r="C125" s="6" t="s">
        <v>177</v>
      </c>
      <c r="D125" s="21" t="s">
        <v>148</v>
      </c>
      <c r="E125" s="6" t="s">
        <v>81</v>
      </c>
      <c r="F125" s="20" t="str">
        <f>VLOOKUP(VALUE($B125),'tên CĐ'!$D$7:$W$383,8,0)</f>
        <v>Khách sạn Như Minh Plaza Đà Nẵng</v>
      </c>
      <c r="G125" s="20" t="str">
        <f>VLOOKUP(VALUE($B125),'tên CĐ'!$D$7:$W$383,10,0)</f>
        <v>Báo cáo kết quả thực tập và thực trạng về quy trình phục vụ tại bộ phận tiền sảnh khách sạn Như Minh Plaza</v>
      </c>
      <c r="H125" s="20" t="str">
        <f>VLOOKUP(VALUE($B125),'tên CĐ'!$D$7:$W$383,19,0)</f>
        <v>Mai Thị Thương</v>
      </c>
      <c r="I125" s="18" t="s">
        <v>47</v>
      </c>
      <c r="J125" s="20" t="str">
        <f>VLOOKUP(VALUE($B125),'tên CĐ'!$D$7:$W$383,20,0)</f>
        <v>ĐÃ NỘP</v>
      </c>
      <c r="K125" s="40"/>
    </row>
    <row r="126" spans="1:11" s="14" customFormat="1" ht="45.75" customHeight="1">
      <c r="A126" s="5">
        <f t="shared" si="1"/>
        <v>122</v>
      </c>
      <c r="B126" s="5" t="s">
        <v>2002</v>
      </c>
      <c r="C126" s="6" t="s">
        <v>2310</v>
      </c>
      <c r="D126" s="21" t="s">
        <v>174</v>
      </c>
      <c r="E126" s="6" t="s">
        <v>348</v>
      </c>
      <c r="F126" s="20" t="str">
        <f>VLOOKUP(VALUE($B126),'tên CĐ'!$D$7:$W$383,8,0)</f>
        <v>Satya Danang Hotel</v>
      </c>
      <c r="G126" s="20" t="str">
        <f>VLOOKUP(VALUE($B126),'tên CĐ'!$D$7:$W$383,10,0)</f>
        <v>Báo cáo kết quả thực tập và thực trạng về quy trình thanh toán và tiễn khách tại bộ phận tiền sảnh Satya Danang Hotel</v>
      </c>
      <c r="H126" s="20" t="str">
        <f>VLOOKUP(VALUE($B126),'tên CĐ'!$D$7:$W$383,19,0)</f>
        <v>Mai Thị Thương</v>
      </c>
      <c r="I126" s="18" t="s">
        <v>47</v>
      </c>
      <c r="J126" s="20" t="str">
        <f>VLOOKUP(VALUE($B126),'tên CĐ'!$D$7:$W$383,20,0)</f>
        <v>ĐÃ NỘP</v>
      </c>
      <c r="K126" s="40"/>
    </row>
    <row r="127" spans="1:11" s="14" customFormat="1" ht="45.75" customHeight="1">
      <c r="A127" s="5">
        <f t="shared" si="1"/>
        <v>123</v>
      </c>
      <c r="B127" s="5" t="s">
        <v>2010</v>
      </c>
      <c r="C127" s="6" t="s">
        <v>2137</v>
      </c>
      <c r="D127" s="21" t="s">
        <v>112</v>
      </c>
      <c r="E127" s="6" t="s">
        <v>348</v>
      </c>
      <c r="F127" s="20" t="str">
        <f>VLOOKUP(VALUE($B127),'tên CĐ'!$D$7:$W$383,8,0)</f>
        <v>BlueSun Hotel Danang</v>
      </c>
      <c r="G127" s="20" t="str">
        <f>VLOOKUP(VALUE($B127),'tên CĐ'!$D$7:$W$383,10,0)</f>
        <v>Báo cáo kết quả thực tập và thực trạng về quy trình nhận đặt buồng tại bộ phận tiền sảnh của Bluesun Da Nang Hotel</v>
      </c>
      <c r="H127" s="20" t="str">
        <f>VLOOKUP(VALUE($B127),'tên CĐ'!$D$7:$W$383,19,0)</f>
        <v>Mai Thị Thương</v>
      </c>
      <c r="I127" s="18" t="s">
        <v>47</v>
      </c>
      <c r="J127" s="20" t="str">
        <f>VLOOKUP(VALUE($B127),'tên CĐ'!$D$7:$W$383,20,0)</f>
        <v>ĐÃ NỘP</v>
      </c>
      <c r="K127" s="40"/>
    </row>
    <row r="128" spans="1:11" s="14" customFormat="1" ht="45.75" customHeight="1">
      <c r="A128" s="5">
        <f t="shared" si="1"/>
        <v>124</v>
      </c>
      <c r="B128" s="5" t="s">
        <v>2054</v>
      </c>
      <c r="C128" s="6" t="s">
        <v>2348</v>
      </c>
      <c r="D128" s="21" t="s">
        <v>2168</v>
      </c>
      <c r="E128" s="6" t="s">
        <v>380</v>
      </c>
      <c r="F128" s="20" t="str">
        <f>VLOOKUP(VALUE($B128),'tên CĐ'!$D$7:$W$383,8,0)</f>
        <v>Cicilia Hotels &amp; Spa Danang</v>
      </c>
      <c r="G128" s="20" t="str">
        <f>VLOOKUP(VALUE($B128),'tên CĐ'!$D$7:$W$383,10,0)</f>
        <v>Báo cáo kết quả thực tập và thực trạng về các yếu tố ảnh hưởng đến chất lượng phục vụ tại bộ phận buồng phòng Cicilia Hotels &amp; Spa Danang</v>
      </c>
      <c r="H128" s="20" t="str">
        <f>VLOOKUP(VALUE($B128),'tên CĐ'!$D$7:$W$383,19,0)</f>
        <v>Mai Thị Thương</v>
      </c>
      <c r="I128" s="18" t="s">
        <v>47</v>
      </c>
      <c r="J128" s="20" t="str">
        <f>VLOOKUP(VALUE($B128),'tên CĐ'!$D$7:$W$383,20,0)</f>
        <v>ĐÃ NỘP</v>
      </c>
      <c r="K128" s="40"/>
    </row>
    <row r="129" spans="1:11" s="14" customFormat="1" ht="45.75" customHeight="1">
      <c r="A129" s="5">
        <f t="shared" si="1"/>
        <v>125</v>
      </c>
      <c r="B129" s="5" t="s">
        <v>1805</v>
      </c>
      <c r="C129" s="6" t="s">
        <v>2114</v>
      </c>
      <c r="D129" s="21" t="s">
        <v>169</v>
      </c>
      <c r="E129" s="6" t="s">
        <v>289</v>
      </c>
      <c r="F129" s="20" t="str">
        <f>VLOOKUP(VALUE($B129),'tên CĐ'!$D$7:$W$383,8,0)</f>
        <v>Khách sạn Grand Tourane</v>
      </c>
      <c r="G129" s="20" t="str">
        <f>VLOOKUP(VALUE($B129),'tên CĐ'!$D$7:$W$383,10,0)</f>
        <v>Báo cáo kết quả thực tập và thực trạng quy trình phục vụ Buffet sáng tại nhà hàng Bella Vista thuộc khách sạn Grand Tourane</v>
      </c>
      <c r="H129" s="20" t="str">
        <f>VLOOKUP(VALUE($B129),'tên CĐ'!$D$7:$W$383,19,0)</f>
        <v>Ngô Thị Thanh Nga</v>
      </c>
      <c r="I129" s="18" t="s">
        <v>47</v>
      </c>
      <c r="J129" s="20" t="str">
        <f>VLOOKUP(VALUE($B129),'tên CĐ'!$D$7:$W$383,20,0)</f>
        <v>ĐÃ NỘP</v>
      </c>
      <c r="K129" s="40"/>
    </row>
    <row r="130" spans="1:11" s="14" customFormat="1" ht="45.75" customHeight="1">
      <c r="A130" s="5">
        <f t="shared" si="1"/>
        <v>126</v>
      </c>
      <c r="B130" s="5" t="s">
        <v>1809</v>
      </c>
      <c r="C130" s="6" t="s">
        <v>2120</v>
      </c>
      <c r="D130" s="21" t="s">
        <v>146</v>
      </c>
      <c r="E130" s="6" t="s">
        <v>289</v>
      </c>
      <c r="F130" s="20" t="str">
        <f>VLOOKUP(VALUE($B130),'tên CĐ'!$D$7:$W$383,8,0)</f>
        <v>Diamond Sea Hotel Danang</v>
      </c>
      <c r="G130" s="20" t="str">
        <f>VLOOKUP(VALUE($B130),'tên CĐ'!$D$7:$W$383,10,0)</f>
        <v>Báo cáo kết quả thực tập và thực trạng quy trình phục vụ tiệc tại nhà hàng Honolulu thuộc khách sạn Diamond Sea Đà Nẵng</v>
      </c>
      <c r="H130" s="20" t="str">
        <f>VLOOKUP(VALUE($B130),'tên CĐ'!$D$7:$W$383,19,0)</f>
        <v>Ngô Thị Thanh Nga</v>
      </c>
      <c r="I130" s="18" t="s">
        <v>47</v>
      </c>
      <c r="J130" s="20" t="str">
        <f>VLOOKUP(VALUE($B130),'tên CĐ'!$D$7:$W$383,20,0)</f>
        <v>SV NỘP PHIẾU SAI TÊN ĐỀ TÀI ĐÃ ĐƯỢC DUYỆT</v>
      </c>
      <c r="K130" s="40"/>
    </row>
    <row r="131" spans="1:11" s="14" customFormat="1" ht="45.75" customHeight="1">
      <c r="A131" s="5">
        <f t="shared" si="1"/>
        <v>127</v>
      </c>
      <c r="B131" s="5" t="s">
        <v>1825</v>
      </c>
      <c r="C131" s="6" t="s">
        <v>2136</v>
      </c>
      <c r="D131" s="21" t="s">
        <v>112</v>
      </c>
      <c r="E131" s="6" t="s">
        <v>92</v>
      </c>
      <c r="F131" s="20" t="str">
        <f>VLOOKUP(VALUE($B131),'tên CĐ'!$D$7:$W$383,8,0)</f>
        <v>Grand Tourane Hotel Danang</v>
      </c>
      <c r="G131" s="20" t="str">
        <f>VLOOKUP(VALUE($B131),'tên CĐ'!$D$7:$W$383,10,0)</f>
        <v>Báo cáo kết quả thực tập và thực trạng quy trình phục vụ Alacarte tại nhà hàng Bella Vista thuộc Grand Tourane Hotel Danang</v>
      </c>
      <c r="H131" s="20" t="str">
        <f>VLOOKUP(VALUE($B131),'tên CĐ'!$D$7:$W$383,19,0)</f>
        <v>Ngô Thị Thanh Nga</v>
      </c>
      <c r="I131" s="18" t="s">
        <v>47</v>
      </c>
      <c r="J131" s="20" t="str">
        <f>VLOOKUP(VALUE($B131),'tên CĐ'!$D$7:$W$383,20,0)</f>
        <v>ĐÃ NỘP</v>
      </c>
      <c r="K131" s="40"/>
    </row>
    <row r="132" spans="1:11" s="14" customFormat="1" ht="45.75" customHeight="1">
      <c r="A132" s="5">
        <f t="shared" si="1"/>
        <v>128</v>
      </c>
      <c r="B132" s="5" t="s">
        <v>1854</v>
      </c>
      <c r="C132" s="6" t="s">
        <v>2163</v>
      </c>
      <c r="D132" s="21" t="s">
        <v>2164</v>
      </c>
      <c r="E132" s="6" t="s">
        <v>54</v>
      </c>
      <c r="F132" s="20" t="str">
        <f>VLOOKUP(VALUE($B132),'tên CĐ'!$D$7:$W$383,8,0)</f>
        <v>Mandila Beach Hotel</v>
      </c>
      <c r="G132" s="20" t="str">
        <f>VLOOKUP(VALUE($B132),'tên CĐ'!$D$7:$W$383,10,0)</f>
        <v>Báo cáo kết quả thực tập và thực trạng quy trình phục vụ Alacarte tại Halo Restaurant &amp; Bar thuộc Mandila Beach Hotel</v>
      </c>
      <c r="H132" s="20" t="str">
        <f>VLOOKUP(VALUE($B132),'tên CĐ'!$D$7:$W$383,19,0)</f>
        <v>Ngô Thị Thanh Nga</v>
      </c>
      <c r="I132" s="18" t="s">
        <v>47</v>
      </c>
      <c r="J132" s="20" t="str">
        <f>VLOOKUP(VALUE($B132),'tên CĐ'!$D$7:$W$383,20,0)</f>
        <v>ĐÃ NỘP</v>
      </c>
      <c r="K132" s="40"/>
    </row>
    <row r="133" spans="1:11" s="14" customFormat="1" ht="45.75" customHeight="1">
      <c r="A133" s="5">
        <f t="shared" si="1"/>
        <v>129</v>
      </c>
      <c r="B133" s="5" t="s">
        <v>1870</v>
      </c>
      <c r="C133" s="6" t="s">
        <v>2182</v>
      </c>
      <c r="D133" s="21" t="s">
        <v>105</v>
      </c>
      <c r="E133" s="6" t="s">
        <v>299</v>
      </c>
      <c r="F133" s="20" t="str">
        <f>VLOOKUP(VALUE($B133),'tên CĐ'!$D$7:$W$383,8,0)</f>
        <v>Luxtery Hotel</v>
      </c>
      <c r="G133" s="20" t="str">
        <f>VLOOKUP(VALUE($B133),'tên CĐ'!$D$7:$W$383,10,0)</f>
        <v>Báo cáo kết quả thực tập và thực trạng về cơ sở vật chất kỹ thuật của nhà hàng Sunshine thuộc Luxtery Hotel</v>
      </c>
      <c r="H133" s="20" t="str">
        <f>VLOOKUP(VALUE($B133),'tên CĐ'!$D$7:$W$383,19,0)</f>
        <v>Ngô Thị Thanh Nga</v>
      </c>
      <c r="I133" s="18" t="s">
        <v>47</v>
      </c>
      <c r="J133" s="20" t="str">
        <f>VLOOKUP(VALUE($B133),'tên CĐ'!$D$7:$W$383,20,0)</f>
        <v>ĐÃ NỘP</v>
      </c>
      <c r="K133" s="40"/>
    </row>
    <row r="134" spans="1:11" s="14" customFormat="1" ht="45.75" customHeight="1">
      <c r="A134" s="5">
        <f t="shared" si="1"/>
        <v>130</v>
      </c>
      <c r="B134" s="5" t="s">
        <v>1878</v>
      </c>
      <c r="C134" s="6" t="s">
        <v>132</v>
      </c>
      <c r="D134" s="21" t="s">
        <v>116</v>
      </c>
      <c r="E134" s="6" t="s">
        <v>299</v>
      </c>
      <c r="F134" s="20" t="str">
        <f>VLOOKUP(VALUE($B134),'tên CĐ'!$D$7:$W$383,8,0)</f>
        <v>Luxtery Hotel</v>
      </c>
      <c r="G134" s="20" t="str">
        <f>VLOOKUP(VALUE($B134),'tên CĐ'!$D$7:$W$383,10,0)</f>
        <v>Báo cáo kết quả thực tập và thực trạng quy trình phục vụ Alacarte tại nhà hàng Sunshine thuộc Luxtery Hotel</v>
      </c>
      <c r="H134" s="20" t="str">
        <f>VLOOKUP(VALUE($B134),'tên CĐ'!$D$7:$W$383,19,0)</f>
        <v>Ngô Thị Thanh Nga</v>
      </c>
      <c r="I134" s="18" t="s">
        <v>47</v>
      </c>
      <c r="J134" s="20" t="str">
        <f>VLOOKUP(VALUE($B134),'tên CĐ'!$D$7:$W$383,20,0)</f>
        <v>ĐÃ NỘP</v>
      </c>
      <c r="K134" s="40"/>
    </row>
    <row r="135" spans="1:11" s="14" customFormat="1" ht="45.75" customHeight="1">
      <c r="A135" s="5">
        <f t="shared" ref="A135:A198" si="2">A134+1</f>
        <v>131</v>
      </c>
      <c r="B135" s="5" t="s">
        <v>1886</v>
      </c>
      <c r="C135" s="6" t="s">
        <v>2198</v>
      </c>
      <c r="D135" s="21" t="s">
        <v>148</v>
      </c>
      <c r="E135" s="6" t="s">
        <v>226</v>
      </c>
      <c r="F135" s="20" t="str">
        <f>VLOOKUP(VALUE($B135),'tên CĐ'!$D$7:$W$383,8,0)</f>
        <v>Eden Ocean View Hotel Da Nang</v>
      </c>
      <c r="G135" s="20" t="str">
        <f>VLOOKUP(VALUE($B135),'tên CĐ'!$D$7:$W$383,10,0)</f>
        <v>Báo cáo kết quả thực tập và thực trạng quy trình phục vụ Buffet sáng tại nhà hàng Madam Thuỳ thuộc Eden Ocean View Đà Nẵng</v>
      </c>
      <c r="H135" s="20" t="str">
        <f>VLOOKUP(VALUE($B135),'tên CĐ'!$D$7:$W$383,19,0)</f>
        <v>Ngô Thị Thanh Nga</v>
      </c>
      <c r="I135" s="18" t="s">
        <v>47</v>
      </c>
      <c r="J135" s="20" t="str">
        <f>VLOOKUP(VALUE($B135),'tên CĐ'!$D$7:$W$383,20,0)</f>
        <v>ĐÃ NỘP</v>
      </c>
      <c r="K135" s="40"/>
    </row>
    <row r="136" spans="1:11" s="14" customFormat="1" ht="45.75" customHeight="1">
      <c r="A136" s="5">
        <f t="shared" si="2"/>
        <v>132</v>
      </c>
      <c r="B136" s="5" t="s">
        <v>1893</v>
      </c>
      <c r="C136" s="6" t="s">
        <v>2207</v>
      </c>
      <c r="D136" s="21" t="s">
        <v>2132</v>
      </c>
      <c r="E136" s="6" t="s">
        <v>226</v>
      </c>
      <c r="F136" s="20" t="str">
        <f>VLOOKUP(VALUE($B136),'tên CĐ'!$D$7:$W$383,8,0)</f>
        <v>Hyatt Regency Danang Resort And Spa</v>
      </c>
      <c r="G136" s="20" t="str">
        <f>VLOOKUP(VALUE($B136),'tên CĐ'!$D$7:$W$383,10,0)</f>
        <v>Báo cáo kết quả thực tập và quy trình phục vụ buffet sáng tại nhà hàng Osteria thuộc Hyatt Regency Đà Nẵng.</v>
      </c>
      <c r="H136" s="20" t="str">
        <f>VLOOKUP(VALUE($B136),'tên CĐ'!$D$7:$W$383,19,0)</f>
        <v>Ngô Thị Thanh Nga</v>
      </c>
      <c r="I136" s="18" t="s">
        <v>47</v>
      </c>
      <c r="J136" s="20" t="str">
        <f>VLOOKUP(VALUE($B136),'tên CĐ'!$D$7:$W$383,20,0)</f>
        <v>ĐÃ NỘP</v>
      </c>
      <c r="K136" s="40"/>
    </row>
    <row r="137" spans="1:11" s="14" customFormat="1" ht="45.75" customHeight="1">
      <c r="A137" s="5">
        <f t="shared" si="2"/>
        <v>133</v>
      </c>
      <c r="B137" s="5" t="s">
        <v>1904</v>
      </c>
      <c r="C137" s="6" t="s">
        <v>179</v>
      </c>
      <c r="D137" s="21" t="s">
        <v>1745</v>
      </c>
      <c r="E137" s="6" t="s">
        <v>370</v>
      </c>
      <c r="F137" s="20" t="str">
        <f>VLOOKUP(VALUE($B137),'tên CĐ'!$D$7:$W$383,8,0)</f>
        <v>Cicilia Hotels &amp; Spa Danang</v>
      </c>
      <c r="G137" s="20" t="str">
        <f>VLOOKUP(VALUE($B137),'tên CĐ'!$D$7:$W$383,10,0)</f>
        <v>Báo cáo kết quả thực tập và thực trạng quy trình phục vụ Buffet sáng tại nhà hàng thuộc Cicilia Hotels &amp; Spa Danang</v>
      </c>
      <c r="H137" s="20" t="str">
        <f>VLOOKUP(VALUE($B137),'tên CĐ'!$D$7:$W$383,19,0)</f>
        <v>Ngô Thị Thanh Nga</v>
      </c>
      <c r="I137" s="18" t="s">
        <v>47</v>
      </c>
      <c r="J137" s="20" t="str">
        <f>VLOOKUP(VALUE($B137),'tên CĐ'!$D$7:$W$383,20,0)</f>
        <v>ĐÃ NỘP</v>
      </c>
      <c r="K137" s="40"/>
    </row>
    <row r="138" spans="1:11" s="14" customFormat="1" ht="45.75" customHeight="1">
      <c r="A138" s="5">
        <f t="shared" si="2"/>
        <v>134</v>
      </c>
      <c r="B138" s="5" t="s">
        <v>1915</v>
      </c>
      <c r="C138" s="6" t="s">
        <v>2116</v>
      </c>
      <c r="D138" s="21" t="s">
        <v>2225</v>
      </c>
      <c r="E138" s="6" t="s">
        <v>370</v>
      </c>
      <c r="F138" s="20" t="str">
        <f>VLOOKUP(VALUE($B138),'tên CĐ'!$D$7:$W$383,8,0)</f>
        <v>Brilliant Hotel Danang</v>
      </c>
      <c r="G138" s="20" t="str">
        <f>VLOOKUP(VALUE($B138),'tên CĐ'!$D$7:$W$383,10,0)</f>
        <v>Báo cáo kết quả thực tập và thực trạng quy trình phục vụ buffet sáng tại nhà hàng Senses thuộc Brilliant Hotel Danang</v>
      </c>
      <c r="H138" s="20" t="str">
        <f>VLOOKUP(VALUE($B138),'tên CĐ'!$D$7:$W$383,19,0)</f>
        <v>Ngô Thị Thanh Nga</v>
      </c>
      <c r="I138" s="18" t="s">
        <v>47</v>
      </c>
      <c r="J138" s="20" t="str">
        <f>VLOOKUP(VALUE($B138),'tên CĐ'!$D$7:$W$383,20,0)</f>
        <v>ĐÃ NỘP</v>
      </c>
      <c r="K138" s="40"/>
    </row>
    <row r="139" spans="1:11" s="14" customFormat="1" ht="45.75" customHeight="1">
      <c r="A139" s="5">
        <f t="shared" si="2"/>
        <v>135</v>
      </c>
      <c r="B139" s="5" t="s">
        <v>1927</v>
      </c>
      <c r="C139" s="6" t="s">
        <v>2238</v>
      </c>
      <c r="D139" s="21" t="s">
        <v>2239</v>
      </c>
      <c r="E139" s="6" t="s">
        <v>313</v>
      </c>
      <c r="F139" s="20" t="str">
        <f>VLOOKUP(VALUE($B139),'tên CĐ'!$D$7:$W$383,8,0)</f>
        <v>Diamond Sea Hotel Danang</v>
      </c>
      <c r="G139" s="20" t="str">
        <f>VLOOKUP(VALUE($B139),'tên CĐ'!$D$7:$W$383,10,0)</f>
        <v>Báo cáo kết quả thực tập và thực trạng quy trình phục vụ buffet sáng tại nhà hàng Honolulu thuộc khách sạn Diamond Sea Hotel DaNang</v>
      </c>
      <c r="H139" s="20" t="str">
        <f>VLOOKUP(VALUE($B139),'tên CĐ'!$D$7:$W$383,19,0)</f>
        <v>Ngô Thị Thanh Nga</v>
      </c>
      <c r="I139" s="18" t="s">
        <v>47</v>
      </c>
      <c r="J139" s="20" t="str">
        <f>VLOOKUP(VALUE($B139),'tên CĐ'!$D$7:$W$383,20,0)</f>
        <v>ĐÃ NỘP</v>
      </c>
      <c r="K139" s="40"/>
    </row>
    <row r="140" spans="1:11" s="14" customFormat="1" ht="45.75" customHeight="1">
      <c r="A140" s="5">
        <f t="shared" si="2"/>
        <v>136</v>
      </c>
      <c r="B140" s="5" t="s">
        <v>1928</v>
      </c>
      <c r="C140" s="6" t="s">
        <v>102</v>
      </c>
      <c r="D140" s="21" t="s">
        <v>148</v>
      </c>
      <c r="E140" s="6" t="s">
        <v>313</v>
      </c>
      <c r="F140" s="20" t="str">
        <f>VLOOKUP(VALUE($B140),'tên CĐ'!$D$7:$W$383,8,0)</f>
        <v>Diamond Sea Hotel Danang</v>
      </c>
      <c r="G140" s="20" t="str">
        <f>VLOOKUP(VALUE($B140),'tên CĐ'!$D$7:$W$383,10,0)</f>
        <v>Báo cáo kết quả thực tập và thực trạng quy trình phục vụ ăn uống tại Mauna kea skybar của Khách sạn Diamond Sea Hotel</v>
      </c>
      <c r="H140" s="20" t="str">
        <f>VLOOKUP(VALUE($B140),'tên CĐ'!$D$7:$W$383,19,0)</f>
        <v>Ngô Thị Thanh Nga</v>
      </c>
      <c r="I140" s="18" t="s">
        <v>47</v>
      </c>
      <c r="J140" s="20" t="str">
        <f>VLOOKUP(VALUE($B140),'tên CĐ'!$D$7:$W$383,20,0)</f>
        <v>SV NỘP PHIẾU SAI TÊN ĐỀ TÀI ĐÃ ĐƯỢC DUYỆT</v>
      </c>
      <c r="K140" s="40"/>
    </row>
    <row r="141" spans="1:11" s="14" customFormat="1" ht="45.75" customHeight="1">
      <c r="A141" s="5">
        <f t="shared" si="2"/>
        <v>137</v>
      </c>
      <c r="B141" s="5" t="s">
        <v>1941</v>
      </c>
      <c r="C141" s="6" t="s">
        <v>2249</v>
      </c>
      <c r="D141" s="21" t="s">
        <v>2250</v>
      </c>
      <c r="E141" s="6" t="s">
        <v>313</v>
      </c>
      <c r="F141" s="20" t="str">
        <f>VLOOKUP(VALUE($B141),'tên CĐ'!$D$7:$W$383,8,0)</f>
        <v>Da Nang Mikazuki Japanese Resorts &amp; Spa</v>
      </c>
      <c r="G141" s="20" t="str">
        <f>VLOOKUP(VALUE($B141),'tên CĐ'!$D$7:$W$383,10,0)</f>
        <v>Báo cáo kết quả thực tập và thực trạng quy trình phục vụ Alacarte tại nhà hàng The Blue của Da Nang - Mikazuki Resort &amp; Spa</v>
      </c>
      <c r="H141" s="20" t="str">
        <f>VLOOKUP(VALUE($B141),'tên CĐ'!$D$7:$W$383,19,0)</f>
        <v>Ngô Thị Thanh Nga</v>
      </c>
      <c r="I141" s="18" t="s">
        <v>47</v>
      </c>
      <c r="J141" s="20" t="str">
        <f>VLOOKUP(VALUE($B141),'tên CĐ'!$D$7:$W$383,20,0)</f>
        <v>ĐÃ NỘP</v>
      </c>
      <c r="K141" s="40"/>
    </row>
    <row r="142" spans="1:11" s="14" customFormat="1" ht="45.75" customHeight="1">
      <c r="A142" s="5">
        <f t="shared" si="2"/>
        <v>138</v>
      </c>
      <c r="B142" s="5" t="s">
        <v>1946</v>
      </c>
      <c r="C142" s="6" t="s">
        <v>2255</v>
      </c>
      <c r="D142" s="21" t="s">
        <v>2233</v>
      </c>
      <c r="E142" s="6" t="s">
        <v>313</v>
      </c>
      <c r="F142" s="20" t="str">
        <f>VLOOKUP(VALUE($B142),'tên CĐ'!$D$7:$W$383,8,0)</f>
        <v>Da Nang Mikazuki Japanese Resorts &amp; Spa</v>
      </c>
      <c r="G142" s="20" t="str">
        <f>VLOOKUP(VALUE($B142),'tên CĐ'!$D$7:$W$383,10,0)</f>
        <v>Báo cáo kết quả thực tập và thực trạng quy trình phục vụ Buffet sáng tại nhà hàng The Blue của Da Nang - Mikazuki Japanese Resort &amp; Spa</v>
      </c>
      <c r="H142" s="20" t="str">
        <f>VLOOKUP(VALUE($B142),'tên CĐ'!$D$7:$W$383,19,0)</f>
        <v>Ngô Thị Thanh Nga</v>
      </c>
      <c r="I142" s="18" t="s">
        <v>47</v>
      </c>
      <c r="J142" s="20" t="str">
        <f>VLOOKUP(VALUE($B142),'tên CĐ'!$D$7:$W$383,20,0)</f>
        <v>ĐÃ NỘP</v>
      </c>
      <c r="K142" s="40"/>
    </row>
    <row r="143" spans="1:11" s="14" customFormat="1" ht="45.75" customHeight="1">
      <c r="A143" s="5">
        <f t="shared" si="2"/>
        <v>139</v>
      </c>
      <c r="B143" s="5" t="s">
        <v>1952</v>
      </c>
      <c r="C143" s="6" t="s">
        <v>2262</v>
      </c>
      <c r="D143" s="21" t="s">
        <v>167</v>
      </c>
      <c r="E143" s="6" t="s">
        <v>426</v>
      </c>
      <c r="F143" s="20" t="str">
        <f>VLOOKUP(VALUE($B143),'tên CĐ'!$D$7:$W$383,8,0)</f>
        <v>Mandila Beach Hotel</v>
      </c>
      <c r="G143" s="20" t="str">
        <f>VLOOKUP(VALUE($B143),'tên CĐ'!$D$7:$W$383,10,0)</f>
        <v>Báo cáo kết quả thực tập và thực trạng về cơ sở vật chất kỹ thuật tại nhà hàng Woonden House thuộc Mandila Beach Hotel</v>
      </c>
      <c r="H143" s="20" t="str">
        <f>VLOOKUP(VALUE($B143),'tên CĐ'!$D$7:$W$383,19,0)</f>
        <v>Ngô Thị Thanh Nga</v>
      </c>
      <c r="I143" s="18" t="s">
        <v>47</v>
      </c>
      <c r="J143" s="20" t="str">
        <f>VLOOKUP(VALUE($B143),'tên CĐ'!$D$7:$W$383,20,0)</f>
        <v>ĐÃ NỘP</v>
      </c>
      <c r="K143" s="40"/>
    </row>
    <row r="144" spans="1:11" s="14" customFormat="1" ht="45.75" customHeight="1">
      <c r="A144" s="5">
        <f t="shared" si="2"/>
        <v>140</v>
      </c>
      <c r="B144" s="5" t="s">
        <v>1955</v>
      </c>
      <c r="C144" s="6" t="s">
        <v>2267</v>
      </c>
      <c r="D144" s="21" t="s">
        <v>2268</v>
      </c>
      <c r="E144" s="6" t="s">
        <v>426</v>
      </c>
      <c r="F144" s="20" t="str">
        <f>VLOOKUP(VALUE($B144),'tên CĐ'!$D$7:$W$383,8,0)</f>
        <v>Novotel Danang Premier Han River</v>
      </c>
      <c r="G144" s="20" t="str">
        <f>VLOOKUP(VALUE($B144),'tên CĐ'!$D$7:$W$383,10,0)</f>
        <v>Báo cáo kết quả thực tập và thực trạng quy trình phục vụ Buffet sáng tại nhà hàng thuộc khách sạn Novotel Danang Premier Han River</v>
      </c>
      <c r="H144" s="20" t="str">
        <f>VLOOKUP(VALUE($B144),'tên CĐ'!$D$7:$W$383,19,0)</f>
        <v>Ngô Thị Thanh Nga</v>
      </c>
      <c r="I144" s="18" t="s">
        <v>47</v>
      </c>
      <c r="J144" s="20" t="str">
        <f>VLOOKUP(VALUE($B144),'tên CĐ'!$D$7:$W$383,20,0)</f>
        <v>ĐÃ NỘP</v>
      </c>
      <c r="K144" s="40"/>
    </row>
    <row r="145" spans="1:11" s="14" customFormat="1" ht="45.75" customHeight="1">
      <c r="A145" s="5">
        <f t="shared" si="2"/>
        <v>141</v>
      </c>
      <c r="B145" s="5" t="s">
        <v>1960</v>
      </c>
      <c r="C145" s="6" t="s">
        <v>2272</v>
      </c>
      <c r="D145" s="21" t="s">
        <v>115</v>
      </c>
      <c r="E145" s="6" t="s">
        <v>426</v>
      </c>
      <c r="F145" s="20" t="str">
        <f>VLOOKUP(VALUE($B145),'tên CĐ'!$D$7:$W$383,8,0)</f>
        <v>Mandila Beach Hotel</v>
      </c>
      <c r="G145" s="20" t="str">
        <f>VLOOKUP(VALUE($B145),'tên CĐ'!$D$7:$W$383,10,0)</f>
        <v>Báo cáo kết quả thực tập và thực trạng quy trình phục vụ Tiệc tại Halo Restaurant &amp; Bar thuộc Mandila Beach Hotel</v>
      </c>
      <c r="H145" s="20" t="str">
        <f>VLOOKUP(VALUE($B145),'tên CĐ'!$D$7:$W$383,19,0)</f>
        <v>Ngô Thị Thanh Nga</v>
      </c>
      <c r="I145" s="18" t="s">
        <v>47</v>
      </c>
      <c r="J145" s="20" t="str">
        <f>VLOOKUP(VALUE($B145),'tên CĐ'!$D$7:$W$383,20,0)</f>
        <v>ĐÃ NỘP</v>
      </c>
      <c r="K145" s="40"/>
    </row>
    <row r="146" spans="1:11" s="14" customFormat="1" ht="45.75" customHeight="1">
      <c r="A146" s="5">
        <f t="shared" si="2"/>
        <v>142</v>
      </c>
      <c r="B146" s="5" t="s">
        <v>1968</v>
      </c>
      <c r="C146" s="6" t="s">
        <v>2280</v>
      </c>
      <c r="D146" s="21" t="s">
        <v>2160</v>
      </c>
      <c r="E146" s="6" t="s">
        <v>81</v>
      </c>
      <c r="F146" s="20" t="str">
        <f>VLOOKUP(VALUE($B146),'tên CĐ'!$D$7:$W$383,8,0)</f>
        <v>Altara Suites Danang</v>
      </c>
      <c r="G146" s="20" t="str">
        <f>VLOOKUP(VALUE($B146),'tên CĐ'!$D$7:$W$383,10,0)</f>
        <v>Báo cáo kết quả thực tập và thực trạng quy trình phục vụ tiệc tại nhà hàng thuộc Altara Suites Đà Nẵng</v>
      </c>
      <c r="H146" s="20" t="str">
        <f>VLOOKUP(VALUE($B146),'tên CĐ'!$D$7:$W$383,19,0)</f>
        <v>Ngô Thị Thanh Nga</v>
      </c>
      <c r="I146" s="18" t="s">
        <v>47</v>
      </c>
      <c r="J146" s="20" t="str">
        <f>VLOOKUP(VALUE($B146),'tên CĐ'!$D$7:$W$383,20,0)</f>
        <v>ĐÃ NỘP</v>
      </c>
      <c r="K146" s="40"/>
    </row>
    <row r="147" spans="1:11" s="14" customFormat="1" ht="45.75" customHeight="1">
      <c r="A147" s="5">
        <f t="shared" si="2"/>
        <v>143</v>
      </c>
      <c r="B147" s="5" t="s">
        <v>1989</v>
      </c>
      <c r="C147" s="6" t="s">
        <v>2296</v>
      </c>
      <c r="D147" s="21" t="s">
        <v>136</v>
      </c>
      <c r="E147" s="6" t="s">
        <v>81</v>
      </c>
      <c r="F147" s="20" t="str">
        <f>VLOOKUP(VALUE($B147),'tên CĐ'!$D$7:$W$383,8,0)</f>
        <v>InterContinental Danang Sun Peninsula Resort</v>
      </c>
      <c r="G147" s="20" t="str">
        <f>VLOOKUP(VALUE($B147),'tên CĐ'!$D$7:$W$383,10,0)</f>
        <v>Báo cáo kết quả thực tập và thực trạng về chất lượng đội ngũ lao động tại bộ phận nhà hàng La Maison 1888 tại Intercontinental Danang Sun Peninsula Resort</v>
      </c>
      <c r="H147" s="20" t="str">
        <f>VLOOKUP(VALUE($B147),'tên CĐ'!$D$7:$W$383,19,0)</f>
        <v>Ngô Thị Thanh Nga</v>
      </c>
      <c r="I147" s="18" t="s">
        <v>47</v>
      </c>
      <c r="J147" s="20" t="str">
        <f>VLOOKUP(VALUE($B147),'tên CĐ'!$D$7:$W$383,20,0)</f>
        <v>ĐÃ NỘP</v>
      </c>
      <c r="K147" s="40"/>
    </row>
    <row r="148" spans="1:11" s="14" customFormat="1" ht="45.75" customHeight="1">
      <c r="A148" s="5">
        <f t="shared" si="2"/>
        <v>144</v>
      </c>
      <c r="B148" s="5" t="s">
        <v>1990</v>
      </c>
      <c r="C148" s="6" t="s">
        <v>2297</v>
      </c>
      <c r="D148" s="21" t="s">
        <v>151</v>
      </c>
      <c r="E148" s="6" t="s">
        <v>348</v>
      </c>
      <c r="F148" s="20" t="str">
        <f>VLOOKUP(VALUE($B148),'tên CĐ'!$D$7:$W$383,8,0)</f>
        <v>Palm Garden Resort Hoi An</v>
      </c>
      <c r="G148" s="20" t="str">
        <f>VLOOKUP(VALUE($B148),'tên CĐ'!$D$7:$W$383,10,0)</f>
        <v>Báo cáo kết quả thực tập và thực trạng quy trình phục vụ Alacarte tại Colibri Beach Restaurant thuộc Palm Garden Resort HoiAn</v>
      </c>
      <c r="H148" s="20" t="str">
        <f>VLOOKUP(VALUE($B148),'tên CĐ'!$D$7:$W$383,19,0)</f>
        <v>Ngô Thị Thanh Nga</v>
      </c>
      <c r="I148" s="18" t="s">
        <v>47</v>
      </c>
      <c r="J148" s="20" t="str">
        <f>VLOOKUP(VALUE($B148),'tên CĐ'!$D$7:$W$383,20,0)</f>
        <v>ĐÃ NỘP</v>
      </c>
      <c r="K148" s="40"/>
    </row>
    <row r="149" spans="1:11" s="14" customFormat="1" ht="45.75" customHeight="1">
      <c r="A149" s="5">
        <f t="shared" si="2"/>
        <v>145</v>
      </c>
      <c r="B149" s="5" t="s">
        <v>2017</v>
      </c>
      <c r="C149" s="6" t="s">
        <v>177</v>
      </c>
      <c r="D149" s="21" t="s">
        <v>148</v>
      </c>
      <c r="E149" s="6" t="s">
        <v>281</v>
      </c>
      <c r="F149" s="20" t="str">
        <f>VLOOKUP(VALUE($B149),'tên CĐ'!$D$7:$W$383,8,0)</f>
        <v>Cicilia Hotels &amp; Spa Danang</v>
      </c>
      <c r="G149" s="20" t="str">
        <f>VLOOKUP(VALUE($B149),'tên CĐ'!$D$7:$W$383,10,0)</f>
        <v>Báo cáo kết quả thực tập và thực trạng cơ sở vật chất kỹ thuật tại bộ phận buồng thuộc Cicilia Hotel &amp; Spa Danang</v>
      </c>
      <c r="H149" s="20" t="str">
        <f>VLOOKUP(VALUE($B149),'tên CĐ'!$D$7:$W$383,19,0)</f>
        <v>Ngô Thị Thanh Nga</v>
      </c>
      <c r="I149" s="18" t="s">
        <v>47</v>
      </c>
      <c r="J149" s="20" t="str">
        <f>VLOOKUP(VALUE($B149),'tên CĐ'!$D$7:$W$383,20,0)</f>
        <v>ĐÃ NỘP</v>
      </c>
      <c r="K149" s="40"/>
    </row>
    <row r="150" spans="1:11" s="14" customFormat="1" ht="45.75" customHeight="1">
      <c r="A150" s="5">
        <f t="shared" si="2"/>
        <v>146</v>
      </c>
      <c r="B150" s="5" t="s">
        <v>2021</v>
      </c>
      <c r="C150" s="6" t="s">
        <v>2322</v>
      </c>
      <c r="D150" s="21" t="s">
        <v>167</v>
      </c>
      <c r="E150" s="6" t="s">
        <v>281</v>
      </c>
      <c r="F150" s="20" t="str">
        <f>VLOOKUP(VALUE($B150),'tên CĐ'!$D$7:$W$383,8,0)</f>
        <v>Hyatt Regency Danang Resort And Spa</v>
      </c>
      <c r="G150" s="20" t="str">
        <f>VLOOKUP(VALUE($B150),'tên CĐ'!$D$7:$W$383,10,0)</f>
        <v>Báo cáo kết quả thực tập và thực trạng quy trình phục vụ Buffet sáng tại Regency Club thuộc Hyatt Regency Danang Resort and Spa</v>
      </c>
      <c r="H150" s="20" t="str">
        <f>VLOOKUP(VALUE($B150),'tên CĐ'!$D$7:$W$383,19,0)</f>
        <v>Ngô Thị Thanh Nga</v>
      </c>
      <c r="I150" s="18" t="s">
        <v>47</v>
      </c>
      <c r="J150" s="20" t="str">
        <f>VLOOKUP(VALUE($B150),'tên CĐ'!$D$7:$W$383,20,0)</f>
        <v>ĐÃ NỘP</v>
      </c>
      <c r="K150" s="40"/>
    </row>
    <row r="151" spans="1:11" s="14" customFormat="1" ht="45.75" customHeight="1">
      <c r="A151" s="5">
        <f t="shared" si="2"/>
        <v>147</v>
      </c>
      <c r="B151" s="5" t="s">
        <v>2031</v>
      </c>
      <c r="C151" s="6" t="s">
        <v>2332</v>
      </c>
      <c r="D151" s="21" t="s">
        <v>151</v>
      </c>
      <c r="E151" s="6" t="s">
        <v>77</v>
      </c>
      <c r="F151" s="20" t="str">
        <f>VLOOKUP(VALUE($B151),'tên CĐ'!$D$7:$W$383,8,0)</f>
        <v>Grand Tourane Hotel Danang</v>
      </c>
      <c r="G151" s="20" t="str">
        <f>VLOOKUP(VALUE($B151),'tên CĐ'!$D$7:$W$383,10,0)</f>
        <v>Báo cáo kết quả thực tập và thực trạng về chất lượng cơ sở vật chất tại nhà hàng Bella Vista thuộc Grand Tourane Hotel</v>
      </c>
      <c r="H151" s="20" t="str">
        <f>VLOOKUP(VALUE($B151),'tên CĐ'!$D$7:$W$383,19,0)</f>
        <v>Ngô Thị Thanh Nga</v>
      </c>
      <c r="I151" s="18" t="s">
        <v>47</v>
      </c>
      <c r="J151" s="20" t="str">
        <f>VLOOKUP(VALUE($B151),'tên CĐ'!$D$7:$W$383,20,0)</f>
        <v>ĐÃ NỘP</v>
      </c>
      <c r="K151" s="40"/>
    </row>
    <row r="152" spans="1:11" s="14" customFormat="1" ht="45.75" customHeight="1">
      <c r="A152" s="5">
        <f t="shared" si="2"/>
        <v>148</v>
      </c>
      <c r="B152" s="5" t="s">
        <v>2032</v>
      </c>
      <c r="C152" s="6" t="s">
        <v>2333</v>
      </c>
      <c r="D152" s="21" t="s">
        <v>129</v>
      </c>
      <c r="E152" s="6" t="s">
        <v>77</v>
      </c>
      <c r="F152" s="20" t="str">
        <f>VLOOKUP(VALUE($B152),'tên CĐ'!$D$7:$W$383,8,0)</f>
        <v>Serene Beach Hotel Da Nang</v>
      </c>
      <c r="G152" s="20" t="str">
        <f>VLOOKUP(VALUE($B152),'tên CĐ'!$D$7:$W$383,10,0)</f>
        <v>Báo cáo kết quả thực tập và thực trạng quy trình phục vụ Alacarte tại nhà hàng Orchid thuộc Serene Beach Hotel Da Nang</v>
      </c>
      <c r="H152" s="20" t="str">
        <f>VLOOKUP(VALUE($B152),'tên CĐ'!$D$7:$W$383,19,0)</f>
        <v>Ngô Thị Thanh Nga</v>
      </c>
      <c r="I152" s="18" t="s">
        <v>47</v>
      </c>
      <c r="J152" s="20" t="str">
        <f>VLOOKUP(VALUE($B152),'tên CĐ'!$D$7:$W$383,20,0)</f>
        <v>ĐÃ NỘP</v>
      </c>
      <c r="K152" s="40"/>
    </row>
    <row r="153" spans="1:11" s="14" customFormat="1" ht="45.75" customHeight="1">
      <c r="A153" s="5">
        <f t="shared" si="2"/>
        <v>149</v>
      </c>
      <c r="B153" s="5" t="s">
        <v>2034</v>
      </c>
      <c r="C153" s="6" t="s">
        <v>189</v>
      </c>
      <c r="D153" s="21" t="s">
        <v>117</v>
      </c>
      <c r="E153" s="6" t="s">
        <v>77</v>
      </c>
      <c r="F153" s="20" t="str">
        <f>VLOOKUP(VALUE($B153),'tên CĐ'!$D$7:$W$383,8,0)</f>
        <v>Altara Suites Danang</v>
      </c>
      <c r="G153" s="20" t="str">
        <f>VLOOKUP(VALUE($B153),'tên CĐ'!$D$7:$W$383,10,0)</f>
        <v>Báo cáo kết quả thực tập và thực trạng quy trình phục vụ Alacarte tại nhà hàng thuộc Altara Suites Danang</v>
      </c>
      <c r="H153" s="20" t="str">
        <f>VLOOKUP(VALUE($B153),'tên CĐ'!$D$7:$W$383,19,0)</f>
        <v>Ngô Thị Thanh Nga</v>
      </c>
      <c r="I153" s="18" t="s">
        <v>47</v>
      </c>
      <c r="J153" s="20" t="str">
        <f>VLOOKUP(VALUE($B153),'tên CĐ'!$D$7:$W$383,20,0)</f>
        <v>ĐÃ NỘP</v>
      </c>
      <c r="K153" s="40"/>
    </row>
    <row r="154" spans="1:11" s="14" customFormat="1" ht="45.75" customHeight="1">
      <c r="A154" s="5">
        <f t="shared" si="2"/>
        <v>150</v>
      </c>
      <c r="B154" s="5" t="s">
        <v>2041</v>
      </c>
      <c r="C154" s="6" t="s">
        <v>2338</v>
      </c>
      <c r="D154" s="21" t="s">
        <v>115</v>
      </c>
      <c r="E154" s="6" t="s">
        <v>77</v>
      </c>
      <c r="F154" s="20" t="str">
        <f>VLOOKUP(VALUE($B154),'tên CĐ'!$D$7:$W$383,8,0)</f>
        <v>Altara Suites Danang</v>
      </c>
      <c r="G154" s="20" t="str">
        <f>VLOOKUP(VALUE($B154),'tên CĐ'!$D$7:$W$383,10,0)</f>
        <v>Báo cáo kết quả thực tập và thực trạng quy trình phục vụ Buffet sáng tại nhà hàng Altitude thuộc khách sạn Altara Suites Danang</v>
      </c>
      <c r="H154" s="20" t="str">
        <f>VLOOKUP(VALUE($B154),'tên CĐ'!$D$7:$W$383,19,0)</f>
        <v>Ngô Thị Thanh Nga</v>
      </c>
      <c r="I154" s="18" t="s">
        <v>47</v>
      </c>
      <c r="J154" s="20" t="str">
        <f>VLOOKUP(VALUE($B154),'tên CĐ'!$D$7:$W$383,20,0)</f>
        <v>ĐÃ NỘP</v>
      </c>
      <c r="K154" s="40"/>
    </row>
    <row r="155" spans="1:11" s="14" customFormat="1" ht="45.75" customHeight="1">
      <c r="A155" s="5">
        <f t="shared" si="2"/>
        <v>151</v>
      </c>
      <c r="B155" s="5" t="s">
        <v>2055</v>
      </c>
      <c r="C155" s="6" t="s">
        <v>2349</v>
      </c>
      <c r="D155" s="21" t="s">
        <v>149</v>
      </c>
      <c r="E155" s="6" t="s">
        <v>380</v>
      </c>
      <c r="F155" s="20" t="str">
        <f>VLOOKUP(VALUE($B155),'tên CĐ'!$D$7:$W$383,8,0)</f>
        <v>Palm Garden Resort Hoi An</v>
      </c>
      <c r="G155" s="20" t="str">
        <f>VLOOKUP(VALUE($B155),'tên CĐ'!$D$7:$W$383,10,0)</f>
        <v>Báo cáo kết quả thực tập và thực trạng quy trình phục vụ Buffet sáng tại nhà hàng Terrace Cafe&amp;Restaurant thuộc Palm Garden Resort Hoi An</v>
      </c>
      <c r="H155" s="20" t="str">
        <f>VLOOKUP(VALUE($B155),'tên CĐ'!$D$7:$W$383,19,0)</f>
        <v>Ngô Thị Thanh Nga</v>
      </c>
      <c r="I155" s="18" t="s">
        <v>47</v>
      </c>
      <c r="J155" s="20" t="str">
        <f>VLOOKUP(VALUE($B155),'tên CĐ'!$D$7:$W$383,20,0)</f>
        <v>ĐÃ NỘP</v>
      </c>
      <c r="K155" s="40"/>
    </row>
    <row r="156" spans="1:11" s="14" customFormat="1" ht="45.75" customHeight="1">
      <c r="A156" s="5">
        <f t="shared" si="2"/>
        <v>152</v>
      </c>
      <c r="B156" s="5" t="s">
        <v>2057</v>
      </c>
      <c r="C156" s="6" t="s">
        <v>2351</v>
      </c>
      <c r="D156" s="21" t="s">
        <v>1745</v>
      </c>
      <c r="E156" s="6" t="s">
        <v>380</v>
      </c>
      <c r="F156" s="20" t="str">
        <f>VLOOKUP(VALUE($B156),'tên CĐ'!$D$7:$W$383,8,0)</f>
        <v>Cicilia Hotels &amp; Spa Danang</v>
      </c>
      <c r="G156" s="20" t="str">
        <f>VLOOKUP(VALUE($B156),'tên CĐ'!$D$7:$W$383,10,0)</f>
        <v>Báo cáo kết quả thực tập và thực trạng quy trình phục vụ Alacarte tại nhà hàng thuộc Cicilia Hotels &amp; Spa Danang</v>
      </c>
      <c r="H156" s="20" t="str">
        <f>VLOOKUP(VALUE($B156),'tên CĐ'!$D$7:$W$383,19,0)</f>
        <v>Ngô Thị Thanh Nga</v>
      </c>
      <c r="I156" s="18" t="s">
        <v>47</v>
      </c>
      <c r="J156" s="20" t="str">
        <f>VLOOKUP(VALUE($B156),'tên CĐ'!$D$7:$W$383,20,0)</f>
        <v>ĐÃ NỘP</v>
      </c>
      <c r="K156" s="40"/>
    </row>
    <row r="157" spans="1:11" s="14" customFormat="1" ht="45.75" customHeight="1">
      <c r="A157" s="5">
        <f t="shared" si="2"/>
        <v>153</v>
      </c>
      <c r="B157" s="5" t="s">
        <v>2073</v>
      </c>
      <c r="C157" s="6" t="s">
        <v>2366</v>
      </c>
      <c r="D157" s="21" t="s">
        <v>2110</v>
      </c>
      <c r="E157" s="6" t="s">
        <v>69</v>
      </c>
      <c r="F157" s="20" t="str">
        <f>VLOOKUP(VALUE($B157),'tên CĐ'!$D$7:$W$383,8,0)</f>
        <v>Diamond Sea Hotel Danang</v>
      </c>
      <c r="G157" s="20" t="str">
        <f>VLOOKUP(VALUE($B157),'tên CĐ'!$D$7:$W$383,10,0)</f>
        <v>Báo cáo kết quả thực tập và thực trạng quy trình phục vụ Alacarte tại bộ phận nhà hàng Honolulu tại khách sạn Diamond Sea</v>
      </c>
      <c r="H157" s="20" t="str">
        <f>VLOOKUP(VALUE($B157),'tên CĐ'!$D$7:$W$383,19,0)</f>
        <v>Ngô Thị Thanh Nga</v>
      </c>
      <c r="I157" s="18" t="s">
        <v>47</v>
      </c>
      <c r="J157" s="20" t="str">
        <f>VLOOKUP(VALUE($B157),'tên CĐ'!$D$7:$W$383,20,0)</f>
        <v>ĐÃ NỘP</v>
      </c>
      <c r="K157" s="40"/>
    </row>
    <row r="158" spans="1:11" s="14" customFormat="1" ht="45.75" customHeight="1">
      <c r="A158" s="5">
        <f t="shared" si="2"/>
        <v>154</v>
      </c>
      <c r="B158" s="5" t="s">
        <v>2080</v>
      </c>
      <c r="C158" s="6" t="s">
        <v>2371</v>
      </c>
      <c r="D158" s="21" t="s">
        <v>150</v>
      </c>
      <c r="E158" s="6" t="s">
        <v>69</v>
      </c>
      <c r="F158" s="20" t="str">
        <f>VLOOKUP(VALUE($B158),'tên CĐ'!$D$7:$W$383,8,0)</f>
        <v>Sanouva Danang Hotel</v>
      </c>
      <c r="G158" s="20" t="str">
        <f>VLOOKUP(VALUE($B158),'tên CĐ'!$D$7:$W$383,10,0)</f>
        <v>Báo cáo kết quả thực tập và thực trạng đội ngũ lao động tại nhà hàng S’Ngon thuộc khách sạn Sanouva</v>
      </c>
      <c r="H158" s="20" t="str">
        <f>VLOOKUP(VALUE($B158),'tên CĐ'!$D$7:$W$383,19,0)</f>
        <v>Ngô Thị Thanh Nga</v>
      </c>
      <c r="I158" s="18" t="s">
        <v>47</v>
      </c>
      <c r="J158" s="20" t="str">
        <f>VLOOKUP(VALUE($B158),'tên CĐ'!$D$7:$W$383,20,0)</f>
        <v>ĐÃ NỘP</v>
      </c>
      <c r="K158" s="40"/>
    </row>
    <row r="159" spans="1:11" s="14" customFormat="1" ht="45.75" customHeight="1">
      <c r="A159" s="5">
        <f t="shared" si="2"/>
        <v>155</v>
      </c>
      <c r="B159" s="5" t="s">
        <v>2087</v>
      </c>
      <c r="C159" s="6" t="s">
        <v>139</v>
      </c>
      <c r="D159" s="21" t="s">
        <v>112</v>
      </c>
      <c r="E159" s="6" t="s">
        <v>69</v>
      </c>
      <c r="F159" s="20" t="str">
        <f>VLOOKUP(VALUE($B159),'tên CĐ'!$D$7:$W$383,8,0)</f>
        <v>Sanouva Danang Hotel</v>
      </c>
      <c r="G159" s="20" t="str">
        <f>VLOOKUP(VALUE($B159),'tên CĐ'!$D$7:$W$383,10,0)</f>
        <v>Báo cáo kết quả thực tập và thực trạng quy trình phục vụ Alacarte tại nhà hàng S’Ngon thuộc Sanouva Hotel</v>
      </c>
      <c r="H159" s="20" t="str">
        <f>VLOOKUP(VALUE($B159),'tên CĐ'!$D$7:$W$383,19,0)</f>
        <v>Ngô Thị Thanh Nga</v>
      </c>
      <c r="I159" s="18" t="s">
        <v>47</v>
      </c>
      <c r="J159" s="20" t="str">
        <f>VLOOKUP(VALUE($B159),'tên CĐ'!$D$7:$W$383,20,0)</f>
        <v>ĐÃ NỘP</v>
      </c>
      <c r="K159" s="40"/>
    </row>
    <row r="160" spans="1:11" s="14" customFormat="1" ht="45.75" customHeight="1">
      <c r="A160" s="5">
        <f t="shared" si="2"/>
        <v>156</v>
      </c>
      <c r="B160" s="5" t="s">
        <v>2089</v>
      </c>
      <c r="C160" s="6" t="s">
        <v>2378</v>
      </c>
      <c r="D160" s="21" t="s">
        <v>115</v>
      </c>
      <c r="E160" s="6" t="s">
        <v>69</v>
      </c>
      <c r="F160" s="20" t="str">
        <f>VLOOKUP(VALUE($B160),'tên CĐ'!$D$7:$W$383,8,0)</f>
        <v>Grand Tourane Hotel Danang</v>
      </c>
      <c r="G160" s="20" t="str">
        <f>VLOOKUP(VALUE($B160),'tên CĐ'!$D$7:$W$383,10,0)</f>
        <v>Báo cáo kết quả thực tập và thực trạng quy trình phục vụ tiệc tại nhà hàng Bella Vista thuộc Grand Tourane Hotel Danang</v>
      </c>
      <c r="H160" s="20" t="str">
        <f>VLOOKUP(VALUE($B160),'tên CĐ'!$D$7:$W$383,19,0)</f>
        <v>Ngô Thị Thanh Nga</v>
      </c>
      <c r="I160" s="18" t="s">
        <v>47</v>
      </c>
      <c r="J160" s="20" t="str">
        <f>VLOOKUP(VALUE($B160),'tên CĐ'!$D$7:$W$383,20,0)</f>
        <v>ĐÃ NỘP</v>
      </c>
      <c r="K160" s="40"/>
    </row>
    <row r="161" spans="1:11" s="14" customFormat="1" ht="45.75" customHeight="1">
      <c r="A161" s="5">
        <f t="shared" si="2"/>
        <v>157</v>
      </c>
      <c r="B161" s="5" t="s">
        <v>1766</v>
      </c>
      <c r="C161" s="6" t="s">
        <v>1786</v>
      </c>
      <c r="D161" s="21"/>
      <c r="E161" s="6" t="s">
        <v>58</v>
      </c>
      <c r="F161" s="20" t="str">
        <f>VLOOKUP(VALUE($B161),'tên CĐ'!$D$7:$W$383,8,0)</f>
        <v>Sala Danang Beach Hotel</v>
      </c>
      <c r="G161" s="20" t="str">
        <f>VLOOKUP(VALUE($B161),'tên CĐ'!$D$7:$W$383,10,0)</f>
        <v>Báo cáo kết quả thực tập và thực trạng về các yếu tố ảnh hưởng đến chất lượng phục vụ tại bộ phận buồng thuộc Sala Danang Beach Hotel</v>
      </c>
      <c r="H161" s="20" t="str">
        <f>VLOOKUP(VALUE($B161),'tên CĐ'!$D$7:$W$383,19,0)</f>
        <v>Nguyễn Thị Minh Thư</v>
      </c>
      <c r="I161" s="18" t="s">
        <v>47</v>
      </c>
      <c r="J161" s="20" t="str">
        <f>VLOOKUP(VALUE($B161),'tên CĐ'!$D$7:$W$383,20,0)</f>
        <v>ĐÃ NỘP</v>
      </c>
      <c r="K161" s="40"/>
    </row>
    <row r="162" spans="1:11" s="14" customFormat="1" ht="45.75" customHeight="1">
      <c r="A162" s="5">
        <f t="shared" si="2"/>
        <v>158</v>
      </c>
      <c r="B162" s="5" t="s">
        <v>1768</v>
      </c>
      <c r="C162" s="6" t="s">
        <v>408</v>
      </c>
      <c r="D162" s="21"/>
      <c r="E162" s="6" t="s">
        <v>67</v>
      </c>
      <c r="F162" s="20" t="str">
        <f>VLOOKUP(VALUE($B162),'tên CĐ'!$D$7:$W$383,8,0)</f>
        <v>Vanda Hotel DaNang</v>
      </c>
      <c r="G162" s="20" t="str">
        <f>VLOOKUP(VALUE($B162),'tên CĐ'!$D$7:$W$383,10,0)</f>
        <v>Báo cáo kết quả thực tập và thực trạng quy trình vệ sinh buồng khách tại bộ phận buồng phòng thuộc Vanda Hotel</v>
      </c>
      <c r="H162" s="20" t="str">
        <f>VLOOKUP(VALUE($B162),'tên CĐ'!$D$7:$W$383,19,0)</f>
        <v>Nguyễn Thị Minh Thư</v>
      </c>
      <c r="I162" s="18" t="s">
        <v>47</v>
      </c>
      <c r="J162" s="20" t="str">
        <f>VLOOKUP(VALUE($B162),'tên CĐ'!$D$7:$W$383,20,0)</f>
        <v>ĐÃ NỘP</v>
      </c>
      <c r="K162" s="40"/>
    </row>
    <row r="163" spans="1:11" s="14" customFormat="1" ht="45.75" customHeight="1">
      <c r="A163" s="5">
        <f t="shared" si="2"/>
        <v>159</v>
      </c>
      <c r="B163" s="5" t="s">
        <v>1777</v>
      </c>
      <c r="C163" s="6" t="s">
        <v>1048</v>
      </c>
      <c r="D163" s="21"/>
      <c r="E163" s="6" t="s">
        <v>1790</v>
      </c>
      <c r="F163" s="20" t="str">
        <f>VLOOKUP(VALUE($B163),'tên CĐ'!$D$7:$W$383,8,0)</f>
        <v>Royal Lotus Hotel Danang</v>
      </c>
      <c r="G163" s="20" t="str">
        <f>VLOOKUP(VALUE($B163),'tên CĐ'!$D$7:$W$383,10,0)</f>
        <v>Báo cáo kết quả thực tập và thực trạng chất lượng cơ sở vật chất kỹ thuật tại bộ phận buồng phòng thuộc Royal Lotus Hotel Danang</v>
      </c>
      <c r="H163" s="20" t="str">
        <f>VLOOKUP(VALUE($B163),'tên CĐ'!$D$7:$W$383,19,0)</f>
        <v>Nguyễn Thị Minh Thư</v>
      </c>
      <c r="I163" s="18" t="s">
        <v>47</v>
      </c>
      <c r="J163" s="20" t="str">
        <f>VLOOKUP(VALUE($B163),'tên CĐ'!$D$7:$W$383,20,0)</f>
        <v>ĐÃ NỘP</v>
      </c>
      <c r="K163" s="40"/>
    </row>
    <row r="164" spans="1:11" s="14" customFormat="1" ht="45.75" customHeight="1">
      <c r="A164" s="5">
        <f t="shared" si="2"/>
        <v>160</v>
      </c>
      <c r="B164" s="5" t="s">
        <v>1784</v>
      </c>
      <c r="C164" s="6" t="s">
        <v>1788</v>
      </c>
      <c r="D164" s="21"/>
      <c r="E164" s="6" t="s">
        <v>1791</v>
      </c>
      <c r="F164" s="20" t="str">
        <f>VLOOKUP(VALUE($B164),'tên CĐ'!$D$7:$W$383,8,0)</f>
        <v>Palm Garden Resort Hoi An</v>
      </c>
      <c r="G164" s="20" t="str">
        <f>VLOOKUP(VALUE($B164),'tên CĐ'!$D$7:$W$383,10,0)</f>
        <v>Báo cáo kết quả thực tập và thực trạng quy trình phục vụ alacarte của nhà hàng Terrace tại Palm Garden Resort Hoi An</v>
      </c>
      <c r="H164" s="20" t="str">
        <f>VLOOKUP(VALUE($B164),'tên CĐ'!$D$7:$W$383,19,0)</f>
        <v>Nguyễn Thị Minh Thư</v>
      </c>
      <c r="I164" s="18" t="s">
        <v>47</v>
      </c>
      <c r="J164" s="20" t="str">
        <f>VLOOKUP(VALUE($B164),'tên CĐ'!$D$7:$W$383,20,0)</f>
        <v>ĐÃ NỘP</v>
      </c>
      <c r="K164" s="40"/>
    </row>
    <row r="165" spans="1:11" s="14" customFormat="1" ht="45.75" customHeight="1">
      <c r="A165" s="5">
        <f t="shared" si="2"/>
        <v>161</v>
      </c>
      <c r="B165" s="5" t="s">
        <v>1792</v>
      </c>
      <c r="C165" s="6" t="s">
        <v>2097</v>
      </c>
      <c r="D165" s="21" t="s">
        <v>111</v>
      </c>
      <c r="E165" s="6" t="s">
        <v>289</v>
      </c>
      <c r="F165" s="20" t="str">
        <f>VLOOKUP(VALUE($B165),'tên CĐ'!$D$7:$W$383,8,0)</f>
        <v>Royal Lotus Hotel Danang</v>
      </c>
      <c r="G165" s="20" t="str">
        <f>VLOOKUP(VALUE($B165),'tên CĐ'!$D$7:$W$383,10,0)</f>
        <v>Báo cáo kết quả thực tập và thực trạng quy trình vệ sinh buồng khách tại Bộ phận Buồng phòng của Royal Lotus Hotel DaNang</v>
      </c>
      <c r="H165" s="20" t="str">
        <f>VLOOKUP(VALUE($B165),'tên CĐ'!$D$7:$W$383,19,0)</f>
        <v>Nguyễn Thị Minh Thư</v>
      </c>
      <c r="I165" s="18" t="s">
        <v>47</v>
      </c>
      <c r="J165" s="20" t="str">
        <f>VLOOKUP(VALUE($B165),'tên CĐ'!$D$7:$W$383,20,0)</f>
        <v>ĐÃ NỘP</v>
      </c>
      <c r="K165" s="40"/>
    </row>
    <row r="166" spans="1:11" s="14" customFormat="1" ht="45.75" customHeight="1">
      <c r="A166" s="5">
        <f t="shared" si="2"/>
        <v>162</v>
      </c>
      <c r="B166" s="5" t="s">
        <v>1822</v>
      </c>
      <c r="C166" s="6" t="s">
        <v>2135</v>
      </c>
      <c r="D166" s="21" t="s">
        <v>150</v>
      </c>
      <c r="E166" s="6" t="s">
        <v>92</v>
      </c>
      <c r="F166" s="20" t="str">
        <f>VLOOKUP(VALUE($B166),'tên CĐ'!$D$7:$W$383,8,0)</f>
        <v>Vanda Hotel DaNang</v>
      </c>
      <c r="G166" s="20" t="str">
        <f>VLOOKUP(VALUE($B166),'tên CĐ'!$D$7:$W$383,10,0)</f>
        <v>Báo cáo kết quả thực tập và thực trạng chất lượng đội ngũ lao động của bộ phận buồng phòng thuộc Vanda Hotel</v>
      </c>
      <c r="H166" s="20" t="str">
        <f>VLOOKUP(VALUE($B166),'tên CĐ'!$D$7:$W$383,19,0)</f>
        <v>Nguyễn Thị Minh Thư</v>
      </c>
      <c r="I166" s="18" t="s">
        <v>47</v>
      </c>
      <c r="J166" s="20" t="str">
        <f>VLOOKUP(VALUE($B166),'tên CĐ'!$D$7:$W$383,20,0)</f>
        <v>ĐÃ NỘP</v>
      </c>
      <c r="K166" s="40"/>
    </row>
    <row r="167" spans="1:11" s="14" customFormat="1" ht="45.75" customHeight="1">
      <c r="A167" s="5">
        <f t="shared" si="2"/>
        <v>163</v>
      </c>
      <c r="B167" s="5" t="s">
        <v>1836</v>
      </c>
      <c r="C167" s="6" t="s">
        <v>2148</v>
      </c>
      <c r="D167" s="21" t="s">
        <v>109</v>
      </c>
      <c r="E167" s="6" t="s">
        <v>772</v>
      </c>
      <c r="F167" s="20" t="str">
        <f>VLOOKUP(VALUE($B167),'tên CĐ'!$D$7:$W$383,8,0)</f>
        <v>Sanouva Danang Hotel</v>
      </c>
      <c r="G167" s="20" t="str">
        <f>VLOOKUP(VALUE($B167),'tên CĐ'!$D$7:$W$383,10,0)</f>
        <v>Báo cáo kết quả thực tập và thực trạng quy trình vệ sinh buồng khách tại bộ phận buồng phòng thuộc Sanouva Da Nang Hotel</v>
      </c>
      <c r="H167" s="20" t="str">
        <f>VLOOKUP(VALUE($B167),'tên CĐ'!$D$7:$W$383,19,0)</f>
        <v>Nguyễn Thị Minh Thư</v>
      </c>
      <c r="I167" s="18" t="s">
        <v>47</v>
      </c>
      <c r="J167" s="20" t="str">
        <f>VLOOKUP(VALUE($B167),'tên CĐ'!$D$7:$W$383,20,0)</f>
        <v>ĐÃ NỘP</v>
      </c>
      <c r="K167" s="40"/>
    </row>
    <row r="168" spans="1:11" s="14" customFormat="1" ht="45.75" customHeight="1">
      <c r="A168" s="5">
        <f t="shared" si="2"/>
        <v>164</v>
      </c>
      <c r="B168" s="5" t="s">
        <v>1850</v>
      </c>
      <c r="C168" s="6" t="s">
        <v>1735</v>
      </c>
      <c r="D168" s="21" t="s">
        <v>2158</v>
      </c>
      <c r="E168" s="6" t="s">
        <v>54</v>
      </c>
      <c r="F168" s="20" t="str">
        <f>VLOOKUP(VALUE($B168),'tên CĐ'!$D$7:$W$383,8,0)</f>
        <v>Mandila Beach Hotel</v>
      </c>
      <c r="G168" s="20" t="str">
        <f>VLOOKUP(VALUE($B168),'tên CĐ'!$D$7:$W$383,10,0)</f>
        <v>Báo cáo kết quả thực tập và thực trạng về các yếu tố ảnh hướng đến chất lượng phục vụ tại bộ phận buồng thuộc khách sạn Mandila Beach Đà Nẵng</v>
      </c>
      <c r="H168" s="20" t="str">
        <f>VLOOKUP(VALUE($B168),'tên CĐ'!$D$7:$W$383,19,0)</f>
        <v>Nguyễn Thị Minh Thư</v>
      </c>
      <c r="I168" s="18" t="s">
        <v>47</v>
      </c>
      <c r="J168" s="20" t="str">
        <f>VLOOKUP(VALUE($B168),'tên CĐ'!$D$7:$W$383,20,0)</f>
        <v>ĐÃ NỘP</v>
      </c>
      <c r="K168" s="40"/>
    </row>
    <row r="169" spans="1:11" s="14" customFormat="1" ht="45.75" customHeight="1">
      <c r="A169" s="5">
        <f t="shared" si="2"/>
        <v>165</v>
      </c>
      <c r="B169" s="5" t="s">
        <v>1860</v>
      </c>
      <c r="C169" s="6" t="s">
        <v>2172</v>
      </c>
      <c r="D169" s="21" t="s">
        <v>141</v>
      </c>
      <c r="E169" s="6" t="s">
        <v>54</v>
      </c>
      <c r="F169" s="20" t="str">
        <f>VLOOKUP(VALUE($B169),'tên CĐ'!$D$7:$W$383,8,0)</f>
        <v>Sanouva Danang Hotel</v>
      </c>
      <c r="G169" s="20" t="str">
        <f>VLOOKUP(VALUE($B169),'tên CĐ'!$D$7:$W$383,10,0)</f>
        <v>Báo cáo kết quả thực tập và thực trạng về các yếu tố ảnh hưởng đến chất lượng phục vụ tại bộ phận buồng phòng thuộc Sanouva Hotel</v>
      </c>
      <c r="H169" s="20" t="str">
        <f>VLOOKUP(VALUE($B169),'tên CĐ'!$D$7:$W$383,19,0)</f>
        <v>Nguyễn Thị Minh Thư</v>
      </c>
      <c r="I169" s="18" t="s">
        <v>47</v>
      </c>
      <c r="J169" s="20" t="str">
        <f>VLOOKUP(VALUE($B169),'tên CĐ'!$D$7:$W$383,20,0)</f>
        <v>ĐÃ NỘP</v>
      </c>
      <c r="K169" s="40"/>
    </row>
    <row r="170" spans="1:11" s="14" customFormat="1" ht="45.75" customHeight="1">
      <c r="A170" s="5">
        <f t="shared" si="2"/>
        <v>166</v>
      </c>
      <c r="B170" s="5" t="s">
        <v>1866</v>
      </c>
      <c r="C170" s="6" t="s">
        <v>2178</v>
      </c>
      <c r="D170" s="21" t="s">
        <v>151</v>
      </c>
      <c r="E170" s="6" t="s">
        <v>299</v>
      </c>
      <c r="F170" s="20" t="str">
        <f>VLOOKUP(VALUE($B170),'tên CĐ'!$D$7:$W$383,8,0)</f>
        <v>Luxtery Hotel</v>
      </c>
      <c r="G170" s="20" t="str">
        <f>VLOOKUP(VALUE($B170),'tên CĐ'!$D$7:$W$383,10,0)</f>
        <v>Báo cáo kết quả thực tập và thực trạng quy trình vệ sinh buồng khách tại bộ phận buồng phòng thuộc Luxtery Hotel</v>
      </c>
      <c r="H170" s="20" t="str">
        <f>VLOOKUP(VALUE($B170),'tên CĐ'!$D$7:$W$383,19,0)</f>
        <v>Nguyễn Thị Minh Thư</v>
      </c>
      <c r="I170" s="18" t="s">
        <v>47</v>
      </c>
      <c r="J170" s="20" t="str">
        <f>VLOOKUP(VALUE($B170),'tên CĐ'!$D$7:$W$383,20,0)</f>
        <v>ĐÃ NỘP</v>
      </c>
      <c r="K170" s="40"/>
    </row>
    <row r="171" spans="1:11" s="14" customFormat="1" ht="45.75" customHeight="1">
      <c r="A171" s="5">
        <f t="shared" si="2"/>
        <v>167</v>
      </c>
      <c r="B171" s="5" t="s">
        <v>1871</v>
      </c>
      <c r="C171" s="6" t="s">
        <v>2183</v>
      </c>
      <c r="D171" s="21" t="s">
        <v>2110</v>
      </c>
      <c r="E171" s="6" t="s">
        <v>299</v>
      </c>
      <c r="F171" s="20" t="str">
        <f>VLOOKUP(VALUE($B171),'tên CĐ'!$D$7:$W$383,8,0)</f>
        <v>Luxtery Hotel</v>
      </c>
      <c r="G171" s="20" t="str">
        <f>VLOOKUP(VALUE($B171),'tên CĐ'!$D$7:$W$383,10,0)</f>
        <v>Báo cáo kết quả thực tập và thực trạng quy trình phục vụ khách lưu trú tại bộ phận buồng phòng thuộc Luxtery Hotel</v>
      </c>
      <c r="H171" s="20" t="str">
        <f>VLOOKUP(VALUE($B171),'tên CĐ'!$D$7:$W$383,19,0)</f>
        <v>Nguyễn Thị Minh Thư</v>
      </c>
      <c r="I171" s="18" t="s">
        <v>47</v>
      </c>
      <c r="J171" s="20" t="str">
        <f>VLOOKUP(VALUE($B171),'tên CĐ'!$D$7:$W$383,20,0)</f>
        <v>ĐÃ NỘP</v>
      </c>
      <c r="K171" s="40"/>
    </row>
    <row r="172" spans="1:11" s="14" customFormat="1" ht="45.75" customHeight="1">
      <c r="A172" s="5">
        <f t="shared" si="2"/>
        <v>168</v>
      </c>
      <c r="B172" s="5" t="s">
        <v>1876</v>
      </c>
      <c r="C172" s="6" t="s">
        <v>2190</v>
      </c>
      <c r="D172" s="21" t="s">
        <v>133</v>
      </c>
      <c r="E172" s="6" t="s">
        <v>299</v>
      </c>
      <c r="F172" s="20" t="str">
        <f>VLOOKUP(VALUE($B172),'tên CĐ'!$D$7:$W$383,8,0)</f>
        <v>Luxtery Hotel</v>
      </c>
      <c r="G172" s="20" t="str">
        <f>VLOOKUP(VALUE($B172),'tên CĐ'!$D$7:$W$383,10,0)</f>
        <v>Báo cáo kết quả thực tập và thực trạng về các yếu tố ảnh hưởng đến chất lượng phục vụ của bộ phận buồng phòng tại Luxtery Hotel</v>
      </c>
      <c r="H172" s="20" t="str">
        <f>VLOOKUP(VALUE($B172),'tên CĐ'!$D$7:$W$383,19,0)</f>
        <v>Nguyễn Thị Minh Thư</v>
      </c>
      <c r="I172" s="18" t="s">
        <v>47</v>
      </c>
      <c r="J172" s="20" t="str">
        <f>VLOOKUP(VALUE($B172),'tên CĐ'!$D$7:$W$383,20,0)</f>
        <v>ĐÃ NỘP</v>
      </c>
      <c r="K172" s="40"/>
    </row>
    <row r="173" spans="1:11" s="14" customFormat="1" ht="45.75" customHeight="1">
      <c r="A173" s="5">
        <f t="shared" si="2"/>
        <v>169</v>
      </c>
      <c r="B173" s="5" t="s">
        <v>1880</v>
      </c>
      <c r="C173" s="6" t="s">
        <v>2192</v>
      </c>
      <c r="D173" s="21" t="s">
        <v>115</v>
      </c>
      <c r="E173" s="6" t="s">
        <v>299</v>
      </c>
      <c r="F173" s="20" t="str">
        <f>VLOOKUP(VALUE($B173),'tên CĐ'!$D$7:$W$383,8,0)</f>
        <v>Risemount Premier Resort Danang</v>
      </c>
      <c r="G173" s="20" t="str">
        <f>VLOOKUP(VALUE($B173),'tên CĐ'!$D$7:$W$383,10,0)</f>
        <v>Báo cáo kết quả thực tập và thực trạng chất lượng cơ sở vật chất kĩ thuật tại bộ phận nhà hàng tại Risemount Premier Resort Danang</v>
      </c>
      <c r="H173" s="20" t="str">
        <f>VLOOKUP(VALUE($B173),'tên CĐ'!$D$7:$W$383,19,0)</f>
        <v>Nguyễn Thị Minh Thư</v>
      </c>
      <c r="I173" s="18" t="s">
        <v>47</v>
      </c>
      <c r="J173" s="20" t="str">
        <f>VLOOKUP(VALUE($B173),'tên CĐ'!$D$7:$W$383,20,0)</f>
        <v>ĐÃ NỘP</v>
      </c>
      <c r="K173" s="40"/>
    </row>
    <row r="174" spans="1:11" s="14" customFormat="1" ht="45.75" customHeight="1">
      <c r="A174" s="5">
        <f t="shared" si="2"/>
        <v>170</v>
      </c>
      <c r="B174" s="5" t="s">
        <v>1906</v>
      </c>
      <c r="C174" s="6" t="s">
        <v>2217</v>
      </c>
      <c r="D174" s="21" t="s">
        <v>157</v>
      </c>
      <c r="E174" s="6" t="s">
        <v>370</v>
      </c>
      <c r="F174" s="20" t="str">
        <f>VLOOKUP(VALUE($B174),'tên CĐ'!$D$7:$W$383,8,0)</f>
        <v>Citadines Pearl Hội An</v>
      </c>
      <c r="G174" s="20" t="str">
        <f>VLOOKUP(VALUE($B174),'tên CĐ'!$D$7:$W$383,10,0)</f>
        <v>Báo cáo kết quả thực tập và thực trạng về các yếu tố ảnh hưởng đến chất lượng phục vụ của bộ phận lễ tân thuộc Citadines Pearl Hội An</v>
      </c>
      <c r="H174" s="20" t="str">
        <f>VLOOKUP(VALUE($B174),'tên CĐ'!$D$7:$W$383,19,0)</f>
        <v>Nguyễn Thị Minh Thư</v>
      </c>
      <c r="I174" s="18" t="s">
        <v>47</v>
      </c>
      <c r="J174" s="20" t="str">
        <f>VLOOKUP(VALUE($B174),'tên CĐ'!$D$7:$W$383,20,0)</f>
        <v>ĐÃ NỘP</v>
      </c>
      <c r="K174" s="40"/>
    </row>
    <row r="175" spans="1:11" s="14" customFormat="1" ht="45.75" customHeight="1">
      <c r="A175" s="5">
        <f t="shared" si="2"/>
        <v>171</v>
      </c>
      <c r="B175" s="5" t="s">
        <v>1907</v>
      </c>
      <c r="C175" s="6" t="s">
        <v>2218</v>
      </c>
      <c r="D175" s="21" t="s">
        <v>116</v>
      </c>
      <c r="E175" s="6" t="s">
        <v>370</v>
      </c>
      <c r="F175" s="20" t="str">
        <f>VLOOKUP(VALUE($B175),'tên CĐ'!$D$7:$W$383,8,0)</f>
        <v>Rosamia Da Nang Hotel</v>
      </c>
      <c r="G175" s="20" t="str">
        <f>VLOOKUP(VALUE($B175),'tên CĐ'!$D$7:$W$383,10,0)</f>
        <v>Báo cáo kết quả thực tập và thực trạng về các yếu tố ảnh hưởng đến chất lượng phục vụ của nhà hàng tại Rosamia DaNang Hotel</v>
      </c>
      <c r="H175" s="20" t="str">
        <f>VLOOKUP(VALUE($B175),'tên CĐ'!$D$7:$W$383,19,0)</f>
        <v>Nguyễn Thị Minh Thư</v>
      </c>
      <c r="I175" s="18" t="s">
        <v>47</v>
      </c>
      <c r="J175" s="20" t="str">
        <f>VLOOKUP(VALUE($B175),'tên CĐ'!$D$7:$W$383,20,0)</f>
        <v>ĐÃ NỘP</v>
      </c>
      <c r="K175" s="40"/>
    </row>
    <row r="176" spans="1:11" s="14" customFormat="1" ht="45.75" customHeight="1">
      <c r="A176" s="5">
        <f t="shared" si="2"/>
        <v>172</v>
      </c>
      <c r="B176" s="5" t="s">
        <v>1908</v>
      </c>
      <c r="C176" s="6" t="s">
        <v>1297</v>
      </c>
      <c r="D176" s="21" t="s">
        <v>116</v>
      </c>
      <c r="E176" s="6" t="s">
        <v>370</v>
      </c>
      <c r="F176" s="20" t="str">
        <f>VLOOKUP(VALUE($B176),'tên CĐ'!$D$7:$W$383,8,0)</f>
        <v>Sala Danang Beach Hotel</v>
      </c>
      <c r="G176" s="20" t="str">
        <f>VLOOKUP(VALUE($B176),'tên CĐ'!$D$7:$W$383,10,0)</f>
        <v>Báo cáo kết quả thực tập và thực trạng quy trình vệ sinh buồng khách tại bộ phận buồng phòng của Sala Danang Beach Hotel</v>
      </c>
      <c r="H176" s="20" t="str">
        <f>VLOOKUP(VALUE($B176),'tên CĐ'!$D$7:$W$383,19,0)</f>
        <v>Nguyễn Thị Minh Thư</v>
      </c>
      <c r="I176" s="18" t="s">
        <v>47</v>
      </c>
      <c r="J176" s="20" t="str">
        <f>VLOOKUP(VALUE($B176),'tên CĐ'!$D$7:$W$383,20,0)</f>
        <v>ĐÃ NỘP</v>
      </c>
      <c r="K176" s="40"/>
    </row>
    <row r="177" spans="1:11" s="14" customFormat="1" ht="45.75" customHeight="1">
      <c r="A177" s="5">
        <f t="shared" si="2"/>
        <v>173</v>
      </c>
      <c r="B177" s="5" t="s">
        <v>1917</v>
      </c>
      <c r="C177" s="6" t="s">
        <v>2227</v>
      </c>
      <c r="D177" s="21" t="s">
        <v>2228</v>
      </c>
      <c r="E177" s="6" t="s">
        <v>576</v>
      </c>
      <c r="F177" s="20" t="str">
        <f>VLOOKUP(VALUE($B177),'tên CĐ'!$D$7:$W$383,8,0)</f>
        <v>Laguna Lăng Cô</v>
      </c>
      <c r="G177" s="20" t="str">
        <f>VLOOKUP(VALUE($B177),'tên CĐ'!$D$7:$W$383,10,0)</f>
        <v>Báo cáo kết quả thực tập và thực trạng quy trình đăng ký khách sạn tại bộ phận tiền sảnh Angsana Lăng Cô thuộc khu resort phức hợp Laguna Lăng Cô</v>
      </c>
      <c r="H177" s="20" t="str">
        <f>VLOOKUP(VALUE($B177),'tên CĐ'!$D$7:$W$383,19,0)</f>
        <v>Nguyễn Thị Minh Thư</v>
      </c>
      <c r="I177" s="18" t="s">
        <v>47</v>
      </c>
      <c r="J177" s="20" t="str">
        <f>VLOOKUP(VALUE($B177),'tên CĐ'!$D$7:$W$383,20,0)</f>
        <v>ĐÃ NỘP</v>
      </c>
      <c r="K177" s="40"/>
    </row>
    <row r="178" spans="1:11" s="14" customFormat="1" ht="45.75" customHeight="1">
      <c r="A178" s="5">
        <f t="shared" si="2"/>
        <v>174</v>
      </c>
      <c r="B178" s="5" t="s">
        <v>1921</v>
      </c>
      <c r="C178" s="6" t="s">
        <v>2137</v>
      </c>
      <c r="D178" s="21" t="s">
        <v>2232</v>
      </c>
      <c r="E178" s="6" t="s">
        <v>576</v>
      </c>
      <c r="F178" s="20" t="str">
        <f>VLOOKUP(VALUE($B178),'tên CĐ'!$D$7:$W$383,8,0)</f>
        <v>Sala Danang Beach Hotel</v>
      </c>
      <c r="G178" s="20" t="str">
        <f>VLOOKUP(VALUE($B178),'tên CĐ'!$D$7:$W$383,10,0)</f>
        <v>Báo cáo kết quả thực tập và thực trạng chất lượng đội ngũ lao động bộ phận buồng phòng tại Sala Danang Beach Hotel</v>
      </c>
      <c r="H178" s="20" t="str">
        <f>VLOOKUP(VALUE($B178),'tên CĐ'!$D$7:$W$383,19,0)</f>
        <v>Nguyễn Thị Minh Thư</v>
      </c>
      <c r="I178" s="18" t="s">
        <v>47</v>
      </c>
      <c r="J178" s="20" t="str">
        <f>VLOOKUP(VALUE($B178),'tên CĐ'!$D$7:$W$383,20,0)</f>
        <v>ĐÃ NỘP</v>
      </c>
      <c r="K178" s="40"/>
    </row>
    <row r="179" spans="1:11" s="14" customFormat="1" ht="45.75" customHeight="1">
      <c r="A179" s="5">
        <f t="shared" si="2"/>
        <v>175</v>
      </c>
      <c r="B179" s="5" t="s">
        <v>1922</v>
      </c>
      <c r="C179" s="6" t="s">
        <v>187</v>
      </c>
      <c r="D179" s="21" t="s">
        <v>2233</v>
      </c>
      <c r="E179" s="6" t="s">
        <v>576</v>
      </c>
      <c r="F179" s="20" t="str">
        <f>VLOOKUP(VALUE($B179),'tên CĐ'!$D$7:$W$383,8,0)</f>
        <v>Sala Danang Beach Hotel</v>
      </c>
      <c r="G179" s="20" t="str">
        <f>VLOOKUP(VALUE($B179),'tên CĐ'!$D$7:$W$383,10,0)</f>
        <v>Báo cáo kết quả thực tập và thực trạng về chất lượng cơ sở vật chất tại bộ phận buồng phòng thuộc Sala Danang Beach Hotel</v>
      </c>
      <c r="H179" s="20" t="str">
        <f>VLOOKUP(VALUE($B179),'tên CĐ'!$D$7:$W$383,19,0)</f>
        <v>Nguyễn Thị Minh Thư</v>
      </c>
      <c r="I179" s="18" t="s">
        <v>47</v>
      </c>
      <c r="J179" s="20" t="str">
        <f>VLOOKUP(VALUE($B179),'tên CĐ'!$D$7:$W$383,20,0)</f>
        <v>ĐÃ NỘP</v>
      </c>
      <c r="K179" s="40"/>
    </row>
    <row r="180" spans="1:11" s="14" customFormat="1" ht="45.75" customHeight="1">
      <c r="A180" s="5">
        <f t="shared" si="2"/>
        <v>176</v>
      </c>
      <c r="B180" s="5" t="s">
        <v>1932</v>
      </c>
      <c r="C180" s="6" t="s">
        <v>2242</v>
      </c>
      <c r="D180" s="21" t="s">
        <v>167</v>
      </c>
      <c r="E180" s="6" t="s">
        <v>313</v>
      </c>
      <c r="F180" s="20" t="str">
        <f>VLOOKUP(VALUE($B180),'tên CĐ'!$D$7:$W$383,8,0)</f>
        <v>Wyndham Danang Golden Bay Hotel</v>
      </c>
      <c r="G180" s="20" t="str">
        <f>VLOOKUP(VALUE($B180),'tên CĐ'!$D$7:$W$383,10,0)</f>
        <v>“Báo cáo kết quả thực tập và thực trạng về các yếu tố ảnh hưởng đến chất lượng phục vụ tại bộ phận lễ tân thuộc Wyndham Danang Golden Bay Hotel”</v>
      </c>
      <c r="H180" s="20" t="str">
        <f>VLOOKUP(VALUE($B180),'tên CĐ'!$D$7:$W$383,19,0)</f>
        <v>Nguyễn Thị Minh Thư</v>
      </c>
      <c r="I180" s="18" t="s">
        <v>47</v>
      </c>
      <c r="J180" s="20" t="str">
        <f>VLOOKUP(VALUE($B180),'tên CĐ'!$D$7:$W$383,20,0)</f>
        <v>ĐÃ NỘP</v>
      </c>
      <c r="K180" s="40"/>
    </row>
    <row r="181" spans="1:11" s="14" customFormat="1" ht="45.75" customHeight="1">
      <c r="A181" s="5">
        <f t="shared" si="2"/>
        <v>177</v>
      </c>
      <c r="B181" s="5" t="s">
        <v>1935</v>
      </c>
      <c r="C181" s="6" t="s">
        <v>2245</v>
      </c>
      <c r="D181" s="21" t="s">
        <v>144</v>
      </c>
      <c r="E181" s="6" t="s">
        <v>313</v>
      </c>
      <c r="F181" s="20" t="str">
        <f>VLOOKUP(VALUE($B181),'tên CĐ'!$D$7:$W$383,8,0)</f>
        <v>Wyndham Danang Golden Bay Hotel</v>
      </c>
      <c r="G181" s="20" t="str">
        <f>VLOOKUP(VALUE($B181),'tên CĐ'!$D$7:$W$383,10,0)</f>
        <v>Báo cáo kết quả thực tập và thực trạng quy trình đăng ký khách sạn của bộ phận tiền sảnh thuộc Wyndham Danang Golden Bay Hotel</v>
      </c>
      <c r="H181" s="20" t="str">
        <f>VLOOKUP(VALUE($B181),'tên CĐ'!$D$7:$W$383,19,0)</f>
        <v>Nguyễn Thị Minh Thư</v>
      </c>
      <c r="I181" s="18" t="s">
        <v>47</v>
      </c>
      <c r="J181" s="20" t="str">
        <f>VLOOKUP(VALUE($B181),'tên CĐ'!$D$7:$W$383,20,0)</f>
        <v>ĐÃ NỘP</v>
      </c>
      <c r="K181" s="40"/>
    </row>
    <row r="182" spans="1:11" s="14" customFormat="1" ht="45.75" customHeight="1">
      <c r="A182" s="5">
        <f t="shared" si="2"/>
        <v>178</v>
      </c>
      <c r="B182" s="5" t="s">
        <v>1936</v>
      </c>
      <c r="C182" s="6" t="s">
        <v>2246</v>
      </c>
      <c r="D182" s="21" t="s">
        <v>130</v>
      </c>
      <c r="E182" s="6" t="s">
        <v>313</v>
      </c>
      <c r="F182" s="20" t="str">
        <f>VLOOKUP(VALUE($B182),'tên CĐ'!$D$7:$W$383,8,0)</f>
        <v>Wyndham Danang Golden Bay Hotel</v>
      </c>
      <c r="G182" s="20" t="str">
        <f>VLOOKUP(VALUE($B182),'tên CĐ'!$D$7:$W$383,10,0)</f>
        <v>Báo cáo kết quả thực tập và thực trạng về các yếu tố ảnh hưởng đến chất lượng phục vụ của bộ phận buồng phòng tại Wyndham Danang Golden Bay Hotel</v>
      </c>
      <c r="H182" s="20" t="str">
        <f>VLOOKUP(VALUE($B182),'tên CĐ'!$D$7:$W$383,19,0)</f>
        <v>Nguyễn Thị Minh Thư</v>
      </c>
      <c r="I182" s="18" t="s">
        <v>47</v>
      </c>
      <c r="J182" s="20" t="str">
        <f>VLOOKUP(VALUE($B182),'tên CĐ'!$D$7:$W$383,20,0)</f>
        <v>ĐÃ NỘP</v>
      </c>
      <c r="K182" s="40"/>
    </row>
    <row r="183" spans="1:11" s="14" customFormat="1" ht="45.75" customHeight="1">
      <c r="A183" s="5">
        <f t="shared" si="2"/>
        <v>179</v>
      </c>
      <c r="B183" s="5" t="s">
        <v>1939</v>
      </c>
      <c r="C183" s="6" t="s">
        <v>2248</v>
      </c>
      <c r="D183" s="21" t="s">
        <v>128</v>
      </c>
      <c r="E183" s="6" t="s">
        <v>313</v>
      </c>
      <c r="F183" s="20" t="str">
        <f>VLOOKUP(VALUE($B183),'tên CĐ'!$D$7:$W$383,8,0)</f>
        <v>Wyndham Danang Golden Bay Hotel</v>
      </c>
      <c r="G183" s="20" t="str">
        <f>VLOOKUP(VALUE($B183),'tên CĐ'!$D$7:$W$383,10,0)</f>
        <v>Báo cáo kết quả thực tập và thực trạng về chất lượng đội ngũ lao động bộ phận lễ tân thuộc Wyndham Danang Golden Bay Hotel</v>
      </c>
      <c r="H183" s="20" t="str">
        <f>VLOOKUP(VALUE($B183),'tên CĐ'!$D$7:$W$383,19,0)</f>
        <v>Nguyễn Thị Minh Thư</v>
      </c>
      <c r="I183" s="18" t="s">
        <v>47</v>
      </c>
      <c r="J183" s="20" t="str">
        <f>VLOOKUP(VALUE($B183),'tên CĐ'!$D$7:$W$383,20,0)</f>
        <v>ĐÃ NỘP</v>
      </c>
      <c r="K183" s="40"/>
    </row>
    <row r="184" spans="1:11" s="14" customFormat="1" ht="45.75" customHeight="1">
      <c r="A184" s="5">
        <f t="shared" si="2"/>
        <v>180</v>
      </c>
      <c r="B184" s="5" t="s">
        <v>1945</v>
      </c>
      <c r="C184" s="6" t="s">
        <v>2254</v>
      </c>
      <c r="D184" s="21" t="s">
        <v>2233</v>
      </c>
      <c r="E184" s="6" t="s">
        <v>313</v>
      </c>
      <c r="F184" s="20" t="str">
        <f>VLOOKUP(VALUE($B184),'tên CĐ'!$D$7:$W$383,8,0)</f>
        <v>Wyndham Danang Golden Bay Hotel</v>
      </c>
      <c r="G184" s="20" t="str">
        <f>VLOOKUP(VALUE($B184),'tên CĐ'!$D$7:$W$383,10,0)</f>
        <v>Báo cáo kết quả thực tập và thực trạng quy trình vệ sinh buồng khách tại bộ phận buồng phòng của Wyndham Danang Golden Bay Hotel</v>
      </c>
      <c r="H184" s="20" t="str">
        <f>VLOOKUP(VALUE($B184),'tên CĐ'!$D$7:$W$383,19,0)</f>
        <v>Nguyễn Thị Minh Thư</v>
      </c>
      <c r="I184" s="18" t="s">
        <v>47</v>
      </c>
      <c r="J184" s="20" t="str">
        <f>VLOOKUP(VALUE($B184),'tên CĐ'!$D$7:$W$383,20,0)</f>
        <v>ĐÃ NỘP</v>
      </c>
      <c r="K184" s="40"/>
    </row>
    <row r="185" spans="1:11" s="14" customFormat="1" ht="45.75" customHeight="1">
      <c r="A185" s="5">
        <f t="shared" si="2"/>
        <v>181</v>
      </c>
      <c r="B185" s="5" t="s">
        <v>1950</v>
      </c>
      <c r="C185" s="6" t="s">
        <v>2259</v>
      </c>
      <c r="D185" s="21" t="s">
        <v>2260</v>
      </c>
      <c r="E185" s="6" t="s">
        <v>426</v>
      </c>
      <c r="F185" s="20" t="str">
        <f>VLOOKUP(VALUE($B185),'tên CĐ'!$D$7:$W$383,8,0)</f>
        <v>Minh Toàn Safi Ocean</v>
      </c>
      <c r="G185" s="20" t="str">
        <f>VLOOKUP(VALUE($B185),'tên CĐ'!$D$7:$W$383,10,0)</f>
        <v>Báo cáo kết quả thực tập và thực trạng quy trình đăng kí khách sạn tại bộ phận tiền sảnh của khách sạn Minh Toàn Safi Ocean</v>
      </c>
      <c r="H185" s="20" t="str">
        <f>VLOOKUP(VALUE($B185),'tên CĐ'!$D$7:$W$383,19,0)</f>
        <v>Nguyễn Thị Minh Thư</v>
      </c>
      <c r="I185" s="18" t="s">
        <v>47</v>
      </c>
      <c r="J185" s="20" t="str">
        <f>VLOOKUP(VALUE($B185),'tên CĐ'!$D$7:$W$383,20,0)</f>
        <v>ĐÃ NỘP</v>
      </c>
      <c r="K185" s="40"/>
    </row>
    <row r="186" spans="1:11" s="14" customFormat="1" ht="45.75" customHeight="1">
      <c r="A186" s="5">
        <f t="shared" si="2"/>
        <v>182</v>
      </c>
      <c r="B186" s="5" t="s">
        <v>1961</v>
      </c>
      <c r="C186" s="6" t="s">
        <v>2273</v>
      </c>
      <c r="D186" s="21" t="s">
        <v>115</v>
      </c>
      <c r="E186" s="6" t="s">
        <v>426</v>
      </c>
      <c r="F186" s="20" t="str">
        <f>VLOOKUP(VALUE($B186),'tên CĐ'!$D$7:$W$383,8,0)</f>
        <v>SALA DANANG BEACH HOTEL</v>
      </c>
      <c r="G186" s="20" t="str">
        <f>VLOOKUP(VALUE($B186),'tên CĐ'!$D$7:$W$383,10,0)</f>
        <v>Báo cáo kết quả thực tập và thực trạng về chất lượng đội ngũ lao động tại bộ phận nhà hàng thuộc Sala Danang Beach Hotel</v>
      </c>
      <c r="H186" s="20" t="str">
        <f>VLOOKUP(VALUE($B186),'tên CĐ'!$D$7:$W$383,19,0)</f>
        <v>Nguyễn Thị Minh Thư</v>
      </c>
      <c r="I186" s="18" t="s">
        <v>47</v>
      </c>
      <c r="J186" s="20" t="str">
        <f>VLOOKUP(VALUE($B186),'tên CĐ'!$D$7:$W$383,20,0)</f>
        <v>ĐÃ NỘP</v>
      </c>
      <c r="K186" s="40"/>
    </row>
    <row r="187" spans="1:11" s="14" customFormat="1" ht="45.75" customHeight="1">
      <c r="A187" s="5">
        <f t="shared" si="2"/>
        <v>183</v>
      </c>
      <c r="B187" s="5" t="s">
        <v>1980</v>
      </c>
      <c r="C187" s="6" t="s">
        <v>139</v>
      </c>
      <c r="D187" s="21" t="s">
        <v>2185</v>
      </c>
      <c r="E187" s="6" t="s">
        <v>81</v>
      </c>
      <c r="F187" s="20" t="str">
        <f>VLOOKUP(VALUE($B187),'tên CĐ'!$D$7:$W$383,8,0)</f>
        <v>BlueSun Hotel Danang</v>
      </c>
      <c r="G187" s="20" t="str">
        <f>VLOOKUP(VALUE($B187),'tên CĐ'!$D$7:$W$383,10,0)</f>
        <v>Báo cáo kết quả thực tập và thực trạng về các yếu tố ảnh hưởng đến chất lượng phục vụ của bộ phận tiền sảnh tại BlueSun Hotel</v>
      </c>
      <c r="H187" s="20" t="str">
        <f>VLOOKUP(VALUE($B187),'tên CĐ'!$D$7:$W$383,19,0)</f>
        <v>Nguyễn Thị Minh Thư</v>
      </c>
      <c r="I187" s="18" t="s">
        <v>47</v>
      </c>
      <c r="J187" s="20" t="str">
        <f>VLOOKUP(VALUE($B187),'tên CĐ'!$D$7:$W$383,20,0)</f>
        <v>ĐÃ NỘP</v>
      </c>
      <c r="K187" s="40"/>
    </row>
    <row r="188" spans="1:11" s="14" customFormat="1" ht="45.75" customHeight="1">
      <c r="A188" s="5">
        <f t="shared" si="2"/>
        <v>184</v>
      </c>
      <c r="B188" s="5" t="s">
        <v>1982</v>
      </c>
      <c r="C188" s="6" t="s">
        <v>2230</v>
      </c>
      <c r="D188" s="21" t="s">
        <v>198</v>
      </c>
      <c r="E188" s="6" t="s">
        <v>81</v>
      </c>
      <c r="F188" s="20" t="str">
        <f>VLOOKUP(VALUE($B188),'tên CĐ'!$D$7:$W$383,8,0)</f>
        <v>BlueSun Hotel Danang</v>
      </c>
      <c r="G188" s="20" t="str">
        <f>VLOOKUP(VALUE($B188),'tên CĐ'!$D$7:$W$383,10,0)</f>
        <v>Báo cáo kết quả thực tập và thực trạng quy trình đăng ký khách sạn tại bộ phận lễ tân thuộc BlueSun Hotel</v>
      </c>
      <c r="H188" s="20" t="str">
        <f>VLOOKUP(VALUE($B188),'tên CĐ'!$D$7:$W$383,19,0)</f>
        <v>Nguyễn Thị Minh Thư</v>
      </c>
      <c r="I188" s="18" t="s">
        <v>47</v>
      </c>
      <c r="J188" s="20" t="str">
        <f>VLOOKUP(VALUE($B188),'tên CĐ'!$D$7:$W$383,20,0)</f>
        <v>ĐÃ NỘP</v>
      </c>
      <c r="K188" s="40"/>
    </row>
    <row r="189" spans="1:11" s="14" customFormat="1" ht="45.75" customHeight="1">
      <c r="A189" s="5">
        <f t="shared" si="2"/>
        <v>185</v>
      </c>
      <c r="B189" s="5" t="s">
        <v>1986</v>
      </c>
      <c r="C189" s="6" t="s">
        <v>147</v>
      </c>
      <c r="D189" s="21" t="s">
        <v>2294</v>
      </c>
      <c r="E189" s="6" t="s">
        <v>81</v>
      </c>
      <c r="F189" s="20" t="str">
        <f>VLOOKUP(VALUE($B189),'tên CĐ'!$D$7:$W$383,8,0)</f>
        <v>Royal Lotus Hotel Danang</v>
      </c>
      <c r="G189" s="20" t="str">
        <f>VLOOKUP(VALUE($B189),'tên CĐ'!$D$7:$W$383,10,0)</f>
        <v>Báo cáo kết quả thực tập và thực trạng chất lượng đội ngũ lao động bộ phận buồng phòng tại Royal Lotus Hotel.</v>
      </c>
      <c r="H189" s="20" t="str">
        <f>VLOOKUP(VALUE($B189),'tên CĐ'!$D$7:$W$383,19,0)</f>
        <v>Nguyễn Thị Minh Thư</v>
      </c>
      <c r="I189" s="18" t="s">
        <v>47</v>
      </c>
      <c r="J189" s="20" t="str">
        <f>VLOOKUP(VALUE($B189),'tên CĐ'!$D$7:$W$383,20,0)</f>
        <v>ĐÃ NỘP</v>
      </c>
      <c r="K189" s="40"/>
    </row>
    <row r="190" spans="1:11" s="14" customFormat="1" ht="45.75" customHeight="1">
      <c r="A190" s="5">
        <f t="shared" si="2"/>
        <v>186</v>
      </c>
      <c r="B190" s="5" t="s">
        <v>2003</v>
      </c>
      <c r="C190" s="6" t="s">
        <v>2311</v>
      </c>
      <c r="D190" s="21" t="s">
        <v>143</v>
      </c>
      <c r="E190" s="6" t="s">
        <v>348</v>
      </c>
      <c r="F190" s="20" t="str">
        <f>VLOOKUP(VALUE($B190),'tên CĐ'!$D$7:$W$383,8,0)</f>
        <v>Vanda Hotel DaNang</v>
      </c>
      <c r="G190" s="20" t="str">
        <f>VLOOKUP(VALUE($B190),'tên CĐ'!$D$7:$W$383,10,0)</f>
        <v>Báo cáo kết quả thực tập và thực trạng về các yếu tố ảnh hưởng đến chất lượng phục vụ của bộ phận buồng phòng tại VanDa Hotel</v>
      </c>
      <c r="H190" s="20" t="str">
        <f>VLOOKUP(VALUE($B190),'tên CĐ'!$D$7:$W$383,19,0)</f>
        <v>Nguyễn Thị Minh Thư</v>
      </c>
      <c r="I190" s="18" t="s">
        <v>47</v>
      </c>
      <c r="J190" s="20" t="str">
        <f>VLOOKUP(VALUE($B190),'tên CĐ'!$D$7:$W$383,20,0)</f>
        <v>ĐÃ NỘP</v>
      </c>
      <c r="K190" s="40"/>
    </row>
    <row r="191" spans="1:11" s="14" customFormat="1" ht="45.75" customHeight="1">
      <c r="A191" s="5">
        <f t="shared" si="2"/>
        <v>187</v>
      </c>
      <c r="B191" s="5" t="s">
        <v>2008</v>
      </c>
      <c r="C191" s="6" t="s">
        <v>2315</v>
      </c>
      <c r="D191" s="21" t="s">
        <v>2173</v>
      </c>
      <c r="E191" s="6" t="s">
        <v>348</v>
      </c>
      <c r="F191" s="20" t="str">
        <f>VLOOKUP(VALUE($B191),'tên CĐ'!$D$7:$W$383,8,0)</f>
        <v>STAY HOTEL</v>
      </c>
      <c r="G191" s="20" t="str">
        <f>VLOOKUP(VALUE($B191),'tên CĐ'!$D$7:$W$383,10,0)</f>
        <v>Báo cáo kết quả thực tập và thực trạng quy trình vệ sinh buồng khách tại bộ phận buồng phòng của STAY HOTEL</v>
      </c>
      <c r="H191" s="20" t="str">
        <f>VLOOKUP(VALUE($B191),'tên CĐ'!$D$7:$W$383,19,0)</f>
        <v>Nguyễn Thị Minh Thư</v>
      </c>
      <c r="I191" s="18" t="s">
        <v>47</v>
      </c>
      <c r="J191" s="20" t="str">
        <f>VLOOKUP(VALUE($B191),'tên CĐ'!$D$7:$W$383,20,0)</f>
        <v>ĐÃ NỘP</v>
      </c>
      <c r="K191" s="40"/>
    </row>
    <row r="192" spans="1:11" s="14" customFormat="1" ht="45.75" customHeight="1">
      <c r="A192" s="5">
        <f t="shared" si="2"/>
        <v>188</v>
      </c>
      <c r="B192" s="5" t="s">
        <v>2022</v>
      </c>
      <c r="C192" s="6" t="s">
        <v>2323</v>
      </c>
      <c r="D192" s="21" t="s">
        <v>2324</v>
      </c>
      <c r="E192" s="6" t="s">
        <v>281</v>
      </c>
      <c r="F192" s="20" t="str">
        <f>VLOOKUP(VALUE($B192),'tên CĐ'!$D$7:$W$383,8,0)</f>
        <v>Royal Lotus Hotel Danang</v>
      </c>
      <c r="G192" s="20" t="str">
        <f>VLOOKUP(VALUE($B192),'tên CĐ'!$D$7:$W$383,10,0)</f>
        <v>“Báo cáo kết quả thực tập và thực trạng về các yếu tố ảnh hưởng đến chất lượng phục vụ của bộ phận buồng phòng tại Royal Lotus Hotel DaNang”</v>
      </c>
      <c r="H192" s="20" t="str">
        <f>VLOOKUP(VALUE($B192),'tên CĐ'!$D$7:$W$383,19,0)</f>
        <v>Nguyễn Thị Minh Thư</v>
      </c>
      <c r="I192" s="18" t="s">
        <v>47</v>
      </c>
      <c r="J192" s="20" t="str">
        <f>VLOOKUP(VALUE($B192),'tên CĐ'!$D$7:$W$383,20,0)</f>
        <v>ĐÃ NỘP</v>
      </c>
      <c r="K192" s="40"/>
    </row>
    <row r="193" spans="1:11" s="14" customFormat="1" ht="45.75" customHeight="1">
      <c r="A193" s="5">
        <f t="shared" si="2"/>
        <v>189</v>
      </c>
      <c r="B193" s="5" t="s">
        <v>2038</v>
      </c>
      <c r="C193" s="6" t="s">
        <v>177</v>
      </c>
      <c r="D193" s="21" t="s">
        <v>2336</v>
      </c>
      <c r="E193" s="6" t="s">
        <v>77</v>
      </c>
      <c r="F193" s="20" t="str">
        <f>VLOOKUP(VALUE($B193),'tên CĐ'!$D$7:$W$383,8,0)</f>
        <v>Vanda Hotel DaNang</v>
      </c>
      <c r="G193" s="20" t="str">
        <f>VLOOKUP(VALUE($B193),'tên CĐ'!$D$7:$W$383,10,0)</f>
        <v>"Báo cáo kết quả thực tập và thực trạng quy trình phục vụ khách lưu trú tại bộ phận buồng phòng thuộc Vanda Hotel"</v>
      </c>
      <c r="H193" s="20" t="str">
        <f>VLOOKUP(VALUE($B193),'tên CĐ'!$D$7:$W$383,19,0)</f>
        <v>Nguyễn Thị Minh Thư</v>
      </c>
      <c r="I193" s="18" t="s">
        <v>47</v>
      </c>
      <c r="J193" s="20" t="str">
        <f>VLOOKUP(VALUE($B193),'tên CĐ'!$D$7:$W$383,20,0)</f>
        <v>ĐÃ NỘP</v>
      </c>
      <c r="K193" s="40"/>
    </row>
    <row r="194" spans="1:11" s="14" customFormat="1" ht="45.75" customHeight="1">
      <c r="A194" s="5">
        <f t="shared" si="2"/>
        <v>190</v>
      </c>
      <c r="B194" s="5" t="s">
        <v>2044</v>
      </c>
      <c r="C194" s="6" t="s">
        <v>161</v>
      </c>
      <c r="D194" s="21" t="s">
        <v>151</v>
      </c>
      <c r="E194" s="6" t="s">
        <v>380</v>
      </c>
      <c r="F194" s="20" t="str">
        <f>VLOOKUP(VALUE($B194),'tên CĐ'!$D$7:$W$383,8,0)</f>
        <v>Seven Sea Hotel</v>
      </c>
      <c r="G194" s="20" t="str">
        <f>VLOOKUP(VALUE($B194),'tên CĐ'!$D$7:$W$383,10,0)</f>
        <v>Báo cáo kết quả thực tập và thực trạng quy trình vệ sinh buồng khách tại bộ phận buồng phòng thuộc Seven Sea Hotel</v>
      </c>
      <c r="H194" s="20" t="str">
        <f>VLOOKUP(VALUE($B194),'tên CĐ'!$D$7:$W$383,19,0)</f>
        <v>Nguyễn Thị Minh Thư</v>
      </c>
      <c r="I194" s="18" t="s">
        <v>47</v>
      </c>
      <c r="J194" s="20" t="str">
        <f>VLOOKUP(VALUE($B194),'tên CĐ'!$D$7:$W$383,20,0)</f>
        <v>ĐÃ NỘP</v>
      </c>
      <c r="K194" s="40"/>
    </row>
    <row r="195" spans="1:11" s="14" customFormat="1" ht="45.75" customHeight="1">
      <c r="A195" s="5">
        <f t="shared" si="2"/>
        <v>191</v>
      </c>
      <c r="B195" s="5" t="s">
        <v>2061</v>
      </c>
      <c r="C195" s="6" t="s">
        <v>2354</v>
      </c>
      <c r="D195" s="21" t="s">
        <v>2355</v>
      </c>
      <c r="E195" s="6" t="s">
        <v>380</v>
      </c>
      <c r="F195" s="20" t="str">
        <f>VLOOKUP(VALUE($B195),'tên CĐ'!$D$7:$W$383,8,0)</f>
        <v>Eco Green Boutique Hotel</v>
      </c>
      <c r="G195" s="20" t="str">
        <f>VLOOKUP(VALUE($B195),'tên CĐ'!$D$7:$W$383,10,0)</f>
        <v>Báo cáo kết quả thực tập và thực trạng về các yếu tố ảnh hưởng đến chất lượng phục vụ của bộ phận tiền sảnh tại Eco Green Boutique Hotel.</v>
      </c>
      <c r="H195" s="20" t="str">
        <f>VLOOKUP(VALUE($B195),'tên CĐ'!$D$7:$W$383,19,0)</f>
        <v>Nguyễn Thị Minh Thư</v>
      </c>
      <c r="I195" s="18" t="s">
        <v>47</v>
      </c>
      <c r="J195" s="20" t="str">
        <f>VLOOKUP(VALUE($B195),'tên CĐ'!$D$7:$W$383,20,0)</f>
        <v>ĐÃ NỘP</v>
      </c>
      <c r="K195" s="40"/>
    </row>
    <row r="196" spans="1:11" s="14" customFormat="1" ht="45.75" customHeight="1">
      <c r="A196" s="5">
        <f t="shared" si="2"/>
        <v>192</v>
      </c>
      <c r="B196" s="5" t="s">
        <v>2077</v>
      </c>
      <c r="C196" s="6" t="s">
        <v>2369</v>
      </c>
      <c r="D196" s="21" t="s">
        <v>123</v>
      </c>
      <c r="E196" s="6" t="s">
        <v>69</v>
      </c>
      <c r="F196" s="20" t="str">
        <f>VLOOKUP(VALUE($B196),'tên CĐ'!$D$7:$W$383,8,0)</f>
        <v>The Five Villas &amp; Resort Quangnam Danang</v>
      </c>
      <c r="G196" s="20" t="str">
        <f>VLOOKUP(VALUE($B196),'tên CĐ'!$D$7:$W$383,10,0)</f>
        <v>Báo cáo kết quả thực tập và thực trạng về các yếu tố ảnh hưởng đến chất lượng phục vụ của bộ phận tiền sảnh tại The Five Villas &amp; Resort Quangnam Danang</v>
      </c>
      <c r="H196" s="20" t="str">
        <f>VLOOKUP(VALUE($B196),'tên CĐ'!$D$7:$W$383,19,0)</f>
        <v>Nguyễn Thị Minh Thư</v>
      </c>
      <c r="I196" s="18" t="s">
        <v>47</v>
      </c>
      <c r="J196" s="20" t="str">
        <f>VLOOKUP(VALUE($B196),'tên CĐ'!$D$7:$W$383,20,0)</f>
        <v>ĐÃ NỘP</v>
      </c>
      <c r="K196" s="40"/>
    </row>
    <row r="197" spans="1:11" s="14" customFormat="1" ht="45.75" customHeight="1">
      <c r="A197" s="5">
        <f t="shared" si="2"/>
        <v>193</v>
      </c>
      <c r="B197" s="5" t="s">
        <v>2085</v>
      </c>
      <c r="C197" s="6" t="s">
        <v>2148</v>
      </c>
      <c r="D197" s="21" t="s">
        <v>2375</v>
      </c>
      <c r="E197" s="6" t="s">
        <v>69</v>
      </c>
      <c r="F197" s="20" t="str">
        <f>VLOOKUP(VALUE($B197),'tên CĐ'!$D$7:$W$383,8,0)</f>
        <v>Almanity Hoi An Resort &amp; Spa</v>
      </c>
      <c r="G197" s="20" t="str">
        <f>VLOOKUP(VALUE($B197),'tên CĐ'!$D$7:$W$383,10,0)</f>
        <v>Báo cáo kết quả thực tập và thực trạng quy trình đăng ký khách sạn tại bộ phận lễ tân của Almanity Hoi An Resort &amp; Spa</v>
      </c>
      <c r="H197" s="20" t="str">
        <f>VLOOKUP(VALUE($B197),'tên CĐ'!$D$7:$W$383,19,0)</f>
        <v>Nguyễn Thị Minh Thư</v>
      </c>
      <c r="I197" s="18" t="s">
        <v>47</v>
      </c>
      <c r="J197" s="20" t="str">
        <f>VLOOKUP(VALUE($B197),'tên CĐ'!$D$7:$W$383,20,0)</f>
        <v>ĐÃ NỘP</v>
      </c>
      <c r="K197" s="40"/>
    </row>
    <row r="198" spans="1:11" s="14" customFormat="1" ht="45.75" customHeight="1">
      <c r="A198" s="5">
        <f t="shared" si="2"/>
        <v>194</v>
      </c>
      <c r="B198" s="5" t="s">
        <v>1811</v>
      </c>
      <c r="C198" s="6" t="s">
        <v>2122</v>
      </c>
      <c r="D198" s="21" t="s">
        <v>151</v>
      </c>
      <c r="E198" s="6" t="s">
        <v>92</v>
      </c>
      <c r="F198" s="20" t="str">
        <f>VLOOKUP(VALUE($B198),'tên CĐ'!$D$7:$W$383,8,0)</f>
        <v>Diamond Sea Hotel Danang</v>
      </c>
      <c r="G198" s="20" t="str">
        <f>VLOOKUP(VALUE($B198),'tên CĐ'!$D$7:$W$383,10,0)</f>
        <v>Báo cáo kết quả thực tập và thực trạng quy trình đăng ký khách sạn tại khách sạn Diamond Sea Hotel Đà Nẵng</v>
      </c>
      <c r="H198" s="20" t="str">
        <f>VLOOKUP(VALUE($B198),'tên CĐ'!$D$7:$W$383,19,0)</f>
        <v>Phạm Thị Hoàng Dung</v>
      </c>
      <c r="I198" s="18" t="s">
        <v>47</v>
      </c>
      <c r="J198" s="20" t="str">
        <f>VLOOKUP(VALUE($B198),'tên CĐ'!$D$7:$W$383,20,0)</f>
        <v>ĐÃ NỘP</v>
      </c>
      <c r="K198" s="40"/>
    </row>
    <row r="199" spans="1:11" s="14" customFormat="1" ht="45.75" customHeight="1">
      <c r="A199" s="5">
        <f t="shared" ref="A199:A262" si="3">A198+1</f>
        <v>195</v>
      </c>
      <c r="B199" s="5" t="s">
        <v>1931</v>
      </c>
      <c r="C199" s="6" t="s">
        <v>2241</v>
      </c>
      <c r="D199" s="21" t="s">
        <v>185</v>
      </c>
      <c r="E199" s="6" t="s">
        <v>313</v>
      </c>
      <c r="F199" s="20" t="str">
        <f>VLOOKUP(VALUE($B199),'tên CĐ'!$D$7:$W$383,8,0)</f>
        <v>BlueSun Hotel Danang</v>
      </c>
      <c r="G199" s="20" t="str">
        <f>VLOOKUP(VALUE($B199),'tên CĐ'!$D$7:$W$383,10,0)</f>
        <v>Báo cáo kết quả thực tập và thực trạng quy trình phục vụ khách trong thời gian lưu trú của bộ phận lễ tân tại BlueSun Hotel</v>
      </c>
      <c r="H199" s="20" t="str">
        <f>VLOOKUP(VALUE($B199),'tên CĐ'!$D$7:$W$383,19,0)</f>
        <v>Phạm Thị Hoàng Dung</v>
      </c>
      <c r="I199" s="18" t="s">
        <v>47</v>
      </c>
      <c r="J199" s="20" t="str">
        <f>VLOOKUP(VALUE($B199),'tên CĐ'!$D$7:$W$383,20,0)</f>
        <v>ĐÃ NỘP</v>
      </c>
      <c r="K199" s="40"/>
    </row>
    <row r="200" spans="1:11" s="14" customFormat="1" ht="45.75" customHeight="1">
      <c r="A200" s="5">
        <f t="shared" si="3"/>
        <v>196</v>
      </c>
      <c r="B200" s="5" t="s">
        <v>2049</v>
      </c>
      <c r="C200" s="6" t="s">
        <v>118</v>
      </c>
      <c r="D200" s="21" t="s">
        <v>148</v>
      </c>
      <c r="E200" s="6" t="s">
        <v>380</v>
      </c>
      <c r="F200" s="20" t="str">
        <f>VLOOKUP(VALUE($B200),'tên CĐ'!$D$7:$W$383,8,0)</f>
        <v>Sandy Beach Non Nuoc Resort</v>
      </c>
      <c r="G200" s="20" t="str">
        <f>VLOOKUP(VALUE($B200),'tên CĐ'!$D$7:$W$383,10,0)</f>
        <v>Báo cáo kết quả thực tập và thực trạng về quy trình đặt phòng khách sạn tại bộ phận Sales &amp; Marketing của Sandy Beach Non Nuoc Resort</v>
      </c>
      <c r="H200" s="20" t="str">
        <f>VLOOKUP(VALUE($B200),'tên CĐ'!$D$7:$W$383,19,0)</f>
        <v>Phạm Thị Hoàng Dung</v>
      </c>
      <c r="I200" s="18" t="s">
        <v>47</v>
      </c>
      <c r="J200" s="20" t="str">
        <f>VLOOKUP(VALUE($B200),'tên CĐ'!$D$7:$W$383,20,0)</f>
        <v>ĐÃ NỘP</v>
      </c>
      <c r="K200" s="40"/>
    </row>
    <row r="201" spans="1:11" s="14" customFormat="1" ht="45.75" customHeight="1">
      <c r="A201" s="5">
        <f t="shared" si="3"/>
        <v>197</v>
      </c>
      <c r="B201" s="5" t="s">
        <v>2093</v>
      </c>
      <c r="C201" s="6" t="s">
        <v>2126</v>
      </c>
      <c r="D201" s="21" t="s">
        <v>173</v>
      </c>
      <c r="E201" s="6" t="s">
        <v>69</v>
      </c>
      <c r="F201" s="20" t="str">
        <f>VLOOKUP(VALUE($B201),'tên CĐ'!$D$7:$W$383,8,0)</f>
        <v>Naman Retreat</v>
      </c>
      <c r="G201" s="20" t="str">
        <f>VLOOKUP(VALUE($B201),'tên CĐ'!$D$7:$W$383,10,0)</f>
        <v>báo cáo kết quả thực tập và thực trạng quy trình phục vụ buffet sáng tại nhà hàng Hayhay thuộc Naman Retreat.</v>
      </c>
      <c r="H201" s="20" t="str">
        <f>VLOOKUP(VALUE($B201),'tên CĐ'!$D$7:$W$383,19,0)</f>
        <v>Phạm Thị Hoàng Dung</v>
      </c>
      <c r="I201" s="18" t="s">
        <v>47</v>
      </c>
      <c r="J201" s="20" t="str">
        <f>VLOOKUP(VALUE($B201),'tên CĐ'!$D$7:$W$383,20,0)</f>
        <v>ĐÃ NỘP</v>
      </c>
      <c r="K201" s="40"/>
    </row>
    <row r="202" spans="1:11" s="14" customFormat="1" ht="45.75" customHeight="1">
      <c r="A202" s="5">
        <f t="shared" si="3"/>
        <v>198</v>
      </c>
      <c r="B202" s="5" t="s">
        <v>1794</v>
      </c>
      <c r="C202" s="6" t="s">
        <v>2098</v>
      </c>
      <c r="D202" s="21" t="s">
        <v>2099</v>
      </c>
      <c r="E202" s="6" t="s">
        <v>289</v>
      </c>
      <c r="F202" s="20" t="str">
        <f>VLOOKUP(VALUE($B202),'tên CĐ'!$D$7:$W$383,8,0)</f>
        <v>Novotel Danang Premier Han River</v>
      </c>
      <c r="G202" s="20" t="str">
        <f>VLOOKUP(VALUE($B202),'tên CĐ'!$D$7:$W$383,10,0)</f>
        <v>Báo cáo kết quả thực tập và thực trạng quy trình thanh toán và tiễn khách tại bộ phận tiền sảnh thuộc Novotel Danang Premier Han River</v>
      </c>
      <c r="H202" s="20" t="str">
        <f>VLOOKUP(VALUE($B202),'tên CĐ'!$D$7:$W$383,19,0)</f>
        <v>Phạm Thị Thu Thủy</v>
      </c>
      <c r="I202" s="18" t="s">
        <v>47</v>
      </c>
      <c r="J202" s="20" t="str">
        <f>VLOOKUP(VALUE($B202),'tên CĐ'!$D$7:$W$383,20,0)</f>
        <v>ĐÃ NỘP</v>
      </c>
      <c r="K202" s="40"/>
    </row>
    <row r="203" spans="1:11" s="14" customFormat="1" ht="45.75" customHeight="1">
      <c r="A203" s="5">
        <f t="shared" si="3"/>
        <v>199</v>
      </c>
      <c r="B203" s="5" t="s">
        <v>1807</v>
      </c>
      <c r="C203" s="6" t="s">
        <v>2116</v>
      </c>
      <c r="D203" s="21" t="s">
        <v>2117</v>
      </c>
      <c r="E203" s="6" t="s">
        <v>289</v>
      </c>
      <c r="F203" s="20" t="str">
        <f>VLOOKUP(VALUE($B203),'tên CĐ'!$D$7:$W$383,8,0)</f>
        <v>Le Sands Oceanfront Danang Hotel</v>
      </c>
      <c r="G203" s="20" t="str">
        <f>VLOOKUP(VALUE($B203),'tên CĐ'!$D$7:$W$383,10,0)</f>
        <v>Báo cáo kết quả thực tập và thực trạng quy trình vệ sinh khu vực công cộng tại bộ phận buồng tại khách sạn Le Sands Oceanfront Danang Hotel</v>
      </c>
      <c r="H203" s="20" t="str">
        <f>VLOOKUP(VALUE($B203),'tên CĐ'!$D$7:$W$383,19,0)</f>
        <v>Phạm Thị Thu Thủy</v>
      </c>
      <c r="I203" s="18" t="s">
        <v>47</v>
      </c>
      <c r="J203" s="20" t="str">
        <f>VLOOKUP(VALUE($B203),'tên CĐ'!$D$7:$W$383,20,0)</f>
        <v>ĐÃ NỘP</v>
      </c>
      <c r="K203" s="40"/>
    </row>
    <row r="204" spans="1:11" s="14" customFormat="1" ht="45.75" customHeight="1">
      <c r="A204" s="5">
        <f t="shared" si="3"/>
        <v>200</v>
      </c>
      <c r="B204" s="5" t="s">
        <v>1841</v>
      </c>
      <c r="C204" s="6" t="s">
        <v>2152</v>
      </c>
      <c r="D204" s="21" t="s">
        <v>149</v>
      </c>
      <c r="E204" s="6" t="s">
        <v>772</v>
      </c>
      <c r="F204" s="20" t="str">
        <f>VLOOKUP(VALUE($B204),'tên CĐ'!$D$7:$W$383,8,0)</f>
        <v>Meliá Vinpearl Danang Riverfront</v>
      </c>
      <c r="G204" s="20" t="str">
        <f>VLOOKUP(VALUE($B204),'tên CĐ'!$D$7:$W$383,10,0)</f>
        <v>Báo cáo kết quả thực tập và thực trạng mối quan hệ giữa bộ phận buồng và các bộ phận khác tại khách sạn Melia Vinpearl Danang rivefront</v>
      </c>
      <c r="H204" s="20" t="str">
        <f>VLOOKUP(VALUE($B204),'tên CĐ'!$D$7:$W$383,19,0)</f>
        <v>Phạm Thị Thu Thủy</v>
      </c>
      <c r="I204" s="18" t="s">
        <v>47</v>
      </c>
      <c r="J204" s="20" t="str">
        <f>VLOOKUP(VALUE($B204),'tên CĐ'!$D$7:$W$383,20,0)</f>
        <v>ĐÃ NỘP</v>
      </c>
      <c r="K204" s="40"/>
    </row>
    <row r="205" spans="1:11" s="14" customFormat="1" ht="45.75" customHeight="1">
      <c r="A205" s="5">
        <f t="shared" si="3"/>
        <v>201</v>
      </c>
      <c r="B205" s="5" t="s">
        <v>1845</v>
      </c>
      <c r="C205" s="6" t="s">
        <v>2155</v>
      </c>
      <c r="D205" s="21" t="s">
        <v>146</v>
      </c>
      <c r="E205" s="6" t="s">
        <v>772</v>
      </c>
      <c r="F205" s="20" t="str">
        <f>VLOOKUP(VALUE($B205),'tên CĐ'!$D$7:$W$383,8,0)</f>
        <v>Khách Sạn Luxtery Đà Nẵng</v>
      </c>
      <c r="G205" s="20" t="str">
        <f>VLOOKUP(VALUE($B205),'tên CĐ'!$D$7:$W$383,10,0)</f>
        <v>Báo cáo kết quả thực tập và thực trạng quy trình phục vụ tiệc tại Nhà hàng - Khách sạn Luxtery Đà Nẵng.</v>
      </c>
      <c r="H205" s="20" t="str">
        <f>VLOOKUP(VALUE($B205),'tên CĐ'!$D$7:$W$383,19,0)</f>
        <v>Phạm Thị Thu Thủy</v>
      </c>
      <c r="I205" s="18" t="s">
        <v>47</v>
      </c>
      <c r="J205" s="20" t="str">
        <f>VLOOKUP(VALUE($B205),'tên CĐ'!$D$7:$W$383,20,0)</f>
        <v>ĐÃ NỘP</v>
      </c>
      <c r="K205" s="40"/>
    </row>
    <row r="206" spans="1:11" s="14" customFormat="1" ht="45.75" customHeight="1">
      <c r="A206" s="5">
        <f t="shared" si="3"/>
        <v>202</v>
      </c>
      <c r="B206" s="5" t="s">
        <v>1849</v>
      </c>
      <c r="C206" s="6" t="s">
        <v>2157</v>
      </c>
      <c r="D206" s="21" t="s">
        <v>106</v>
      </c>
      <c r="E206" s="6" t="s">
        <v>54</v>
      </c>
      <c r="F206" s="20" t="str">
        <f>VLOOKUP(VALUE($B206),'tên CĐ'!$D$7:$W$383,8,0)</f>
        <v>Meliá Vinpearl Danang Riverfront</v>
      </c>
      <c r="G206" s="20" t="str">
        <f>VLOOKUP(VALUE($B206),'tên CĐ'!$D$7:$W$383,10,0)</f>
        <v>Báo cáo kết quả thực tập và thực trạng quy trình chuẩn bị buồng đón khách VIP tại bộ phận Buồng ở Khách sạn Meliá Vinpearl Danang Riverfront</v>
      </c>
      <c r="H206" s="20" t="str">
        <f>VLOOKUP(VALUE($B206),'tên CĐ'!$D$7:$W$383,19,0)</f>
        <v>Phạm Thị Thu Thủy</v>
      </c>
      <c r="I206" s="18" t="s">
        <v>47</v>
      </c>
      <c r="J206" s="20" t="str">
        <f>VLOOKUP(VALUE($B206),'tên CĐ'!$D$7:$W$383,20,0)</f>
        <v>ĐÃ NỘP</v>
      </c>
      <c r="K206" s="40"/>
    </row>
    <row r="207" spans="1:11" s="14" customFormat="1" ht="45.75" customHeight="1">
      <c r="A207" s="5">
        <f t="shared" si="3"/>
        <v>203</v>
      </c>
      <c r="B207" s="5" t="s">
        <v>1851</v>
      </c>
      <c r="C207" s="6" t="s">
        <v>2159</v>
      </c>
      <c r="D207" s="21" t="s">
        <v>2160</v>
      </c>
      <c r="E207" s="6" t="s">
        <v>54</v>
      </c>
      <c r="F207" s="20" t="str">
        <f>VLOOKUP(VALUE($B207),'tên CĐ'!$D$7:$W$383,8,0)</f>
        <v>Mandila Beach Hotel</v>
      </c>
      <c r="G207" s="20" t="str">
        <f>VLOOKUP(VALUE($B207),'tên CĐ'!$D$7:$W$383,10,0)</f>
        <v>Báo cáo kết quả thực tập và thực trạng quy trình phục vụ ăn uống tại Halo Restaurant &amp; Bar thuộc khách sạn Mandila Beach Hotel</v>
      </c>
      <c r="H207" s="20" t="str">
        <f>VLOOKUP(VALUE($B207),'tên CĐ'!$D$7:$W$383,19,0)</f>
        <v>Phạm Thị Thu Thủy</v>
      </c>
      <c r="I207" s="18" t="s">
        <v>47</v>
      </c>
      <c r="J207" s="20" t="str">
        <f>VLOOKUP(VALUE($B207),'tên CĐ'!$D$7:$W$383,20,0)</f>
        <v>ĐÃ NỘP</v>
      </c>
      <c r="K207" s="40"/>
    </row>
    <row r="208" spans="1:11" s="14" customFormat="1" ht="45.75" customHeight="1">
      <c r="A208" s="5">
        <f t="shared" si="3"/>
        <v>204</v>
      </c>
      <c r="B208" s="5" t="s">
        <v>1856</v>
      </c>
      <c r="C208" s="6" t="s">
        <v>2167</v>
      </c>
      <c r="D208" s="21" t="s">
        <v>2168</v>
      </c>
      <c r="E208" s="6" t="s">
        <v>54</v>
      </c>
      <c r="F208" s="20" t="str">
        <f>VLOOKUP(VALUE($B208),'tên CĐ'!$D$7:$W$383,8,0)</f>
        <v>Meliá Vinpearl Danang Riverfront</v>
      </c>
      <c r="G208" s="20" t="str">
        <f>VLOOKUP(VALUE($B208),'tên CĐ'!$D$7:$W$383,10,0)</f>
        <v>Báo cáo kết quả thực tập và thực trạng quy trình vệ sinh buồng tại bộ phận buồng phòng tại khách sạn Melia Vinpearl DaNang Riverfront</v>
      </c>
      <c r="H208" s="20" t="str">
        <f>VLOOKUP(VALUE($B208),'tên CĐ'!$D$7:$W$383,19,0)</f>
        <v>Phạm Thị Thu Thủy</v>
      </c>
      <c r="I208" s="18" t="s">
        <v>47</v>
      </c>
      <c r="J208" s="20" t="str">
        <f>VLOOKUP(VALUE($B208),'tên CĐ'!$D$7:$W$383,20,0)</f>
        <v>ĐÃ NỘP</v>
      </c>
      <c r="K208" s="40"/>
    </row>
    <row r="209" spans="1:11" s="14" customFormat="1" ht="45.75" customHeight="1">
      <c r="A209" s="5">
        <f t="shared" si="3"/>
        <v>205</v>
      </c>
      <c r="B209" s="5" t="s">
        <v>1857</v>
      </c>
      <c r="C209" s="6" t="s">
        <v>175</v>
      </c>
      <c r="D209" s="21" t="s">
        <v>156</v>
      </c>
      <c r="E209" s="6" t="s">
        <v>54</v>
      </c>
      <c r="F209" s="20" t="str">
        <f>VLOOKUP(VALUE($B209),'tên CĐ'!$D$7:$W$383,8,0)</f>
        <v>Premier Village Danang Resort</v>
      </c>
      <c r="G209" s="20" t="str">
        <f>VLOOKUP(VALUE($B209),'tên CĐ'!$D$7:$W$383,10,0)</f>
        <v>Báo cáo kết quả thực tập và thực trạng quy trình vệ sinh khu vực công cộng tại bộ phận buồng của Premier Village Resort Đà Nẵng</v>
      </c>
      <c r="H209" s="20" t="str">
        <f>VLOOKUP(VALUE($B209),'tên CĐ'!$D$7:$W$383,19,0)</f>
        <v>Phạm Thị Thu Thủy</v>
      </c>
      <c r="I209" s="18" t="s">
        <v>47</v>
      </c>
      <c r="J209" s="20">
        <f>VLOOKUP(VALUE($B209),'tên CĐ'!$D$7:$W$383,20,0)</f>
        <v>0</v>
      </c>
      <c r="K209" s="40"/>
    </row>
    <row r="210" spans="1:11" s="14" customFormat="1" ht="45.75" customHeight="1">
      <c r="A210" s="5">
        <f t="shared" si="3"/>
        <v>206</v>
      </c>
      <c r="B210" s="5" t="s">
        <v>1859</v>
      </c>
      <c r="C210" s="6" t="s">
        <v>2171</v>
      </c>
      <c r="D210" s="21" t="s">
        <v>116</v>
      </c>
      <c r="E210" s="6" t="s">
        <v>54</v>
      </c>
      <c r="F210" s="20" t="str">
        <f>VLOOKUP(VALUE($B210),'tên CĐ'!$D$7:$W$383,8,0)</f>
        <v>Khách sạn Shilla Monogram Quangnam Danang</v>
      </c>
      <c r="G210" s="20" t="str">
        <f>VLOOKUP(VALUE($B210),'tên CĐ'!$D$7:$W$383,10,0)</f>
        <v>Báo cáo kết quả thực tập và thực trạng quy trình phục vụ bàn tại nhà hàng - khách sạn Shilla Monogram Quangnam Danang</v>
      </c>
      <c r="H210" s="20" t="str">
        <f>VLOOKUP(VALUE($B210),'tên CĐ'!$D$7:$W$383,19,0)</f>
        <v>Phạm Thị Thu Thủy</v>
      </c>
      <c r="I210" s="18" t="s">
        <v>47</v>
      </c>
      <c r="J210" s="20" t="str">
        <f>VLOOKUP(VALUE($B210),'tên CĐ'!$D$7:$W$383,20,0)</f>
        <v>ĐÃ NỘP</v>
      </c>
      <c r="K210" s="40"/>
    </row>
    <row r="211" spans="1:11" s="14" customFormat="1" ht="45.75" customHeight="1">
      <c r="A211" s="5">
        <f t="shared" si="3"/>
        <v>207</v>
      </c>
      <c r="B211" s="5" t="s">
        <v>1861</v>
      </c>
      <c r="C211" s="6" t="s">
        <v>139</v>
      </c>
      <c r="D211" s="21" t="s">
        <v>2173</v>
      </c>
      <c r="E211" s="6" t="s">
        <v>54</v>
      </c>
      <c r="F211" s="20" t="str">
        <f>VLOOKUP(VALUE($B211),'tên CĐ'!$D$7:$W$383,8,0)</f>
        <v>Khách sạn Luxtery</v>
      </c>
      <c r="G211" s="20" t="str">
        <f>VLOOKUP(VALUE($B211),'tên CĐ'!$D$7:$W$383,10,0)</f>
        <v>Báo cáo kết quả thực tập và thực trạng quy trình phục vụ Buffet sáng tại bộ phận Nhà hàng của Khách sạn Luxtery</v>
      </c>
      <c r="H211" s="20" t="str">
        <f>VLOOKUP(VALUE($B211),'tên CĐ'!$D$7:$W$383,19,0)</f>
        <v>Phạm Thị Thu Thủy</v>
      </c>
      <c r="I211" s="18" t="s">
        <v>47</v>
      </c>
      <c r="J211" s="20" t="str">
        <f>VLOOKUP(VALUE($B211),'tên CĐ'!$D$7:$W$383,20,0)</f>
        <v>ĐÃ NỘP</v>
      </c>
      <c r="K211" s="40"/>
    </row>
    <row r="212" spans="1:11" s="14" customFormat="1" ht="45.75" customHeight="1">
      <c r="A212" s="5">
        <f t="shared" si="3"/>
        <v>208</v>
      </c>
      <c r="B212" s="5" t="s">
        <v>1873</v>
      </c>
      <c r="C212" s="6" t="s">
        <v>2186</v>
      </c>
      <c r="D212" s="21" t="s">
        <v>130</v>
      </c>
      <c r="E212" s="6" t="s">
        <v>299</v>
      </c>
      <c r="F212" s="20" t="str">
        <f>VLOOKUP(VALUE($B212),'tên CĐ'!$D$7:$W$383,8,0)</f>
        <v>Meliá Vinpearl Danang Riverfront</v>
      </c>
      <c r="G212" s="20" t="str">
        <f>VLOOKUP(VALUE($B212),'tên CĐ'!$D$7:$W$383,10,0)</f>
        <v>Báo cáo kết quả thực tập và thực trạng chất lượng cơ sở vật chất kỹ thuật tại bộ phận buồng - khách sạn Melia Vinpearl Danang Rivetronf</v>
      </c>
      <c r="H212" s="20" t="str">
        <f>VLOOKUP(VALUE($B212),'tên CĐ'!$D$7:$W$383,19,0)</f>
        <v>Phạm Thị Thu Thủy</v>
      </c>
      <c r="I212" s="18" t="s">
        <v>47</v>
      </c>
      <c r="J212" s="20" t="str">
        <f>VLOOKUP(VALUE($B212),'tên CĐ'!$D$7:$W$383,20,0)</f>
        <v>ĐÃ NỘP</v>
      </c>
      <c r="K212" s="40"/>
    </row>
    <row r="213" spans="1:11" s="14" customFormat="1" ht="45.75" customHeight="1">
      <c r="A213" s="5">
        <f t="shared" si="3"/>
        <v>209</v>
      </c>
      <c r="B213" s="5" t="s">
        <v>1934</v>
      </c>
      <c r="C213" s="6" t="s">
        <v>2244</v>
      </c>
      <c r="D213" s="21" t="s">
        <v>167</v>
      </c>
      <c r="E213" s="6" t="s">
        <v>313</v>
      </c>
      <c r="F213" s="20" t="str">
        <f>VLOOKUP(VALUE($B213),'tên CĐ'!$D$7:$W$383,8,0)</f>
        <v>Khách sạn Saigon Morin</v>
      </c>
      <c r="G213" s="20" t="str">
        <f>VLOOKUP(VALUE($B213),'tên CĐ'!$D$7:$W$383,10,0)</f>
        <v>Báo cáo kết quả thực tập và Thực trạng quy trình phục vụ tiệc tại bộ phận nhà hàng thuộc khách sạn SAIGON MORIN Huế</v>
      </c>
      <c r="H213" s="20" t="str">
        <f>VLOOKUP(VALUE($B213),'tên CĐ'!$D$7:$W$383,19,0)</f>
        <v>Phạm Thị Thu Thủy</v>
      </c>
      <c r="I213" s="18" t="s">
        <v>47</v>
      </c>
      <c r="J213" s="20" t="str">
        <f>VLOOKUP(VALUE($B213),'tên CĐ'!$D$7:$W$383,20,0)</f>
        <v>ĐÃ NỘP</v>
      </c>
      <c r="K213" s="40"/>
    </row>
    <row r="214" spans="1:11" s="14" customFormat="1" ht="45.75" customHeight="1">
      <c r="A214" s="5">
        <f t="shared" si="3"/>
        <v>210</v>
      </c>
      <c r="B214" s="5" t="s">
        <v>1958</v>
      </c>
      <c r="C214" s="6" t="s">
        <v>2198</v>
      </c>
      <c r="D214" s="21" t="s">
        <v>112</v>
      </c>
      <c r="E214" s="6" t="s">
        <v>426</v>
      </c>
      <c r="F214" s="20" t="str">
        <f>VLOOKUP(VALUE($B214),'tên CĐ'!$D$7:$W$383,8,0)</f>
        <v>Risemount Premier Resort Danang</v>
      </c>
      <c r="G214" s="20" t="str">
        <f>VLOOKUP(VALUE($B214),'tên CĐ'!$D$7:$W$383,10,0)</f>
        <v>Báo cáo kết quả thực tập và thực trạng quy trình phục vụ buồng tại bộ phận buồng phòng Risemount Premier Resort Danang</v>
      </c>
      <c r="H214" s="20" t="str">
        <f>VLOOKUP(VALUE($B214),'tên CĐ'!$D$7:$W$383,19,0)</f>
        <v>Phạm Thị Thu Thủy</v>
      </c>
      <c r="I214" s="18" t="s">
        <v>47</v>
      </c>
      <c r="J214" s="20" t="str">
        <f>VLOOKUP(VALUE($B214),'tên CĐ'!$D$7:$W$383,20,0)</f>
        <v>ĐÃ NỘP</v>
      </c>
      <c r="K214" s="40"/>
    </row>
    <row r="215" spans="1:11" s="14" customFormat="1" ht="45.75" customHeight="1">
      <c r="A215" s="5">
        <f t="shared" si="3"/>
        <v>211</v>
      </c>
      <c r="B215" s="5" t="s">
        <v>1969</v>
      </c>
      <c r="C215" s="6" t="s">
        <v>2229</v>
      </c>
      <c r="D215" s="21" t="s">
        <v>2160</v>
      </c>
      <c r="E215" s="6" t="s">
        <v>81</v>
      </c>
      <c r="F215" s="20" t="str">
        <f>VLOOKUP(VALUE($B215),'tên CĐ'!$D$7:$W$383,8,0)</f>
        <v>DLG Hotel Danang</v>
      </c>
      <c r="G215" s="20" t="str">
        <f>VLOOKUP(VALUE($B215),'tên CĐ'!$D$7:$W$383,10,0)</f>
        <v>Báo cáo kết quả thực tập và thực trạng quy trình phục vụ a la cart tại bộ phận nhà hàng thuộc khách sạn DLG Hotel Danang</v>
      </c>
      <c r="H215" s="20" t="str">
        <f>VLOOKUP(VALUE($B215),'tên CĐ'!$D$7:$W$383,19,0)</f>
        <v>Phạm Thị Thu Thủy</v>
      </c>
      <c r="I215" s="18" t="s">
        <v>47</v>
      </c>
      <c r="J215" s="20" t="str">
        <f>VLOOKUP(VALUE($B215),'tên CĐ'!$D$7:$W$383,20,0)</f>
        <v>ĐÃ NỘP</v>
      </c>
      <c r="K215" s="40"/>
    </row>
    <row r="216" spans="1:11" s="14" customFormat="1" ht="45.75" customHeight="1">
      <c r="A216" s="5">
        <f t="shared" si="3"/>
        <v>212</v>
      </c>
      <c r="B216" s="5" t="s">
        <v>1975</v>
      </c>
      <c r="C216" s="6" t="s">
        <v>2287</v>
      </c>
      <c r="D216" s="21" t="s">
        <v>167</v>
      </c>
      <c r="E216" s="6" t="s">
        <v>81</v>
      </c>
      <c r="F216" s="20" t="str">
        <f>VLOOKUP(VALUE($B216),'tên CĐ'!$D$7:$W$383,8,0)</f>
        <v>Meliá Danang Beach Resort</v>
      </c>
      <c r="G216" s="20" t="str">
        <f>VLOOKUP(VALUE($B216),'tên CĐ'!$D$7:$W$383,10,0)</f>
        <v>Báo cáo kết quả thực tập và thực trạng quy trình phục vụ Buffet sáng tại bộ phận Nhà hàng của khách sạn Meliá Danang Beach Resort.</v>
      </c>
      <c r="H216" s="20" t="str">
        <f>VLOOKUP(VALUE($B216),'tên CĐ'!$D$7:$W$383,19,0)</f>
        <v>Phạm Thị Thu Thủy</v>
      </c>
      <c r="I216" s="18" t="s">
        <v>47</v>
      </c>
      <c r="J216" s="20" t="str">
        <f>VLOOKUP(VALUE($B216),'tên CĐ'!$D$7:$W$383,20,0)</f>
        <v>ĐÃ NỘP</v>
      </c>
      <c r="K216" s="40"/>
    </row>
    <row r="217" spans="1:11" s="14" customFormat="1" ht="45.75" customHeight="1">
      <c r="A217" s="5">
        <f t="shared" si="3"/>
        <v>213</v>
      </c>
      <c r="B217" s="5" t="s">
        <v>2013</v>
      </c>
      <c r="C217" s="6" t="s">
        <v>122</v>
      </c>
      <c r="D217" s="21" t="s">
        <v>2318</v>
      </c>
      <c r="E217" s="6" t="s">
        <v>281</v>
      </c>
      <c r="F217" s="20" t="str">
        <f>VLOOKUP(VALUE($B217),'tên CĐ'!$D$7:$W$383,8,0)</f>
        <v>Khách sạn Saigon Morin</v>
      </c>
      <c r="G217" s="20" t="str">
        <f>VLOOKUP(VALUE($B217),'tên CĐ'!$D$7:$W$383,10,0)</f>
        <v>Báo cáo kết quả thực tập và Thực trạng quy trình phục vụ buffet sáng tại bộ phận nhà hàng thuộc khách sạn SAIGON MORIN Huế.</v>
      </c>
      <c r="H217" s="20" t="str">
        <f>VLOOKUP(VALUE($B217),'tên CĐ'!$D$7:$W$383,19,0)</f>
        <v>Phạm Thị Thu Thủy</v>
      </c>
      <c r="I217" s="18" t="s">
        <v>47</v>
      </c>
      <c r="J217" s="20" t="str">
        <f>VLOOKUP(VALUE($B217),'tên CĐ'!$D$7:$W$383,20,0)</f>
        <v>ĐÃ NỘP</v>
      </c>
      <c r="K217" s="40"/>
    </row>
    <row r="218" spans="1:11" s="14" customFormat="1" ht="45.75" customHeight="1">
      <c r="A218" s="5">
        <f t="shared" si="3"/>
        <v>214</v>
      </c>
      <c r="B218" s="5" t="s">
        <v>2025</v>
      </c>
      <c r="C218" s="6" t="s">
        <v>132</v>
      </c>
      <c r="D218" s="21" t="s">
        <v>157</v>
      </c>
      <c r="E218" s="6" t="s">
        <v>281</v>
      </c>
      <c r="F218" s="20" t="str">
        <f>VLOOKUP(VALUE($B218),'tên CĐ'!$D$7:$W$383,8,0)</f>
        <v>BlueSun Hotel Danang</v>
      </c>
      <c r="G218" s="20" t="str">
        <f>VLOOKUP(VALUE($B218),'tên CĐ'!$D$7:$W$383,10,0)</f>
        <v>Báo cáo kết quả thực tập và thực trạng quy trình thanh toán và tiễn khách tại bộ phận lễ tân thuộc Bluesun Hotel</v>
      </c>
      <c r="H218" s="20" t="str">
        <f>VLOOKUP(VALUE($B218),'tên CĐ'!$D$7:$W$383,19,0)</f>
        <v>Phạm Thị Thu Thủy</v>
      </c>
      <c r="I218" s="18" t="s">
        <v>47</v>
      </c>
      <c r="J218" s="20" t="str">
        <f>VLOOKUP(VALUE($B218),'tên CĐ'!$D$7:$W$383,20,0)</f>
        <v>ĐÃ NỘP</v>
      </c>
      <c r="K218" s="40"/>
    </row>
    <row r="219" spans="1:11" s="14" customFormat="1" ht="45.75" customHeight="1">
      <c r="A219" s="5">
        <f t="shared" si="3"/>
        <v>215</v>
      </c>
      <c r="B219" s="5" t="s">
        <v>2043</v>
      </c>
      <c r="C219" s="6" t="s">
        <v>2340</v>
      </c>
      <c r="D219" s="21" t="s">
        <v>151</v>
      </c>
      <c r="E219" s="6" t="s">
        <v>380</v>
      </c>
      <c r="F219" s="20" t="str">
        <f>VLOOKUP(VALUE($B219),'tên CĐ'!$D$7:$W$383,8,0)</f>
        <v>Meliá Vinpearl Danang Riverfront</v>
      </c>
      <c r="G219" s="20" t="str">
        <f>VLOOKUP(VALUE($B219),'tên CĐ'!$D$7:$W$383,10,0)</f>
        <v>Báo cáo kết quả thực tập và thực trạng quy trình phục vụ Buffet sáng tại bộ phận Nhà hàng của Khách sạn Mélia Vinpearl Danang Riverfront</v>
      </c>
      <c r="H219" s="20" t="str">
        <f>VLOOKUP(VALUE($B219),'tên CĐ'!$D$7:$W$383,19,0)</f>
        <v>Phạm Thị Thu Thủy</v>
      </c>
      <c r="I219" s="18" t="s">
        <v>47</v>
      </c>
      <c r="J219" s="20" t="str">
        <f>VLOOKUP(VALUE($B219),'tên CĐ'!$D$7:$W$383,20,0)</f>
        <v>ĐÃ NỘP</v>
      </c>
      <c r="K219" s="40"/>
    </row>
    <row r="220" spans="1:11" s="14" customFormat="1" ht="45.75" customHeight="1">
      <c r="A220" s="5">
        <f t="shared" si="3"/>
        <v>216</v>
      </c>
      <c r="B220" s="5" t="s">
        <v>2047</v>
      </c>
      <c r="C220" s="6" t="s">
        <v>175</v>
      </c>
      <c r="D220" s="21" t="s">
        <v>120</v>
      </c>
      <c r="E220" s="6" t="s">
        <v>380</v>
      </c>
      <c r="F220" s="20" t="str">
        <f>VLOOKUP(VALUE($B220),'tên CĐ'!$D$7:$W$383,8,0)</f>
        <v>Four Points by Sheraton Danang</v>
      </c>
      <c r="G220" s="20" t="str">
        <f>VLOOKUP(VALUE($B220),'tên CĐ'!$D$7:$W$383,10,0)</f>
        <v>Báo cáo kết quả thực tập và thực trạng quy trình phục vụ khách trong thời gian lưu trú tại bộ phận buồng-Khách sạn FourPoints by Sheraton Danang</v>
      </c>
      <c r="H220" s="20" t="str">
        <f>VLOOKUP(VALUE($B220),'tên CĐ'!$D$7:$W$383,19,0)</f>
        <v>Phạm Thị Thu Thủy</v>
      </c>
      <c r="I220" s="18" t="s">
        <v>47</v>
      </c>
      <c r="J220" s="20" t="str">
        <f>VLOOKUP(VALUE($B220),'tên CĐ'!$D$7:$W$383,20,0)</f>
        <v>ĐÃ NỘP</v>
      </c>
      <c r="K220" s="40"/>
    </row>
    <row r="221" spans="1:11" s="14" customFormat="1" ht="45.75" customHeight="1">
      <c r="A221" s="5">
        <f t="shared" si="3"/>
        <v>217</v>
      </c>
      <c r="B221" s="5" t="s">
        <v>2050</v>
      </c>
      <c r="C221" s="6" t="s">
        <v>2344</v>
      </c>
      <c r="D221" s="21" t="s">
        <v>2158</v>
      </c>
      <c r="E221" s="6" t="s">
        <v>380</v>
      </c>
      <c r="F221" s="20" t="str">
        <f>VLOOKUP(VALUE($B221),'tên CĐ'!$D$7:$W$383,8,0)</f>
        <v>Novotel Danang Premier Han River</v>
      </c>
      <c r="G221" s="20" t="str">
        <f>VLOOKUP(VALUE($B221),'tên CĐ'!$D$7:$W$383,10,0)</f>
        <v>Báo cáo kết quả thực tập và thực trạng quy trình vệ sinh buồng tại Bộ phận buồng phòng Khách sạn Novotel Danang Premier Han River</v>
      </c>
      <c r="H221" s="20" t="str">
        <f>VLOOKUP(VALUE($B221),'tên CĐ'!$D$7:$W$383,19,0)</f>
        <v>Phạm Thị Thu Thủy</v>
      </c>
      <c r="I221" s="18" t="s">
        <v>47</v>
      </c>
      <c r="J221" s="20" t="str">
        <f>VLOOKUP(VALUE($B221),'tên CĐ'!$D$7:$W$383,20,0)</f>
        <v>ĐÃ NỘP</v>
      </c>
      <c r="K221" s="40"/>
    </row>
    <row r="222" spans="1:11" s="14" customFormat="1" ht="45.75" customHeight="1">
      <c r="A222" s="5">
        <f t="shared" si="3"/>
        <v>218</v>
      </c>
      <c r="B222" s="5" t="s">
        <v>2052</v>
      </c>
      <c r="C222" s="6" t="s">
        <v>2346</v>
      </c>
      <c r="D222" s="21" t="s">
        <v>167</v>
      </c>
      <c r="E222" s="6" t="s">
        <v>380</v>
      </c>
      <c r="F222" s="20" t="str">
        <f>VLOOKUP(VALUE($B222),'tên CĐ'!$D$7:$W$383,8,0)</f>
        <v>Novotel Danang Premier Han River</v>
      </c>
      <c r="G222" s="20" t="str">
        <f>VLOOKUP(VALUE($B222),'tên CĐ'!$D$7:$W$383,10,0)</f>
        <v>Báo cáo kết quả thực tập và thực trạng quy trình phục vụ khách trong thời gian lưu trú tại bộ phận buồng khách sạn Novotel Danang Premier Han River</v>
      </c>
      <c r="H222" s="20" t="str">
        <f>VLOOKUP(VALUE($B222),'tên CĐ'!$D$7:$W$383,19,0)</f>
        <v>Phạm Thị Thu Thủy</v>
      </c>
      <c r="I222" s="18" t="s">
        <v>47</v>
      </c>
      <c r="J222" s="20" t="str">
        <f>VLOOKUP(VALUE($B222),'tên CĐ'!$D$7:$W$383,20,0)</f>
        <v>ĐÃ NỘP</v>
      </c>
      <c r="K222" s="40"/>
    </row>
    <row r="223" spans="1:11" s="14" customFormat="1" ht="45.75" customHeight="1">
      <c r="A223" s="5">
        <f t="shared" si="3"/>
        <v>219</v>
      </c>
      <c r="B223" s="5" t="s">
        <v>1760</v>
      </c>
      <c r="C223" s="6" t="s">
        <v>1638</v>
      </c>
      <c r="D223" s="21"/>
      <c r="E223" s="6" t="s">
        <v>1640</v>
      </c>
      <c r="F223" s="20" t="str">
        <f>VLOOKUP(VALUE($B223),'tên CĐ'!$D$7:$W$383,8,0)</f>
        <v>Công ty Cổ phần Dịch vụ Cáp treo Bà Nà</v>
      </c>
      <c r="G223" s="20" t="str">
        <f>VLOOKUP(VALUE($B223),'tên CĐ'!$D$7:$W$383,10,0)</f>
        <v>Báo cáo kết quả thực tập và thực trạng quy trình phục vụ buffet sáng tại nhà hàng La Crique thuộc Mercure Danang French Village Bana Hills</v>
      </c>
      <c r="H223" s="20" t="str">
        <f>VLOOKUP(VALUE($B223),'tên CĐ'!$D$7:$W$383,19,0)</f>
        <v>Phan Thị Hồng Hải</v>
      </c>
      <c r="I223" s="18" t="s">
        <v>47</v>
      </c>
      <c r="J223" s="20" t="str">
        <f>VLOOKUP(VALUE($B223),'tên CĐ'!$D$7:$W$383,20,0)</f>
        <v>ĐÃ NỘP</v>
      </c>
      <c r="K223" s="40"/>
    </row>
    <row r="224" spans="1:11" s="14" customFormat="1" ht="45.75" customHeight="1">
      <c r="A224" s="5">
        <f t="shared" si="3"/>
        <v>220</v>
      </c>
      <c r="B224" s="5" t="s">
        <v>1762</v>
      </c>
      <c r="C224" s="6" t="s">
        <v>89</v>
      </c>
      <c r="D224" s="21"/>
      <c r="E224" s="6" t="s">
        <v>1592</v>
      </c>
      <c r="F224" s="20" t="str">
        <f>VLOOKUP(VALUE($B224),'tên CĐ'!$D$7:$W$383,8,0)</f>
        <v>Sala Danang Beach Hotel</v>
      </c>
      <c r="G224" s="20" t="str">
        <f>VLOOKUP(VALUE($B224),'tên CĐ'!$D$7:$W$383,10,0)</f>
        <v>Báo cáo kết quả thực tập và quy trình phục vụ tiệc của nhà hàng Sala Restaurant thuộc Sala Danang Beach Hotel</v>
      </c>
      <c r="H224" s="20" t="str">
        <f>VLOOKUP(VALUE($B224),'tên CĐ'!$D$7:$W$383,19,0)</f>
        <v>Phan Thị Hồng Hải</v>
      </c>
      <c r="I224" s="18" t="s">
        <v>47</v>
      </c>
      <c r="J224" s="20" t="str">
        <f>VLOOKUP(VALUE($B224),'tên CĐ'!$D$7:$W$383,20,0)</f>
        <v>ĐÃ NỘP</v>
      </c>
      <c r="K224" s="40"/>
    </row>
    <row r="225" spans="1:11" s="14" customFormat="1" ht="45.75" customHeight="1">
      <c r="A225" s="5">
        <f t="shared" si="3"/>
        <v>221</v>
      </c>
      <c r="B225" s="5" t="s">
        <v>1764</v>
      </c>
      <c r="C225" s="6" t="s">
        <v>1655</v>
      </c>
      <c r="D225" s="21"/>
      <c r="E225" s="6" t="s">
        <v>1657</v>
      </c>
      <c r="F225" s="20" t="str">
        <f>VLOOKUP(VALUE($B225),'tên CĐ'!$D$7:$W$383,8,0)</f>
        <v>Wyndham Danang Golden Bay Hotel</v>
      </c>
      <c r="G225" s="20" t="str">
        <f>VLOOKUP(VALUE($B225),'tên CĐ'!$D$7:$W$383,10,0)</f>
        <v>Báo cáo kết quả thực tập và thực trạng quy trình phục vụ À La Carte tại nhà hàng Horizon của khách sạn Wyndham Danang Golden Bay</v>
      </c>
      <c r="H225" s="20" t="str">
        <f>VLOOKUP(VALUE($B225),'tên CĐ'!$D$7:$W$383,19,0)</f>
        <v>Phan Thị Hồng Hải</v>
      </c>
      <c r="I225" s="18" t="s">
        <v>47</v>
      </c>
      <c r="J225" s="20" t="str">
        <f>VLOOKUP(VALUE($B225),'tên CĐ'!$D$7:$W$383,20,0)</f>
        <v>ĐÃ NỘP</v>
      </c>
      <c r="K225" s="40"/>
    </row>
    <row r="226" spans="1:11" s="14" customFormat="1" ht="45.75" customHeight="1">
      <c r="A226" s="5">
        <f t="shared" si="3"/>
        <v>222</v>
      </c>
      <c r="B226" s="5" t="s">
        <v>1774</v>
      </c>
      <c r="C226" s="6" t="s">
        <v>934</v>
      </c>
      <c r="D226" s="21"/>
      <c r="E226" s="6" t="s">
        <v>68</v>
      </c>
      <c r="F226" s="20" t="str">
        <f>VLOOKUP(VALUE($B226),'tên CĐ'!$D$7:$W$383,8,0)</f>
        <v>Meliá Vinpearl Danang Riverfront</v>
      </c>
      <c r="G226" s="20" t="str">
        <f>VLOOKUP(VALUE($B226),'tên CĐ'!$D$7:$W$383,10,0)</f>
        <v>Báo cáo kết quả thực tập và thực trạng quy trình phục vụ Set Menu tại nhà hàng Han River 1 thuộc khách sạn Melia Vinpearl Danang Riverfront.</v>
      </c>
      <c r="H226" s="20" t="str">
        <f>VLOOKUP(VALUE($B226),'tên CĐ'!$D$7:$W$383,19,0)</f>
        <v>Phan Thị Hồng Hải</v>
      </c>
      <c r="I226" s="18" t="s">
        <v>47</v>
      </c>
      <c r="J226" s="20" t="str">
        <f>VLOOKUP(VALUE($B226),'tên CĐ'!$D$7:$W$383,20,0)</f>
        <v>ĐÃ NỘP</v>
      </c>
      <c r="K226" s="40"/>
    </row>
    <row r="227" spans="1:11" s="14" customFormat="1" ht="45.75" customHeight="1">
      <c r="A227" s="5">
        <f t="shared" si="3"/>
        <v>223</v>
      </c>
      <c r="B227" s="5" t="s">
        <v>1775</v>
      </c>
      <c r="C227" s="6" t="s">
        <v>947</v>
      </c>
      <c r="D227" s="21"/>
      <c r="E227" s="6" t="s">
        <v>60</v>
      </c>
      <c r="F227" s="20" t="str">
        <f>VLOOKUP(VALUE($B227),'tên CĐ'!$D$7:$W$383,8,0)</f>
        <v>Grand Mercure Danang</v>
      </c>
      <c r="G227" s="20" t="str">
        <f>VLOOKUP(VALUE($B227),'tên CĐ'!$D$7:$W$383,10,0)</f>
        <v>Báo cáo kết quả thực tập và thực trạng các yếu tố ảnh hưởng đến chất lượng phục vụ tại bộ phận buồng khách sạn Grand Mercure Đà Nẵng</v>
      </c>
      <c r="H227" s="20" t="str">
        <f>VLOOKUP(VALUE($B227),'tên CĐ'!$D$7:$W$383,19,0)</f>
        <v>Phan Thị Hồng Hải</v>
      </c>
      <c r="I227" s="18" t="s">
        <v>47</v>
      </c>
      <c r="J227" s="20" t="str">
        <f>VLOOKUP(VALUE($B227),'tên CĐ'!$D$7:$W$383,20,0)</f>
        <v>ĐÃ NỘP</v>
      </c>
      <c r="K227" s="40"/>
    </row>
    <row r="228" spans="1:11" s="14" customFormat="1" ht="45.75" customHeight="1">
      <c r="A228" s="5">
        <f t="shared" si="3"/>
        <v>224</v>
      </c>
      <c r="B228" s="5" t="s">
        <v>1776</v>
      </c>
      <c r="C228" s="6" t="s">
        <v>547</v>
      </c>
      <c r="D228" s="21"/>
      <c r="E228" s="6" t="s">
        <v>74</v>
      </c>
      <c r="F228" s="20" t="str">
        <f>VLOOKUP(VALUE($B228),'tên CĐ'!$D$7:$W$383,8,0)</f>
        <v>Wyndham Danang Golden Bay Hotel</v>
      </c>
      <c r="G228" s="20" t="str">
        <f>VLOOKUP(VALUE($B228),'tên CĐ'!$D$7:$W$383,10,0)</f>
        <v>Báo cáo kết quả thực tập và Quy trình phục vụ À la carte của nhà hàng F29 Golden Beef and Sky Bar tại khách sạn Wyndham Danang Golden Bay</v>
      </c>
      <c r="H228" s="20" t="str">
        <f>VLOOKUP(VALUE($B228),'tên CĐ'!$D$7:$W$383,19,0)</f>
        <v>Phan Thị Hồng Hải</v>
      </c>
      <c r="I228" s="18" t="s">
        <v>47</v>
      </c>
      <c r="J228" s="20" t="str">
        <f>VLOOKUP(VALUE($B228),'tên CĐ'!$D$7:$W$383,20,0)</f>
        <v>ĐÃ NỘP</v>
      </c>
      <c r="K228" s="40"/>
    </row>
    <row r="229" spans="1:11" s="14" customFormat="1" ht="45.75" customHeight="1">
      <c r="A229" s="5">
        <f t="shared" si="3"/>
        <v>225</v>
      </c>
      <c r="B229" s="5" t="s">
        <v>1804</v>
      </c>
      <c r="C229" s="6" t="s">
        <v>127</v>
      </c>
      <c r="D229" s="21" t="s">
        <v>1755</v>
      </c>
      <c r="E229" s="6" t="s">
        <v>289</v>
      </c>
      <c r="F229" s="20" t="str">
        <f>VLOOKUP(VALUE($B229),'tên CĐ'!$D$7:$W$383,8,0)</f>
        <v>Royal Lotus Hotel Danang</v>
      </c>
      <c r="G229" s="20" t="str">
        <f>VLOOKUP(VALUE($B229),'tên CĐ'!$D$7:$W$383,10,0)</f>
        <v>Báo cáo kết quả thực tập và quy trình phục vụ buffet sáng tại nhà hàng Wine &amp; Dine thuộc Royal Lotus Hotel</v>
      </c>
      <c r="H229" s="20" t="str">
        <f>VLOOKUP(VALUE($B229),'tên CĐ'!$D$7:$W$383,19,0)</f>
        <v>Phan Thị Hồng Hải</v>
      </c>
      <c r="I229" s="18" t="s">
        <v>47</v>
      </c>
      <c r="J229" s="20" t="str">
        <f>VLOOKUP(VALUE($B229),'tên CĐ'!$D$7:$W$383,20,0)</f>
        <v>ĐÃ NỘP</v>
      </c>
      <c r="K229" s="40"/>
    </row>
    <row r="230" spans="1:11" s="14" customFormat="1" ht="45.75" customHeight="1">
      <c r="A230" s="5">
        <f t="shared" si="3"/>
        <v>226</v>
      </c>
      <c r="B230" s="5" t="s">
        <v>1879</v>
      </c>
      <c r="C230" s="6" t="s">
        <v>2191</v>
      </c>
      <c r="D230" s="21" t="s">
        <v>2173</v>
      </c>
      <c r="E230" s="6" t="s">
        <v>299</v>
      </c>
      <c r="F230" s="20" t="str">
        <f>VLOOKUP(VALUE($B230),'tên CĐ'!$D$7:$W$383,8,0)</f>
        <v>SALA DANANG BEACH HOTEL</v>
      </c>
      <c r="G230" s="20" t="str">
        <f>VLOOKUP(VALUE($B230),'tên CĐ'!$D$7:$W$383,10,0)</f>
        <v>Báo cáo kết quả thực tập và quy trình phục vụ buffet sáng tại Sala Restaurant thuộc Sala Danang Beach Hotel</v>
      </c>
      <c r="H230" s="20" t="str">
        <f>VLOOKUP(VALUE($B230),'tên CĐ'!$D$7:$W$383,19,0)</f>
        <v>Phan Thị Hồng Hải</v>
      </c>
      <c r="I230" s="18" t="s">
        <v>47</v>
      </c>
      <c r="J230" s="20" t="str">
        <f>VLOOKUP(VALUE($B230),'tên CĐ'!$D$7:$W$383,20,0)</f>
        <v>ĐÃ NỘP</v>
      </c>
      <c r="K230" s="40"/>
    </row>
    <row r="231" spans="1:11" s="14" customFormat="1" ht="45.75" customHeight="1">
      <c r="A231" s="5">
        <f t="shared" si="3"/>
        <v>227</v>
      </c>
      <c r="B231" s="5" t="s">
        <v>1884</v>
      </c>
      <c r="C231" s="6" t="s">
        <v>2195</v>
      </c>
      <c r="D231" s="21" t="s">
        <v>2196</v>
      </c>
      <c r="E231" s="6" t="s">
        <v>226</v>
      </c>
      <c r="F231" s="20" t="str">
        <f>VLOOKUP(VALUE($B231),'tên CĐ'!$D$7:$W$383,8,0)</f>
        <v>Wyndham Danang Golden Bay Hotel</v>
      </c>
      <c r="G231" s="20" t="str">
        <f>VLOOKUP(VALUE($B231),'tên CĐ'!$D$7:$W$383,10,0)</f>
        <v>Báo cáo kết quả thực tập và thực trạng cơ sở vật chất tại nhà hàng Horizon của khách sạn Wyndham Danang Golden Bay</v>
      </c>
      <c r="H231" s="20" t="str">
        <f>VLOOKUP(VALUE($B231),'tên CĐ'!$D$7:$W$383,19,0)</f>
        <v>Phan Thị Hồng Hải</v>
      </c>
      <c r="I231" s="18" t="s">
        <v>47</v>
      </c>
      <c r="J231" s="20" t="str">
        <f>VLOOKUP(VALUE($B231),'tên CĐ'!$D$7:$W$383,20,0)</f>
        <v>ĐÃ NỘP</v>
      </c>
      <c r="K231" s="40"/>
    </row>
    <row r="232" spans="1:11" s="14" customFormat="1" ht="45.75" customHeight="1">
      <c r="A232" s="5">
        <f t="shared" si="3"/>
        <v>228</v>
      </c>
      <c r="B232" s="5" t="s">
        <v>1888</v>
      </c>
      <c r="C232" s="6" t="s">
        <v>2200</v>
      </c>
      <c r="D232" s="21" t="s">
        <v>134</v>
      </c>
      <c r="E232" s="6" t="s">
        <v>226</v>
      </c>
      <c r="F232" s="20" t="str">
        <f>VLOOKUP(VALUE($B232),'tên CĐ'!$D$7:$W$383,8,0)</f>
        <v>New Orient Hotel</v>
      </c>
      <c r="G232" s="20" t="str">
        <f>VLOOKUP(VALUE($B232),'tên CĐ'!$D$7:$W$383,10,0)</f>
        <v>Báo cáo kết quả thực tập và quy trình phục vụ À la carte tại nhà hàng Bistecca thuộc khách sạn New Orient Hotel Danang</v>
      </c>
      <c r="H232" s="20" t="str">
        <f>VLOOKUP(VALUE($B232),'tên CĐ'!$D$7:$W$383,19,0)</f>
        <v>Phan Thị Hồng Hải</v>
      </c>
      <c r="I232" s="18" t="s">
        <v>47</v>
      </c>
      <c r="J232" s="20" t="str">
        <f>VLOOKUP(VALUE($B232),'tên CĐ'!$D$7:$W$383,20,0)</f>
        <v>ĐÃ NỘP</v>
      </c>
      <c r="K232" s="40"/>
    </row>
    <row r="233" spans="1:11" s="14" customFormat="1" ht="45.75" customHeight="1">
      <c r="A233" s="5">
        <f t="shared" si="3"/>
        <v>229</v>
      </c>
      <c r="B233" s="5" t="s">
        <v>1890</v>
      </c>
      <c r="C233" s="6" t="s">
        <v>2202</v>
      </c>
      <c r="D233" s="21" t="s">
        <v>2203</v>
      </c>
      <c r="E233" s="6" t="s">
        <v>226</v>
      </c>
      <c r="F233" s="20" t="str">
        <f>VLOOKUP(VALUE($B233),'tên CĐ'!$D$7:$W$383,8,0)</f>
        <v>Wyndham Danang Golden Bay Hotel</v>
      </c>
      <c r="G233" s="20" t="str">
        <f>VLOOKUP(VALUE($B233),'tên CĐ'!$D$7:$W$383,10,0)</f>
        <v>Báo cáo kết quả thực tập và quy trình phục vụ buffet sáng tại nhà hàng Horizon của khách sạn Wyndham Danang Golden Bay</v>
      </c>
      <c r="H233" s="20" t="str">
        <f>VLOOKUP(VALUE($B233),'tên CĐ'!$D$7:$W$383,19,0)</f>
        <v>Phan Thị Hồng Hải</v>
      </c>
      <c r="I233" s="18" t="s">
        <v>47</v>
      </c>
      <c r="J233" s="20" t="str">
        <f>VLOOKUP(VALUE($B233),'tên CĐ'!$D$7:$W$383,20,0)</f>
        <v>ĐÃ NỘP</v>
      </c>
      <c r="K233" s="40"/>
    </row>
    <row r="234" spans="1:11" s="14" customFormat="1" ht="45.75" customHeight="1">
      <c r="A234" s="5">
        <f t="shared" si="3"/>
        <v>230</v>
      </c>
      <c r="B234" s="5" t="s">
        <v>1891</v>
      </c>
      <c r="C234" s="6" t="s">
        <v>2204</v>
      </c>
      <c r="D234" s="21" t="s">
        <v>2205</v>
      </c>
      <c r="E234" s="6" t="s">
        <v>226</v>
      </c>
      <c r="F234" s="20" t="str">
        <f>VLOOKUP(VALUE($B234),'tên CĐ'!$D$7:$W$383,8,0)</f>
        <v>Sala Danang Beach Hotel</v>
      </c>
      <c r="G234" s="20" t="str">
        <f>VLOOKUP(VALUE($B234),'tên CĐ'!$D$7:$W$383,10,0)</f>
        <v>Báo cáo kết quả thực tập và quy trình phục vụ À la carte của nhà hàng Wine Lounge tại Sala Danang Beach Hotel</v>
      </c>
      <c r="H234" s="20" t="str">
        <f>VLOOKUP(VALUE($B234),'tên CĐ'!$D$7:$W$383,19,0)</f>
        <v>Phan Thị Hồng Hải</v>
      </c>
      <c r="I234" s="18" t="s">
        <v>47</v>
      </c>
      <c r="J234" s="20" t="str">
        <f>VLOOKUP(VALUE($B234),'tên CĐ'!$D$7:$W$383,20,0)</f>
        <v>ĐÃ NỘP</v>
      </c>
      <c r="K234" s="40"/>
    </row>
    <row r="235" spans="1:11" s="14" customFormat="1" ht="45.75" customHeight="1">
      <c r="A235" s="5">
        <f t="shared" si="3"/>
        <v>231</v>
      </c>
      <c r="B235" s="5" t="s">
        <v>1895</v>
      </c>
      <c r="C235" s="6" t="s">
        <v>2209</v>
      </c>
      <c r="D235" s="21" t="s">
        <v>116</v>
      </c>
      <c r="E235" s="6" t="s">
        <v>226</v>
      </c>
      <c r="F235" s="20" t="str">
        <f>VLOOKUP(VALUE($B235),'tên CĐ'!$D$7:$W$383,8,0)</f>
        <v>New Orient Hotel</v>
      </c>
      <c r="G235" s="20" t="str">
        <f>VLOOKUP(VALUE($B235),'tên CĐ'!$D$7:$W$383,10,0)</f>
        <v>Báo cáo kết quả thực tập và thực trạng quy trình phục vụ buffet sáng tại nhà hàng Bistecca của khách sạn New Orient Hotel Da Nang</v>
      </c>
      <c r="H235" s="20" t="str">
        <f>VLOOKUP(VALUE($B235),'tên CĐ'!$D$7:$W$383,19,0)</f>
        <v>Phan Thị Hồng Hải</v>
      </c>
      <c r="I235" s="18" t="s">
        <v>47</v>
      </c>
      <c r="J235" s="20" t="str">
        <f>VLOOKUP(VALUE($B235),'tên CĐ'!$D$7:$W$383,20,0)</f>
        <v>ĐÃ NỘP</v>
      </c>
      <c r="K235" s="40"/>
    </row>
    <row r="236" spans="1:11" s="14" customFormat="1" ht="45.75" customHeight="1">
      <c r="A236" s="5">
        <f t="shared" si="3"/>
        <v>232</v>
      </c>
      <c r="B236" s="5" t="s">
        <v>1920</v>
      </c>
      <c r="C236" s="6" t="s">
        <v>2231</v>
      </c>
      <c r="D236" s="21" t="s">
        <v>200</v>
      </c>
      <c r="E236" s="6" t="s">
        <v>576</v>
      </c>
      <c r="F236" s="20" t="str">
        <f>VLOOKUP(VALUE($B236),'tên CĐ'!$D$7:$W$383,8,0)</f>
        <v>Brilliant Hotel Danang</v>
      </c>
      <c r="G236" s="20" t="str">
        <f>VLOOKUP(VALUE($B236),'tên CĐ'!$D$7:$W$383,10,0)</f>
        <v>Báo cáo kết quả thực tập và thực trạng quy trình phục vụ À la carte của nhà hàng Senses tại khách sạn Brilliant Danang</v>
      </c>
      <c r="H236" s="20" t="str">
        <f>VLOOKUP(VALUE($B236),'tên CĐ'!$D$7:$W$383,19,0)</f>
        <v>Phan Thị Hồng Hải</v>
      </c>
      <c r="I236" s="18" t="s">
        <v>47</v>
      </c>
      <c r="J236" s="20" t="str">
        <f>VLOOKUP(VALUE($B236),'tên CĐ'!$D$7:$W$383,20,0)</f>
        <v>ĐÃ NỘP</v>
      </c>
      <c r="K236" s="40"/>
    </row>
    <row r="237" spans="1:11" s="14" customFormat="1" ht="45.75" customHeight="1">
      <c r="A237" s="5">
        <f t="shared" si="3"/>
        <v>233</v>
      </c>
      <c r="B237" s="5" t="s">
        <v>1940</v>
      </c>
      <c r="C237" s="6" t="s">
        <v>2181</v>
      </c>
      <c r="D237" s="21" t="s">
        <v>181</v>
      </c>
      <c r="E237" s="6" t="s">
        <v>313</v>
      </c>
      <c r="F237" s="20" t="str">
        <f>VLOOKUP(VALUE($B237),'tên CĐ'!$D$7:$W$383,8,0)</f>
        <v>Satya Danang Hotel</v>
      </c>
      <c r="G237" s="20" t="str">
        <f>VLOOKUP(VALUE($B237),'tên CĐ'!$D$7:$W$383,10,0)</f>
        <v>Báo cáo kết quả thực tập và quy trình phục vụ buffet sáng tại nhà hàng Pool Restaurant thuộc Satya Danang Hotel</v>
      </c>
      <c r="H237" s="20" t="str">
        <f>VLOOKUP(VALUE($B237),'tên CĐ'!$D$7:$W$383,19,0)</f>
        <v>Phan Thị Hồng Hải</v>
      </c>
      <c r="I237" s="18" t="s">
        <v>47</v>
      </c>
      <c r="J237" s="20" t="str">
        <f>VLOOKUP(VALUE($B237),'tên CĐ'!$D$7:$W$383,20,0)</f>
        <v>ĐÃ NỘP</v>
      </c>
      <c r="K237" s="40"/>
    </row>
    <row r="238" spans="1:11" s="14" customFormat="1" ht="45.75" customHeight="1">
      <c r="A238" s="5">
        <f t="shared" si="3"/>
        <v>234</v>
      </c>
      <c r="B238" s="5" t="s">
        <v>1942</v>
      </c>
      <c r="C238" s="6" t="s">
        <v>2251</v>
      </c>
      <c r="D238" s="21" t="s">
        <v>200</v>
      </c>
      <c r="E238" s="6" t="s">
        <v>313</v>
      </c>
      <c r="F238" s="20" t="str">
        <f>VLOOKUP(VALUE($B238),'tên CĐ'!$D$7:$W$383,8,0)</f>
        <v>Wyndham Danang Golden Bay Hotel</v>
      </c>
      <c r="G238" s="20" t="str">
        <f>VLOOKUP(VALUE($B238),'tên CĐ'!$D$7:$W$383,10,0)</f>
        <v>Báo cáo kết quả thực tập và thực trạng về chất lượng phục vụ tại nhà hàng Horizon của khách sạn Wyndham Danang Golden bay</v>
      </c>
      <c r="H238" s="20" t="str">
        <f>VLOOKUP(VALUE($B238),'tên CĐ'!$D$7:$W$383,19,0)</f>
        <v>Phan Thị Hồng Hải</v>
      </c>
      <c r="I238" s="18" t="s">
        <v>47</v>
      </c>
      <c r="J238" s="20" t="str">
        <f>VLOOKUP(VALUE($B238),'tên CĐ'!$D$7:$W$383,20,0)</f>
        <v>ĐÃ NỘP</v>
      </c>
      <c r="K238" s="40"/>
    </row>
    <row r="239" spans="1:11" s="14" customFormat="1" ht="45.75" customHeight="1">
      <c r="A239" s="5">
        <f t="shared" si="3"/>
        <v>235</v>
      </c>
      <c r="B239" s="5" t="s">
        <v>1943</v>
      </c>
      <c r="C239" s="6" t="s">
        <v>2252</v>
      </c>
      <c r="D239" s="21" t="s">
        <v>200</v>
      </c>
      <c r="E239" s="6" t="s">
        <v>313</v>
      </c>
      <c r="F239" s="20" t="str">
        <f>VLOOKUP(VALUE($B239),'tên CĐ'!$D$7:$W$383,8,0)</f>
        <v>Satya Danang Hotel</v>
      </c>
      <c r="G239" s="20" t="str">
        <f>VLOOKUP(VALUE($B239),'tên CĐ'!$D$7:$W$383,10,0)</f>
        <v>Báo cáo kết quả thực tập và quy trình phục vụ tiệc tại nhà hàng Pool Restaurant thuộc Satya Danang Hotel</v>
      </c>
      <c r="H239" s="20" t="str">
        <f>VLOOKUP(VALUE($B239),'tên CĐ'!$D$7:$W$383,19,0)</f>
        <v>Phan Thị Hồng Hải</v>
      </c>
      <c r="I239" s="18" t="s">
        <v>47</v>
      </c>
      <c r="J239" s="20" t="str">
        <f>VLOOKUP(VALUE($B239),'tên CĐ'!$D$7:$W$383,20,0)</f>
        <v>ĐÃ NỘP</v>
      </c>
      <c r="K239" s="40"/>
    </row>
    <row r="240" spans="1:11" s="14" customFormat="1" ht="51.75" customHeight="1">
      <c r="A240" s="5">
        <f t="shared" si="3"/>
        <v>236</v>
      </c>
      <c r="B240" s="5" t="s">
        <v>1957</v>
      </c>
      <c r="C240" s="6" t="s">
        <v>2270</v>
      </c>
      <c r="D240" s="21" t="s">
        <v>116</v>
      </c>
      <c r="E240" s="6" t="s">
        <v>426</v>
      </c>
      <c r="F240" s="20" t="str">
        <f>VLOOKUP(VALUE($B240),'tên CĐ'!$D$7:$W$383,8,0)</f>
        <v>Belle Maison Parosand DaNang</v>
      </c>
      <c r="G240" s="20" t="str">
        <f>VLOOKUP(VALUE($B240),'tên CĐ'!$D$7:$W$383,10,0)</f>
        <v>BÁO CÁO KẾT QUẢ THỰC TẬP VÀ THỰC TRẠNG QUY TRÌNH PHỤC VỤ BUFFET SÁNG TẠI NHÀ HÀNG NEM RESTAURANT CỦA BELLE MAISON PAROSAND DANANG HOTEL</v>
      </c>
      <c r="H240" s="20" t="str">
        <f>VLOOKUP(VALUE($B240),'tên CĐ'!$D$7:$W$383,19,0)</f>
        <v>Phan Thị Hồng Hải</v>
      </c>
      <c r="I240" s="18" t="s">
        <v>47</v>
      </c>
      <c r="J240" s="20" t="str">
        <f>VLOOKUP(VALUE($B240),'tên CĐ'!$D$7:$W$383,20,0)</f>
        <v>ĐÃ NỘP</v>
      </c>
      <c r="K240" s="40"/>
    </row>
    <row r="241" spans="1:11" s="14" customFormat="1" ht="45.75" customHeight="1">
      <c r="A241" s="5">
        <f t="shared" si="3"/>
        <v>237</v>
      </c>
      <c r="B241" s="5" t="s">
        <v>1984</v>
      </c>
      <c r="C241" s="6" t="s">
        <v>1297</v>
      </c>
      <c r="D241" s="21" t="s">
        <v>116</v>
      </c>
      <c r="E241" s="6" t="s">
        <v>81</v>
      </c>
      <c r="F241" s="20" t="str">
        <f>VLOOKUP(VALUE($B241),'tên CĐ'!$D$7:$W$383,8,0)</f>
        <v>Central Hotel</v>
      </c>
      <c r="G241" s="20" t="str">
        <f>VLOOKUP(VALUE($B241),'tên CĐ'!$D$7:$W$383,10,0)</f>
        <v>Báo cáo kết quả thực tập và thực trạng về các yếu tố ảnh hưởng đến chất lượng phục vụ buffet sáng tại nhà hàng Central của Central Hotel</v>
      </c>
      <c r="H241" s="20" t="str">
        <f>VLOOKUP(VALUE($B241),'tên CĐ'!$D$7:$W$383,19,0)</f>
        <v>Phan Thị Hồng Hải</v>
      </c>
      <c r="I241" s="18" t="s">
        <v>47</v>
      </c>
      <c r="J241" s="20" t="str">
        <f>VLOOKUP(VALUE($B241),'tên CĐ'!$D$7:$W$383,20,0)</f>
        <v>ĐÃ NỘP</v>
      </c>
      <c r="K241" s="40"/>
    </row>
    <row r="242" spans="1:11" s="14" customFormat="1" ht="45.75" customHeight="1">
      <c r="A242" s="5">
        <f t="shared" si="3"/>
        <v>238</v>
      </c>
      <c r="B242" s="5" t="s">
        <v>1988</v>
      </c>
      <c r="C242" s="6" t="s">
        <v>2217</v>
      </c>
      <c r="D242" s="21" t="s">
        <v>112</v>
      </c>
      <c r="E242" s="6" t="s">
        <v>81</v>
      </c>
      <c r="F242" s="20" t="str">
        <f>VLOOKUP(VALUE($B242),'tên CĐ'!$D$7:$W$383,8,0)</f>
        <v>Royal Lotus Hotel Danang</v>
      </c>
      <c r="G242" s="20" t="str">
        <f>VLOOKUP(VALUE($B242),'tên CĐ'!$D$7:$W$383,10,0)</f>
        <v>Báo cáo kết quả thực tập và thực trạng về các yếu tố ảnh hưởng đến chất lượng phục vụ của nhà hàng Wine &amp; Dine tại khách sạn Royal Lotus</v>
      </c>
      <c r="H242" s="20" t="str">
        <f>VLOOKUP(VALUE($B242),'tên CĐ'!$D$7:$W$383,19,0)</f>
        <v>Phan Thị Hồng Hải</v>
      </c>
      <c r="I242" s="18" t="s">
        <v>47</v>
      </c>
      <c r="J242" s="20" t="str">
        <f>VLOOKUP(VALUE($B242),'tên CĐ'!$D$7:$W$383,20,0)</f>
        <v>ĐÃ NỘP</v>
      </c>
      <c r="K242" s="40"/>
    </row>
    <row r="243" spans="1:11" s="14" customFormat="1" ht="45.75" customHeight="1">
      <c r="A243" s="5">
        <f t="shared" si="3"/>
        <v>239</v>
      </c>
      <c r="B243" s="5" t="s">
        <v>1996</v>
      </c>
      <c r="C243" s="6" t="s">
        <v>2304</v>
      </c>
      <c r="D243" s="21" t="s">
        <v>2305</v>
      </c>
      <c r="E243" s="6" t="s">
        <v>348</v>
      </c>
      <c r="F243" s="20" t="str">
        <f>VLOOKUP(VALUE($B243),'tên CĐ'!$D$7:$W$383,8,0)</f>
        <v>Vanda Hotel DaNang</v>
      </c>
      <c r="G243" s="20" t="str">
        <f>VLOOKUP(VALUE($B243),'tên CĐ'!$D$7:$W$383,10,0)</f>
        <v>Báo cáo kết quả thực tập và quy trình phục vụ tiệc tại nhà hàng Trico Restaurant thuộc Vanda Hotel</v>
      </c>
      <c r="H243" s="20" t="str">
        <f>VLOOKUP(VALUE($B243),'tên CĐ'!$D$7:$W$383,19,0)</f>
        <v>Phan Thị Hồng Hải</v>
      </c>
      <c r="I243" s="18" t="s">
        <v>47</v>
      </c>
      <c r="J243" s="20" t="str">
        <f>VLOOKUP(VALUE($B243),'tên CĐ'!$D$7:$W$383,20,0)</f>
        <v>ĐÃ NỘP</v>
      </c>
      <c r="K243" s="40"/>
    </row>
    <row r="244" spans="1:11" s="14" customFormat="1" ht="45.75" customHeight="1">
      <c r="A244" s="5">
        <f t="shared" si="3"/>
        <v>240</v>
      </c>
      <c r="B244" s="5" t="s">
        <v>2001</v>
      </c>
      <c r="C244" s="6" t="s">
        <v>178</v>
      </c>
      <c r="D244" s="21" t="s">
        <v>2110</v>
      </c>
      <c r="E244" s="6" t="s">
        <v>348</v>
      </c>
      <c r="F244" s="20" t="str">
        <f>VLOOKUP(VALUE($B244),'tên CĐ'!$D$7:$W$383,8,0)</f>
        <v>Vanda Hotel DaNang</v>
      </c>
      <c r="G244" s="20" t="str">
        <f>VLOOKUP(VALUE($B244),'tên CĐ'!$D$7:$W$383,10,0)</f>
        <v>Báo cáo kết quả thực tập và quy trình phục vụ À la carte của nhà hàng Trico Restaurant tại vanda hotel</v>
      </c>
      <c r="H244" s="20" t="str">
        <f>VLOOKUP(VALUE($B244),'tên CĐ'!$D$7:$W$383,19,0)</f>
        <v>Phan Thị Hồng Hải</v>
      </c>
      <c r="I244" s="18" t="s">
        <v>47</v>
      </c>
      <c r="J244" s="20" t="str">
        <f>VLOOKUP(VALUE($B244),'tên CĐ'!$D$7:$W$383,20,0)</f>
        <v>ĐÃ NỘP</v>
      </c>
      <c r="K244" s="40"/>
    </row>
    <row r="245" spans="1:11" s="14" customFormat="1" ht="45.75" customHeight="1">
      <c r="A245" s="5">
        <f t="shared" si="3"/>
        <v>241</v>
      </c>
      <c r="B245" s="5" t="s">
        <v>2007</v>
      </c>
      <c r="C245" s="6" t="s">
        <v>2296</v>
      </c>
      <c r="D245" s="21" t="s">
        <v>138</v>
      </c>
      <c r="E245" s="6" t="s">
        <v>348</v>
      </c>
      <c r="F245" s="20" t="str">
        <f>VLOOKUP(VALUE($B245),'tên CĐ'!$D$7:$W$383,8,0)</f>
        <v>Brilliant Hotel Danang</v>
      </c>
      <c r="G245" s="20" t="str">
        <f>VLOOKUP(VALUE($B245),'tên CĐ'!$D$7:$W$383,10,0)</f>
        <v>Báo cáo kết quả thực tập và thực trạng về cơ sở vật chất tại bộ phận nhà hàng thuộc Brilliant Hotel Đà Nẵng</v>
      </c>
      <c r="H245" s="20" t="str">
        <f>VLOOKUP(VALUE($B245),'tên CĐ'!$D$7:$W$383,19,0)</f>
        <v>Phan Thị Hồng Hải</v>
      </c>
      <c r="I245" s="18" t="s">
        <v>47</v>
      </c>
      <c r="J245" s="20" t="str">
        <f>VLOOKUP(VALUE($B245),'tên CĐ'!$D$7:$W$383,20,0)</f>
        <v>ĐÃ NỘP</v>
      </c>
      <c r="K245" s="40"/>
    </row>
    <row r="246" spans="1:11" s="14" customFormat="1" ht="45.75" customHeight="1">
      <c r="A246" s="5">
        <f t="shared" si="3"/>
        <v>242</v>
      </c>
      <c r="B246" s="5" t="s">
        <v>2016</v>
      </c>
      <c r="C246" s="6" t="s">
        <v>147</v>
      </c>
      <c r="D246" s="21" t="s">
        <v>197</v>
      </c>
      <c r="E246" s="6" t="s">
        <v>281</v>
      </c>
      <c r="F246" s="20" t="str">
        <f>VLOOKUP(VALUE($B246),'tên CĐ'!$D$7:$W$383,8,0)</f>
        <v>Sandy Beach Non Nuoc Resort</v>
      </c>
      <c r="G246" s="20" t="str">
        <f>VLOOKUP(VALUE($B246),'tên CĐ'!$D$7:$W$383,10,0)</f>
        <v>Báo cáo kết quả thực tập và quy trình phục vụ buffet sáng tại nhà hàng The World của Sandy Beach Non Nuoc Resort</v>
      </c>
      <c r="H246" s="20" t="str">
        <f>VLOOKUP(VALUE($B246),'tên CĐ'!$D$7:$W$383,19,0)</f>
        <v>Phan Thị Hồng Hải</v>
      </c>
      <c r="I246" s="18" t="s">
        <v>47</v>
      </c>
      <c r="J246" s="20" t="str">
        <f>VLOOKUP(VALUE($B246),'tên CĐ'!$D$7:$W$383,20,0)</f>
        <v>ĐÃ NỘP</v>
      </c>
      <c r="K246" s="40"/>
    </row>
    <row r="247" spans="1:11" s="14" customFormat="1" ht="45.75" customHeight="1">
      <c r="A247" s="5">
        <f t="shared" si="3"/>
        <v>243</v>
      </c>
      <c r="B247" s="5" t="s">
        <v>2027</v>
      </c>
      <c r="C247" s="6" t="s">
        <v>2327</v>
      </c>
      <c r="D247" s="21" t="s">
        <v>112</v>
      </c>
      <c r="E247" s="6" t="s">
        <v>281</v>
      </c>
      <c r="F247" s="20" t="str">
        <f>VLOOKUP(VALUE($B247),'tên CĐ'!$D$7:$W$383,8,0)</f>
        <v>Royal Lotus Hotel Danang</v>
      </c>
      <c r="G247" s="20" t="str">
        <f>VLOOKUP(VALUE($B247),'tên CĐ'!$D$7:$W$383,10,0)</f>
        <v>Báo cáo kết quả thực tập và thực trạng quy trình phục vụ khách lưu trú tại bộ phận buồng phòng của Royal Lotus Hotel</v>
      </c>
      <c r="H247" s="20" t="str">
        <f>VLOOKUP(VALUE($B247),'tên CĐ'!$D$7:$W$383,19,0)</f>
        <v>Phan Thị Hồng Hải</v>
      </c>
      <c r="I247" s="18" t="s">
        <v>47</v>
      </c>
      <c r="J247" s="20" t="str">
        <f>VLOOKUP(VALUE($B247),'tên CĐ'!$D$7:$W$383,20,0)</f>
        <v>ĐÃ NỘP</v>
      </c>
      <c r="K247" s="40"/>
    </row>
    <row r="248" spans="1:11" s="14" customFormat="1" ht="45.75" customHeight="1">
      <c r="A248" s="5">
        <f t="shared" si="3"/>
        <v>244</v>
      </c>
      <c r="B248" s="5" t="s">
        <v>2033</v>
      </c>
      <c r="C248" s="6" t="s">
        <v>2334</v>
      </c>
      <c r="D248" s="21" t="s">
        <v>167</v>
      </c>
      <c r="E248" s="6" t="s">
        <v>77</v>
      </c>
      <c r="F248" s="20" t="str">
        <f>VLOOKUP(VALUE($B248),'tên CĐ'!$D$7:$W$383,8,0)</f>
        <v>Balcona Hotel &amp; Spa</v>
      </c>
      <c r="G248" s="20" t="str">
        <f>VLOOKUP(VALUE($B248),'tên CĐ'!$D$7:$W$383,10,0)</f>
        <v>BÁO CÁO KẾT QUẢ THỰC TẬP VÀ THỰC TRẠNG QUY TRÌNH PHỤC VỤ BUFFET SÁNG TẠI NHÀ HÀNG BALCONA THUỘC KHÁCH SẠN BALCONA HOTEL &amp; SPA</v>
      </c>
      <c r="H248" s="20" t="str">
        <f>VLOOKUP(VALUE($B248),'tên CĐ'!$D$7:$W$383,19,0)</f>
        <v>Phan Thị Hồng Hải</v>
      </c>
      <c r="I248" s="18" t="s">
        <v>47</v>
      </c>
      <c r="J248" s="20" t="str">
        <f>VLOOKUP(VALUE($B248),'tên CĐ'!$D$7:$W$383,20,0)</f>
        <v>ĐÃ NỘP</v>
      </c>
      <c r="K248" s="40"/>
    </row>
    <row r="249" spans="1:11" s="14" customFormat="1" ht="45.75" customHeight="1">
      <c r="A249" s="5">
        <f t="shared" si="3"/>
        <v>245</v>
      </c>
      <c r="B249" s="5" t="s">
        <v>2056</v>
      </c>
      <c r="C249" s="6" t="s">
        <v>2350</v>
      </c>
      <c r="D249" s="21" t="s">
        <v>188</v>
      </c>
      <c r="E249" s="6" t="s">
        <v>380</v>
      </c>
      <c r="F249" s="20" t="str">
        <f>VLOOKUP(VALUE($B249),'tên CĐ'!$D$7:$W$383,8,0)</f>
        <v>Cicilia Hotels &amp; Spa Danang</v>
      </c>
      <c r="G249" s="20" t="str">
        <f>VLOOKUP(VALUE($B249),'tên CĐ'!$D$7:$W$383,10,0)</f>
        <v>Báo cáo kết quả thực tập và thực trạng về các yếu tố ảnh hưởng đến chất lượng phục vụ buffet sáng tại nhà hàng thuộc Cicilia Hotels &amp; Spa Danang</v>
      </c>
      <c r="H249" s="20" t="str">
        <f>VLOOKUP(VALUE($B249),'tên CĐ'!$D$7:$W$383,19,0)</f>
        <v>Phan Thị Hồng Hải</v>
      </c>
      <c r="I249" s="18" t="s">
        <v>47</v>
      </c>
      <c r="J249" s="20" t="str">
        <f>VLOOKUP(VALUE($B249),'tên CĐ'!$D$7:$W$383,20,0)</f>
        <v>ĐÃ NỘP</v>
      </c>
      <c r="K249" s="40"/>
    </row>
    <row r="250" spans="1:11" s="14" customFormat="1" ht="45.75" customHeight="1">
      <c r="A250" s="5">
        <f t="shared" si="3"/>
        <v>246</v>
      </c>
      <c r="B250" s="5" t="s">
        <v>2084</v>
      </c>
      <c r="C250" s="6" t="s">
        <v>2257</v>
      </c>
      <c r="D250" s="21" t="s">
        <v>2375</v>
      </c>
      <c r="E250" s="6" t="s">
        <v>69</v>
      </c>
      <c r="F250" s="20" t="str">
        <f>VLOOKUP(VALUE($B250),'tên CĐ'!$D$7:$W$383,8,0)</f>
        <v>Da Nang Mikazuki Japanese Resorts &amp; Spa</v>
      </c>
      <c r="G250" s="20" t="str">
        <f>VLOOKUP(VALUE($B250),'tên CĐ'!$D$7:$W$383,10,0)</f>
        <v>Báo cáo kết quả thực tập và quy trình phục vụ À la carte của nhà hàng Matsuri tại Da Nang Mikazuki Japanese Resorts &amp; Spa</v>
      </c>
      <c r="H250" s="20" t="str">
        <f>VLOOKUP(VALUE($B250),'tên CĐ'!$D$7:$W$383,19,0)</f>
        <v>Phan Thị Hồng Hải</v>
      </c>
      <c r="I250" s="18" t="s">
        <v>47</v>
      </c>
      <c r="J250" s="20" t="str">
        <f>VLOOKUP(VALUE($B250),'tên CĐ'!$D$7:$W$383,20,0)</f>
        <v>ĐÃ NỘP</v>
      </c>
      <c r="K250" s="40"/>
    </row>
    <row r="251" spans="1:11" s="14" customFormat="1" ht="45.75" customHeight="1">
      <c r="A251" s="5">
        <f t="shared" si="3"/>
        <v>247</v>
      </c>
      <c r="B251" s="5" t="s">
        <v>2095</v>
      </c>
      <c r="C251" s="6" t="s">
        <v>2381</v>
      </c>
      <c r="D251" s="21"/>
      <c r="E251" s="6" t="s">
        <v>2382</v>
      </c>
      <c r="F251" s="20" t="str">
        <f>VLOOKUP(VALUE($B251),'tên CĐ'!$D$7:$W$383,8,0)</f>
        <v>Khách Sạn Mường Thanh Luxury Đà Nẵng</v>
      </c>
      <c r="G251" s="20" t="str">
        <f>VLOOKUP(VALUE($B251),'tên CĐ'!$D$7:$W$383,10,0)</f>
        <v>Báo cáo kết quả thực tập và quy trình phục vụ buffet sáng tại nhà hàng Kim Sơn thuộc Khách Sạn Mường Thanh Luxury Đà nẵng</v>
      </c>
      <c r="H251" s="20" t="str">
        <f>VLOOKUP(VALUE($B251),'tên CĐ'!$D$7:$W$383,19,0)</f>
        <v>Phan Thị Hồng Hải</v>
      </c>
      <c r="I251" s="18" t="s">
        <v>47</v>
      </c>
      <c r="J251" s="20" t="str">
        <f>VLOOKUP(VALUE($B251),'tên CĐ'!$D$7:$W$383,20,0)</f>
        <v>ĐÃ NỘP</v>
      </c>
      <c r="K251" s="40"/>
    </row>
    <row r="252" spans="1:11" s="14" customFormat="1" ht="45.75" customHeight="1">
      <c r="A252" s="5">
        <f t="shared" si="3"/>
        <v>248</v>
      </c>
      <c r="B252" s="5" t="s">
        <v>2096</v>
      </c>
      <c r="C252" s="6" t="s">
        <v>1670</v>
      </c>
      <c r="D252" s="21"/>
      <c r="E252" s="6" t="s">
        <v>91</v>
      </c>
      <c r="F252" s="20" t="str">
        <f>VLOOKUP(VALUE($B252),'tên CĐ'!$D$7:$W$383,8,0)</f>
        <v>Palm Garden Resort - Hoi An</v>
      </c>
      <c r="G252" s="20" t="str">
        <f>VLOOKUP(VALUE($B252),'tên CĐ'!$D$7:$W$383,10,0)</f>
        <v>Báo cáo kết quả thực tập và thực trạng về các yếu tố ảnh hưởng đến chất lượng phục vụ tại bộ phận lễ tân thuộc Palm Garden Resort - Hoi An</v>
      </c>
      <c r="H252" s="20" t="str">
        <f>VLOOKUP(VALUE($B252),'tên CĐ'!$D$7:$W$383,19,0)</f>
        <v>Phan Thị Hồng Hải</v>
      </c>
      <c r="I252" s="18" t="s">
        <v>47</v>
      </c>
      <c r="J252" s="20" t="str">
        <f>VLOOKUP(VALUE($B252),'tên CĐ'!$D$7:$W$383,20,0)</f>
        <v>ĐÃ NỘP</v>
      </c>
      <c r="K252" s="40"/>
    </row>
    <row r="253" spans="1:11" s="14" customFormat="1" ht="45.75" customHeight="1">
      <c r="A253" s="5">
        <f t="shared" si="3"/>
        <v>249</v>
      </c>
      <c r="B253" s="5" t="s">
        <v>1778</v>
      </c>
      <c r="C253" s="6" t="s">
        <v>960</v>
      </c>
      <c r="D253" s="21"/>
      <c r="E253" s="6" t="s">
        <v>85</v>
      </c>
      <c r="F253" s="20" t="str">
        <f>VLOOKUP(VALUE($B253),'tên CĐ'!$D$7:$W$383,8,0)</f>
        <v>Khách sạn Grand Mercure Danang</v>
      </c>
      <c r="G253" s="20" t="str">
        <f>VLOOKUP(VALUE($B253),'tên CĐ'!$D$7:$W$383,10,0)</f>
        <v>Báo cáo kết quả thực tập và thực trạng chất lượng đội ngũ lao động tại bộ phận nhà hàng tại khách sạn Grand Mercure Danang</v>
      </c>
      <c r="H253" s="20" t="str">
        <f>VLOOKUP(VALUE($B253),'tên CĐ'!$D$7:$W$383,19,0)</f>
        <v>Trần Hoàng Anh</v>
      </c>
      <c r="I253" s="18" t="s">
        <v>47</v>
      </c>
      <c r="J253" s="20" t="str">
        <f>VLOOKUP(VALUE($B253),'tên CĐ'!$D$7:$W$383,20,0)</f>
        <v>ĐÃ NỘP</v>
      </c>
      <c r="K253" s="40"/>
    </row>
    <row r="254" spans="1:11" s="14" customFormat="1" ht="45.75" customHeight="1">
      <c r="A254" s="5">
        <f t="shared" si="3"/>
        <v>250</v>
      </c>
      <c r="B254" s="5" t="s">
        <v>1780</v>
      </c>
      <c r="C254" s="6" t="s">
        <v>1565</v>
      </c>
      <c r="D254" s="21"/>
      <c r="E254" s="6" t="s">
        <v>65</v>
      </c>
      <c r="F254" s="20" t="str">
        <f>VLOOKUP(VALUE($B254),'tên CĐ'!$D$7:$W$383,8,0)</f>
        <v>Grand Mercure Danang</v>
      </c>
      <c r="G254" s="20" t="str">
        <f>VLOOKUP(VALUE($B254),'tên CĐ'!$D$7:$W$383,10,0)</f>
        <v>Báo cáo kết quả thực tập và thực trạng quy trình phục vụ Alacarte tại nhà hàng La Rive Gauche tại Grand Mercure Danang</v>
      </c>
      <c r="H254" s="20" t="str">
        <f>VLOOKUP(VALUE($B254),'tên CĐ'!$D$7:$W$383,19,0)</f>
        <v>Trần Hoàng Anh</v>
      </c>
      <c r="I254" s="18" t="s">
        <v>47</v>
      </c>
      <c r="J254" s="20" t="str">
        <f>VLOOKUP(VALUE($B254),'tên CĐ'!$D$7:$W$383,20,0)</f>
        <v>ĐÃ NỘP</v>
      </c>
      <c r="K254" s="40"/>
    </row>
    <row r="255" spans="1:11" s="14" customFormat="1" ht="45.75" customHeight="1">
      <c r="A255" s="5">
        <f t="shared" si="3"/>
        <v>251</v>
      </c>
      <c r="B255" s="5" t="s">
        <v>1820</v>
      </c>
      <c r="C255" s="6" t="s">
        <v>2133</v>
      </c>
      <c r="D255" s="21" t="s">
        <v>156</v>
      </c>
      <c r="E255" s="6" t="s">
        <v>92</v>
      </c>
      <c r="F255" s="20" t="str">
        <f>VLOOKUP(VALUE($B255),'tên CĐ'!$D$7:$W$383,8,0)</f>
        <v>Grand Tourane Hotel Danang</v>
      </c>
      <c r="G255" s="20" t="str">
        <f>VLOOKUP(VALUE($B255),'tên CĐ'!$D$7:$W$383,10,0)</f>
        <v>Báo cáo kết quả thực tập và thực trạng các yếu tố ảnh hưởng đến chất lượng phục vụ tiệc tại nhà hàng Bella Vista thuộc Grand Tourane Hotel Đà Nẵng.</v>
      </c>
      <c r="H255" s="20" t="str">
        <f>VLOOKUP(VALUE($B255),'tên CĐ'!$D$7:$W$383,19,0)</f>
        <v>Trần Hoàng Anh</v>
      </c>
      <c r="I255" s="18" t="s">
        <v>47</v>
      </c>
      <c r="J255" s="20" t="str">
        <f>VLOOKUP(VALUE($B255),'tên CĐ'!$D$7:$W$383,20,0)</f>
        <v>ĐÃ NỘP</v>
      </c>
      <c r="K255" s="40"/>
    </row>
    <row r="256" spans="1:11" s="14" customFormat="1" ht="45.75" customHeight="1">
      <c r="A256" s="5">
        <f t="shared" si="3"/>
        <v>252</v>
      </c>
      <c r="B256" s="5" t="s">
        <v>1827</v>
      </c>
      <c r="C256" s="6" t="s">
        <v>2138</v>
      </c>
      <c r="D256" s="21" t="s">
        <v>146</v>
      </c>
      <c r="E256" s="6" t="s">
        <v>92</v>
      </c>
      <c r="F256" s="20" t="str">
        <f>VLOOKUP(VALUE($B256),'tên CĐ'!$D$7:$W$383,8,0)</f>
        <v>Sala Danang Beach Hotel</v>
      </c>
      <c r="G256" s="20" t="str">
        <f>VLOOKUP(VALUE($B256),'tên CĐ'!$D$7:$W$383,10,0)</f>
        <v>Báo cáo kết quả thực tập và thực trạng các yếu tố ảnh hưởng đến chất lượng phục vụ Buffet sáng tại nhà hàng Sala Restaurant tại Sala Danang Beach Hotel</v>
      </c>
      <c r="H256" s="20" t="str">
        <f>VLOOKUP(VALUE($B256),'tên CĐ'!$D$7:$W$383,19,0)</f>
        <v>Trần Hoàng Anh</v>
      </c>
      <c r="I256" s="18" t="s">
        <v>47</v>
      </c>
      <c r="J256" s="20" t="str">
        <f>VLOOKUP(VALUE($B256),'tên CĐ'!$D$7:$W$383,20,0)</f>
        <v>ĐÃ NỘP</v>
      </c>
      <c r="K256" s="40"/>
    </row>
    <row r="257" spans="1:11" s="14" customFormat="1" ht="45.75" customHeight="1">
      <c r="A257" s="5">
        <f t="shared" si="3"/>
        <v>253</v>
      </c>
      <c r="B257" s="5" t="s">
        <v>1829</v>
      </c>
      <c r="C257" s="6" t="s">
        <v>2140</v>
      </c>
      <c r="D257" s="21" t="s">
        <v>2141</v>
      </c>
      <c r="E257" s="6" t="s">
        <v>92</v>
      </c>
      <c r="F257" s="20" t="str">
        <f>VLOOKUP(VALUE($B257),'tên CĐ'!$D$7:$W$383,8,0)</f>
        <v>Grand Tourane Hotel Danang</v>
      </c>
      <c r="G257" s="20" t="str">
        <f>VLOOKUP(VALUE($B257),'tên CĐ'!$D$7:$W$383,10,0)</f>
        <v>Báo cáo kết quả thực tập và thực trạng chất lượng đội ngũ lao động tại bộ phận nhà hàng Bella Vista tại Grand Tourane Hotel</v>
      </c>
      <c r="H257" s="20" t="str">
        <f>VLOOKUP(VALUE($B257),'tên CĐ'!$D$7:$W$383,19,0)</f>
        <v>Trần Hoàng Anh</v>
      </c>
      <c r="I257" s="18" t="s">
        <v>47</v>
      </c>
      <c r="J257" s="20" t="str">
        <f>VLOOKUP(VALUE($B257),'tên CĐ'!$D$7:$W$383,20,0)</f>
        <v>ĐÃ NỘP</v>
      </c>
      <c r="K257" s="40"/>
    </row>
    <row r="258" spans="1:11" s="14" customFormat="1" ht="45.75" customHeight="1">
      <c r="A258" s="5">
        <f t="shared" si="3"/>
        <v>254</v>
      </c>
      <c r="B258" s="5" t="s">
        <v>1864</v>
      </c>
      <c r="C258" s="6" t="s">
        <v>2176</v>
      </c>
      <c r="D258" s="21" t="s">
        <v>101</v>
      </c>
      <c r="E258" s="6" t="s">
        <v>54</v>
      </c>
      <c r="F258" s="20" t="str">
        <f>VLOOKUP(VALUE($B258),'tên CĐ'!$D$7:$W$383,8,0)</f>
        <v>Satya Danang Hotel</v>
      </c>
      <c r="G258" s="20" t="str">
        <f>VLOOKUP(VALUE($B258),'tên CĐ'!$D$7:$W$383,10,0)</f>
        <v>Báo cáo kết quả thực tập và thực trạng các yếu tố ảnh hưởng đến chất lượng phục vụ buffet sáng tại nhà hàng Pool Restaurant tại Satya Đà Nẵng Hotel</v>
      </c>
      <c r="H258" s="20" t="str">
        <f>VLOOKUP(VALUE($B258),'tên CĐ'!$D$7:$W$383,19,0)</f>
        <v>Trần Hoàng Anh</v>
      </c>
      <c r="I258" s="18" t="s">
        <v>47</v>
      </c>
      <c r="J258" s="20" t="str">
        <f>VLOOKUP(VALUE($B258),'tên CĐ'!$D$7:$W$383,20,0)</f>
        <v>ĐÃ NỘP</v>
      </c>
      <c r="K258" s="40"/>
    </row>
    <row r="259" spans="1:11" s="14" customFormat="1" ht="45.75" customHeight="1">
      <c r="A259" s="5">
        <f t="shared" si="3"/>
        <v>255</v>
      </c>
      <c r="B259" s="5" t="s">
        <v>1869</v>
      </c>
      <c r="C259" s="6" t="s">
        <v>2181</v>
      </c>
      <c r="D259" s="21" t="s">
        <v>2103</v>
      </c>
      <c r="E259" s="6" t="s">
        <v>299</v>
      </c>
      <c r="F259" s="20" t="str">
        <f>VLOOKUP(VALUE($B259),'tên CĐ'!$D$7:$W$383,8,0)</f>
        <v>Hoiana Resort &amp; Golf</v>
      </c>
      <c r="G259" s="20" t="str">
        <f>VLOOKUP(VALUE($B259),'tên CĐ'!$D$7:$W$383,10,0)</f>
        <v>Báo cáo kết quả thực tập và thực trạng về quy trình phục vụ buffet sáng tại bộ phận nhà hàng tại Hoiana Resort &amp; Golf</v>
      </c>
      <c r="H259" s="20" t="str">
        <f>VLOOKUP(VALUE($B259),'tên CĐ'!$D$7:$W$383,19,0)</f>
        <v>Trần Hoàng Anh</v>
      </c>
      <c r="I259" s="18" t="s">
        <v>47</v>
      </c>
      <c r="J259" s="20" t="str">
        <f>VLOOKUP(VALUE($B259),'tên CĐ'!$D$7:$W$383,20,0)</f>
        <v>ĐÃ NỘP</v>
      </c>
      <c r="K259" s="40"/>
    </row>
    <row r="260" spans="1:11" s="14" customFormat="1" ht="45.75" customHeight="1">
      <c r="A260" s="5">
        <f t="shared" si="3"/>
        <v>256</v>
      </c>
      <c r="B260" s="5" t="s">
        <v>1894</v>
      </c>
      <c r="C260" s="6" t="s">
        <v>2116</v>
      </c>
      <c r="D260" s="21" t="s">
        <v>2208</v>
      </c>
      <c r="E260" s="6" t="s">
        <v>226</v>
      </c>
      <c r="F260" s="20" t="str">
        <f>VLOOKUP(VALUE($B260),'tên CĐ'!$D$7:$W$383,8,0)</f>
        <v>Eden Ocean View Hotel Da Nang</v>
      </c>
      <c r="G260" s="20" t="str">
        <f>VLOOKUP(VALUE($B260),'tên CĐ'!$D$7:$W$383,10,0)</f>
        <v>Báo cáo kết quả thực tập và thực trạng cơ sở vật chất tại nhà hàng Madam Thuỳ thuộc Eden Ocean View Hotel Da Nang</v>
      </c>
      <c r="H260" s="20" t="str">
        <f>VLOOKUP(VALUE($B260),'tên CĐ'!$D$7:$W$383,19,0)</f>
        <v>Trần Hoàng Anh</v>
      </c>
      <c r="I260" s="18" t="s">
        <v>47</v>
      </c>
      <c r="J260" s="20" t="str">
        <f>VLOOKUP(VALUE($B260),'tên CĐ'!$D$7:$W$383,20,0)</f>
        <v>ĐÃ NỘP</v>
      </c>
      <c r="K260" s="40"/>
    </row>
    <row r="261" spans="1:11" s="14" customFormat="1" ht="45.75" customHeight="1">
      <c r="A261" s="5">
        <f t="shared" si="3"/>
        <v>257</v>
      </c>
      <c r="B261" s="5" t="s">
        <v>1916</v>
      </c>
      <c r="C261" s="6" t="s">
        <v>2226</v>
      </c>
      <c r="D261" s="21" t="s">
        <v>109</v>
      </c>
      <c r="E261" s="6" t="s">
        <v>576</v>
      </c>
      <c r="F261" s="20" t="str">
        <f>VLOOKUP(VALUE($B261),'tên CĐ'!$D$7:$W$383,8,0)</f>
        <v>Grand Mercure Danang</v>
      </c>
      <c r="G261" s="20" t="str">
        <f>VLOOKUP(VALUE($B261),'tên CĐ'!$D$7:$W$383,10,0)</f>
        <v>Báo cáo kết quả thực tập và thực trạng quy trình phục vụ buffet sáng tại nhà hàng La Rive Gauche tại khách sạn Grand Mercure Danang</v>
      </c>
      <c r="H261" s="20" t="str">
        <f>VLOOKUP(VALUE($B261),'tên CĐ'!$D$7:$W$383,19,0)</f>
        <v>Trần Hoàng Anh</v>
      </c>
      <c r="I261" s="18" t="s">
        <v>47</v>
      </c>
      <c r="J261" s="20" t="str">
        <f>VLOOKUP(VALUE($B261),'tên CĐ'!$D$7:$W$383,20,0)</f>
        <v>ĐÃ NỘP</v>
      </c>
      <c r="K261" s="40"/>
    </row>
    <row r="262" spans="1:11" s="14" customFormat="1" ht="45.75" customHeight="1">
      <c r="A262" s="5">
        <f t="shared" si="3"/>
        <v>258</v>
      </c>
      <c r="B262" s="5" t="s">
        <v>1926</v>
      </c>
      <c r="C262" s="6" t="s">
        <v>2237</v>
      </c>
      <c r="D262" s="21" t="s">
        <v>151</v>
      </c>
      <c r="E262" s="6" t="s">
        <v>313</v>
      </c>
      <c r="F262" s="20" t="str">
        <f>VLOOKUP(VALUE($B262),'tên CĐ'!$D$7:$W$383,8,0)</f>
        <v>Risemount Premier Resort Danang</v>
      </c>
      <c r="G262" s="20" t="str">
        <f>VLOOKUP(VALUE($B262),'tên CĐ'!$D$7:$W$383,10,0)</f>
        <v>Báo cáo kết quả thực tập và thực trạng về quy trình phục vụ buffet sáng tại bộ phận nhà hàng La Maison tại Risemount Premier Resort Danang</v>
      </c>
      <c r="H262" s="20" t="str">
        <f>VLOOKUP(VALUE($B262),'tên CĐ'!$D$7:$W$383,19,0)</f>
        <v>Trần Hoàng Anh</v>
      </c>
      <c r="I262" s="18" t="s">
        <v>47</v>
      </c>
      <c r="J262" s="20" t="str">
        <f>VLOOKUP(VALUE($B262),'tên CĐ'!$D$7:$W$383,20,0)</f>
        <v>ĐÃ NỘP</v>
      </c>
      <c r="K262" s="40"/>
    </row>
    <row r="263" spans="1:11" s="14" customFormat="1" ht="45.75" customHeight="1">
      <c r="A263" s="5">
        <f t="shared" ref="A263:A288" si="4">A262+1</f>
        <v>259</v>
      </c>
      <c r="B263" s="5" t="s">
        <v>1981</v>
      </c>
      <c r="C263" s="6" t="s">
        <v>170</v>
      </c>
      <c r="D263" s="21" t="s">
        <v>123</v>
      </c>
      <c r="E263" s="6" t="s">
        <v>81</v>
      </c>
      <c r="F263" s="20" t="str">
        <f>VLOOKUP(VALUE($B263),'tên CĐ'!$D$7:$W$383,8,0)</f>
        <v>Risemount Premier Resort Danang</v>
      </c>
      <c r="G263" s="20" t="str">
        <f>VLOOKUP(VALUE($B263),'tên CĐ'!$D$7:$W$383,10,0)</f>
        <v>Báo cáo kết quả thực tập và thực trạng về các yếu tố ảnh hưởng đến chất lượng phục vụ tiệc tại nhà hàng La Maison tại Risemount Premier Resort Da Nang</v>
      </c>
      <c r="H263" s="20" t="str">
        <f>VLOOKUP(VALUE($B263),'tên CĐ'!$D$7:$W$383,19,0)</f>
        <v>Trần Hoàng Anh</v>
      </c>
      <c r="I263" s="18" t="s">
        <v>47</v>
      </c>
      <c r="J263" s="20" t="str">
        <f>VLOOKUP(VALUE($B263),'tên CĐ'!$D$7:$W$383,20,0)</f>
        <v>ĐÃ NỘP</v>
      </c>
      <c r="K263" s="40"/>
    </row>
    <row r="264" spans="1:11" s="14" customFormat="1" ht="45.75" customHeight="1">
      <c r="A264" s="5">
        <f t="shared" si="4"/>
        <v>260</v>
      </c>
      <c r="B264" s="5" t="s">
        <v>1991</v>
      </c>
      <c r="C264" s="6" t="s">
        <v>2298</v>
      </c>
      <c r="D264" s="21" t="s">
        <v>151</v>
      </c>
      <c r="E264" s="6" t="s">
        <v>348</v>
      </c>
      <c r="F264" s="20" t="str">
        <f>VLOOKUP(VALUE($B264),'tên CĐ'!$D$7:$W$383,8,0)</f>
        <v>InterContinental Danang Sun Peninsula Resort</v>
      </c>
      <c r="G264" s="20" t="str">
        <f>VLOOKUP(VALUE($B264),'tên CĐ'!$D$7:$W$383,10,0)</f>
        <v>Báo cáo kết quả thực tập và thực trạng về quy trình phục vụ A la carte tại bộ phận nhà hàng La Maison 1888 tại InterContinental Danang Sun Peninsula Resort.</v>
      </c>
      <c r="H264" s="20" t="str">
        <f>VLOOKUP(VALUE($B264),'tên CĐ'!$D$7:$W$383,19,0)</f>
        <v>Trần Hoàng Anh</v>
      </c>
      <c r="I264" s="18" t="s">
        <v>47</v>
      </c>
      <c r="J264" s="20" t="str">
        <f>VLOOKUP(VALUE($B264),'tên CĐ'!$D$7:$W$383,20,0)</f>
        <v>ĐÃ NỘP</v>
      </c>
      <c r="K264" s="40"/>
    </row>
    <row r="265" spans="1:11" s="14" customFormat="1" ht="45.75" customHeight="1">
      <c r="A265" s="5">
        <f t="shared" si="4"/>
        <v>261</v>
      </c>
      <c r="B265" s="5" t="s">
        <v>2012</v>
      </c>
      <c r="C265" s="6" t="s">
        <v>2317</v>
      </c>
      <c r="D265" s="21" t="s">
        <v>2119</v>
      </c>
      <c r="E265" s="6" t="s">
        <v>348</v>
      </c>
      <c r="F265" s="20" t="str">
        <f>VLOOKUP(VALUE($B265),'tên CĐ'!$D$7:$W$383,8,0)</f>
        <v>Khách Sạn Hải Âu</v>
      </c>
      <c r="G265" s="20" t="str">
        <f>VLOOKUP(VALUE($B265),'tên CĐ'!$D$7:$W$383,10,0)</f>
        <v>Báo cáo kết quả thực tập và thực trạng quy trình phục vụ Buffet sáng tại bộ phận nhà hàng tại Khách Sạn Hải Âu Seagull</v>
      </c>
      <c r="H265" s="20" t="str">
        <f>VLOOKUP(VALUE($B265),'tên CĐ'!$D$7:$W$383,19,0)</f>
        <v>Trần Hoàng Anh</v>
      </c>
      <c r="I265" s="18" t="s">
        <v>47</v>
      </c>
      <c r="J265" s="20" t="str">
        <f>VLOOKUP(VALUE($B265),'tên CĐ'!$D$7:$W$383,20,0)</f>
        <v>ĐÃ NỘP</v>
      </c>
      <c r="K265" s="40"/>
    </row>
    <row r="266" spans="1:11" s="14" customFormat="1" ht="45.75" customHeight="1">
      <c r="A266" s="5">
        <f t="shared" si="4"/>
        <v>262</v>
      </c>
      <c r="B266" s="5" t="s">
        <v>2014</v>
      </c>
      <c r="C266" s="6" t="s">
        <v>2319</v>
      </c>
      <c r="D266" s="21" t="s">
        <v>2278</v>
      </c>
      <c r="E266" s="6" t="s">
        <v>281</v>
      </c>
      <c r="F266" s="20" t="str">
        <f>VLOOKUP(VALUE($B266),'tên CĐ'!$D$7:$W$383,8,0)</f>
        <v>Risemount Premier Resort Danang</v>
      </c>
      <c r="G266" s="20" t="str">
        <f>VLOOKUP(VALUE($B266),'tên CĐ'!$D$7:$W$383,10,0)</f>
        <v>Báo cáo kết quả thực tập và thực trạng về quy trình phục vụ tiệc tại nhà hàng La Maison tại Risemount Premier Resort Danang.</v>
      </c>
      <c r="H266" s="20" t="str">
        <f>VLOOKUP(VALUE($B266),'tên CĐ'!$D$7:$W$383,19,0)</f>
        <v>Trần Hoàng Anh</v>
      </c>
      <c r="I266" s="18" t="s">
        <v>47</v>
      </c>
      <c r="J266" s="20" t="str">
        <f>VLOOKUP(VALUE($B266),'tên CĐ'!$D$7:$W$383,20,0)</f>
        <v>ĐÃ NỘP</v>
      </c>
      <c r="K266" s="40"/>
    </row>
    <row r="267" spans="1:11" s="14" customFormat="1" ht="45.75" customHeight="1">
      <c r="A267" s="5">
        <f t="shared" si="4"/>
        <v>263</v>
      </c>
      <c r="B267" s="5" t="s">
        <v>2015</v>
      </c>
      <c r="C267" s="6" t="s">
        <v>1747</v>
      </c>
      <c r="D267" s="21" t="s">
        <v>197</v>
      </c>
      <c r="E267" s="6" t="s">
        <v>281</v>
      </c>
      <c r="F267" s="20" t="str">
        <f>VLOOKUP(VALUE($B267),'tên CĐ'!$D$7:$W$383,8,0)</f>
        <v>InterContinental Danang Sun Peninsula Resort</v>
      </c>
      <c r="G267" s="20" t="str">
        <f>VLOOKUP(VALUE($B267),'tên CĐ'!$D$7:$W$383,10,0)</f>
        <v>Báo cáo kết quả thực tập và thực trạng về các yếu tố ảnh hưởng đến chất lượng phục vụ Setmenu tại nhà hàng La Maison 1888 ở InterContinental Danang Sun Peninsula Resort</v>
      </c>
      <c r="H267" s="20" t="str">
        <f>VLOOKUP(VALUE($B267),'tên CĐ'!$D$7:$W$383,19,0)</f>
        <v>Trần Hoàng Anh</v>
      </c>
      <c r="I267" s="18" t="s">
        <v>47</v>
      </c>
      <c r="J267" s="20" t="str">
        <f>VLOOKUP(VALUE($B267),'tên CĐ'!$D$7:$W$383,20,0)</f>
        <v>ĐÃ NỘP</v>
      </c>
      <c r="K267" s="40"/>
    </row>
    <row r="268" spans="1:11" s="14" customFormat="1" ht="45.75" customHeight="1">
      <c r="A268" s="5">
        <f t="shared" si="4"/>
        <v>264</v>
      </c>
      <c r="B268" s="5" t="s">
        <v>2019</v>
      </c>
      <c r="C268" s="6" t="s">
        <v>2320</v>
      </c>
      <c r="D268" s="21" t="s">
        <v>201</v>
      </c>
      <c r="E268" s="6" t="s">
        <v>281</v>
      </c>
      <c r="F268" s="20" t="str">
        <f>VLOOKUP(VALUE($B268),'tên CĐ'!$D$7:$W$383,8,0)</f>
        <v>Cicilia Hotels &amp; Spa Danang</v>
      </c>
      <c r="G268" s="20" t="str">
        <f>VLOOKUP(VALUE($B268),'tên CĐ'!$D$7:$W$383,10,0)</f>
        <v>Báo cáo kết quả thực tập và thực trạng chất lượng đội ngũ nhân sự tại bộ phận buồng phòng tại Cicilia Hotels &amp; Spa Danang</v>
      </c>
      <c r="H268" s="20" t="str">
        <f>VLOOKUP(VALUE($B268),'tên CĐ'!$D$7:$W$383,19,0)</f>
        <v>Trần Hoàng Anh</v>
      </c>
      <c r="I268" s="18" t="s">
        <v>47</v>
      </c>
      <c r="J268" s="20" t="str">
        <f>VLOOKUP(VALUE($B268),'tên CĐ'!$D$7:$W$383,20,0)</f>
        <v>ĐÃ NỘP</v>
      </c>
      <c r="K268" s="40"/>
    </row>
    <row r="269" spans="1:11" s="14" customFormat="1" ht="45.75" customHeight="1">
      <c r="A269" s="5">
        <f t="shared" si="4"/>
        <v>265</v>
      </c>
      <c r="B269" s="5" t="s">
        <v>2030</v>
      </c>
      <c r="C269" s="6" t="s">
        <v>2331</v>
      </c>
      <c r="D269" s="21" t="s">
        <v>113</v>
      </c>
      <c r="E269" s="6" t="s">
        <v>77</v>
      </c>
      <c r="F269" s="20" t="str">
        <f>VLOOKUP(VALUE($B269),'tên CĐ'!$D$7:$W$383,8,0)</f>
        <v>Eden Ocean View Hotel Da Nang</v>
      </c>
      <c r="G269" s="20" t="str">
        <f>VLOOKUP(VALUE($B269),'tên CĐ'!$D$7:$W$383,10,0)</f>
        <v>Báo cáo kết quả thực tập và thực trạng chính sách đãi ngộ lao động tại bộ phận nhà hàng Madam Thùy thuộc Khách sạn Eden Ocean View Đà Nẵng</v>
      </c>
      <c r="H269" s="20" t="str">
        <f>VLOOKUP(VALUE($B269),'tên CĐ'!$D$7:$W$383,19,0)</f>
        <v>Trần Hoàng Anh</v>
      </c>
      <c r="I269" s="18" t="s">
        <v>47</v>
      </c>
      <c r="J269" s="20" t="str">
        <f>VLOOKUP(VALUE($B269),'tên CĐ'!$D$7:$W$383,20,0)</f>
        <v>ĐÃ NỘP</v>
      </c>
      <c r="K269" s="40"/>
    </row>
    <row r="270" spans="1:11" s="14" customFormat="1" ht="45.75" customHeight="1">
      <c r="A270" s="5">
        <f t="shared" si="4"/>
        <v>266</v>
      </c>
      <c r="B270" s="5" t="s">
        <v>2042</v>
      </c>
      <c r="C270" s="6" t="s">
        <v>2339</v>
      </c>
      <c r="D270" s="21" t="s">
        <v>151</v>
      </c>
      <c r="E270" s="6" t="s">
        <v>380</v>
      </c>
      <c r="F270" s="20" t="str">
        <f>VLOOKUP(VALUE($B270),'tên CĐ'!$D$7:$W$383,8,0)</f>
        <v>Rosamia Da Nang Hotel</v>
      </c>
      <c r="G270" s="20" t="str">
        <f>VLOOKUP(VALUE($B270),'tên CĐ'!$D$7:$W$383,10,0)</f>
        <v>Báo cáo kết quả thực tập và thực trạng các yếu tố ảnh hưởng đến chất lượng phục vụ buffet sáng tại bộ phận nhà hàng tại Rosamia Da Nang Hotel</v>
      </c>
      <c r="H270" s="20" t="str">
        <f>VLOOKUP(VALUE($B270),'tên CĐ'!$D$7:$W$383,19,0)</f>
        <v>Trần Hoàng Anh</v>
      </c>
      <c r="I270" s="18" t="s">
        <v>47</v>
      </c>
      <c r="J270" s="20" t="str">
        <f>VLOOKUP(VALUE($B270),'tên CĐ'!$D$7:$W$383,20,0)</f>
        <v>ĐÃ NỘP</v>
      </c>
      <c r="K270" s="40"/>
    </row>
    <row r="271" spans="1:11" s="14" customFormat="1" ht="45.75" customHeight="1">
      <c r="A271" s="5">
        <f t="shared" si="4"/>
        <v>267</v>
      </c>
      <c r="B271" s="5" t="s">
        <v>2070</v>
      </c>
      <c r="C271" s="6" t="s">
        <v>2363</v>
      </c>
      <c r="D271" s="21" t="s">
        <v>2364</v>
      </c>
      <c r="E271" s="6" t="s">
        <v>69</v>
      </c>
      <c r="F271" s="20" t="str">
        <f>VLOOKUP(VALUE($B271),'tên CĐ'!$D$7:$W$383,8,0)</f>
        <v>Chicland Hotel</v>
      </c>
      <c r="G271" s="20" t="str">
        <f>VLOOKUP(VALUE($B271),'tên CĐ'!$D$7:$W$383,10,0)</f>
        <v>Báo cáo kết quả thực tập và thực trạng quy trình phục vụ buffet sáng tại nhà hàng Lá Hẹ thuộc Chicland Hotel</v>
      </c>
      <c r="H271" s="20" t="str">
        <f>VLOOKUP(VALUE($B271),'tên CĐ'!$D$7:$W$383,19,0)</f>
        <v>Trần Hoàng Anh</v>
      </c>
      <c r="I271" s="18" t="s">
        <v>47</v>
      </c>
      <c r="J271" s="20" t="str">
        <f>VLOOKUP(VALUE($B271),'tên CĐ'!$D$7:$W$383,20,0)</f>
        <v>ĐÃ NỘP</v>
      </c>
      <c r="K271" s="40"/>
    </row>
    <row r="272" spans="1:11" s="14" customFormat="1" ht="45.75" customHeight="1">
      <c r="A272" s="5">
        <f t="shared" si="4"/>
        <v>268</v>
      </c>
      <c r="B272" s="5" t="s">
        <v>2074</v>
      </c>
      <c r="C272" s="6" t="s">
        <v>2131</v>
      </c>
      <c r="D272" s="21" t="s">
        <v>135</v>
      </c>
      <c r="E272" s="6" t="s">
        <v>69</v>
      </c>
      <c r="F272" s="20" t="str">
        <f>VLOOKUP(VALUE($B272),'tên CĐ'!$D$7:$W$383,8,0)</f>
        <v>Hyatt Regency Danang Resort And Spa</v>
      </c>
      <c r="G272" s="20" t="str">
        <f>VLOOKUP(VALUE($B272),'tên CĐ'!$D$7:$W$383,10,0)</f>
        <v>Báo cáo kết quả thực tập và thực trạng chất lượng đội ngũ lao động bộ phận nhà hàng tại Regency Club thuộc Hyatt Regency Da Nang Resort &amp; Spa</v>
      </c>
      <c r="H272" s="20" t="str">
        <f>VLOOKUP(VALUE($B272),'tên CĐ'!$D$7:$W$383,19,0)</f>
        <v>Trần Hoàng Anh</v>
      </c>
      <c r="I272" s="18" t="s">
        <v>47</v>
      </c>
      <c r="J272" s="20" t="str">
        <f>VLOOKUP(VALUE($B272),'tên CĐ'!$D$7:$W$383,20,0)</f>
        <v>ĐÃ NỘP</v>
      </c>
      <c r="K272" s="40"/>
    </row>
    <row r="273" spans="1:11" s="14" customFormat="1" ht="45.75" customHeight="1">
      <c r="A273" s="5">
        <f t="shared" si="4"/>
        <v>269</v>
      </c>
      <c r="B273" s="41" t="s">
        <v>2083</v>
      </c>
      <c r="C273" s="42" t="s">
        <v>2374</v>
      </c>
      <c r="D273" s="43" t="s">
        <v>158</v>
      </c>
      <c r="E273" s="42" t="s">
        <v>69</v>
      </c>
      <c r="F273" s="20" t="str">
        <f>VLOOKUP(VALUE($B273),'tên CĐ'!$D$7:$W$383,8,0)</f>
        <v>Eden Ocean View Hotel Da Nang</v>
      </c>
      <c r="G273" s="20" t="str">
        <f>VLOOKUP(VALUE($B273),'tên CĐ'!$D$7:$W$383,10,0)</f>
        <v>Báo cáo kết quả thực tập và thực trạng chất lượng đội ngũ lao động tại bộ phận nhà hàng Madam Thùy thuộc Eden Ocean View Đà Nẵng.</v>
      </c>
      <c r="H273" s="20" t="str">
        <f>VLOOKUP(VALUE($B273),'tên CĐ'!$D$7:$W$383,19,0)</f>
        <v>Trần Hoàng Anh</v>
      </c>
      <c r="I273" s="45" t="s">
        <v>47</v>
      </c>
      <c r="J273" s="20" t="str">
        <f>VLOOKUP(VALUE($B273),'tên CĐ'!$D$7:$W$383,20,0)</f>
        <v>ĐÃ NỘP</v>
      </c>
      <c r="K273" s="40"/>
    </row>
    <row r="274" spans="1:11" s="14" customFormat="1" ht="45.75" customHeight="1">
      <c r="A274" s="5">
        <f t="shared" si="4"/>
        <v>270</v>
      </c>
      <c r="B274" s="5" t="s">
        <v>2086</v>
      </c>
      <c r="C274" s="6" t="s">
        <v>2376</v>
      </c>
      <c r="D274" s="21" t="s">
        <v>137</v>
      </c>
      <c r="E274" s="6" t="s">
        <v>69</v>
      </c>
      <c r="F274" s="20" t="str">
        <f>VLOOKUP(VALUE($B274),'tên CĐ'!$D$7:$W$383,8,0)</f>
        <v>Da Nang Mikazuki Japanese Resorts &amp; Spa</v>
      </c>
      <c r="G274" s="20" t="str">
        <f>VLOOKUP(VALUE($B274),'tên CĐ'!$D$7:$W$383,10,0)</f>
        <v>Báo cáo kết quả thực tập và thực trạng về các yếu tố ảnh hưởng đến chất lượng phục vụ Buffet sáng tại nhà hàng The Blue tại Da Nang Mikazuki Japanese Resorts &amp; Spa</v>
      </c>
      <c r="H274" s="20" t="str">
        <f>VLOOKUP(VALUE($B274),'tên CĐ'!$D$7:$W$383,19,0)</f>
        <v>Trần Hoàng Anh</v>
      </c>
      <c r="I274" s="18" t="s">
        <v>47</v>
      </c>
      <c r="J274" s="20" t="str">
        <f>VLOOKUP(VALUE($B274),'tên CĐ'!$D$7:$W$383,20,0)</f>
        <v>ĐÃ NỘP</v>
      </c>
      <c r="K274" s="40"/>
    </row>
    <row r="275" spans="1:11" s="14" customFormat="1" ht="45.75" customHeight="1">
      <c r="A275" s="5">
        <f t="shared" si="4"/>
        <v>271</v>
      </c>
      <c r="B275" s="5" t="s">
        <v>2088</v>
      </c>
      <c r="C275" s="6" t="s">
        <v>2377</v>
      </c>
      <c r="D275" s="21" t="s">
        <v>115</v>
      </c>
      <c r="E275" s="6" t="s">
        <v>69</v>
      </c>
      <c r="F275" s="20" t="str">
        <f>VLOOKUP(VALUE($B275),'tên CĐ'!$D$7:$W$383,8,0)</f>
        <v>Grand Tourane Hotel Danang</v>
      </c>
      <c r="G275" s="20" t="str">
        <f>VLOOKUP(VALUE($B275),'tên CĐ'!$D$7:$W$383,10,0)</f>
        <v>Báo cáo kết quả thực tập và thực trạng về các yếu tố ảnh hưởng đến chất lượng phục vụ Buffet sáng tại nhà hàng Bella Vista tại Grand Tourane Hotel Danang</v>
      </c>
      <c r="H275" s="20" t="str">
        <f>VLOOKUP(VALUE($B275),'tên CĐ'!$D$7:$W$383,19,0)</f>
        <v>Trần Hoàng Anh</v>
      </c>
      <c r="I275" s="18" t="s">
        <v>47</v>
      </c>
      <c r="J275" s="20" t="str">
        <f>VLOOKUP(VALUE($B275),'tên CĐ'!$D$7:$W$383,20,0)</f>
        <v>ĐÃ NỘP</v>
      </c>
      <c r="K275" s="40"/>
    </row>
    <row r="276" spans="1:11" s="14" customFormat="1" ht="45.75" customHeight="1">
      <c r="A276" s="5">
        <f t="shared" si="4"/>
        <v>272</v>
      </c>
      <c r="B276" s="5" t="s">
        <v>2090</v>
      </c>
      <c r="C276" s="6" t="s">
        <v>2379</v>
      </c>
      <c r="D276" s="21" t="s">
        <v>159</v>
      </c>
      <c r="E276" s="6" t="s">
        <v>69</v>
      </c>
      <c r="F276" s="20" t="str">
        <f>VLOOKUP(VALUE($B276),'tên CĐ'!$D$7:$W$383,8,0)</f>
        <v>Chicland Hotel</v>
      </c>
      <c r="G276" s="20" t="str">
        <f>VLOOKUP(VALUE($B276),'tên CĐ'!$D$7:$W$383,10,0)</f>
        <v>Báo cáo kết quả thực tập và thực trạng quy trình phục vụ A la carte nhà hàng Trà House &amp; Bistro tại Chicland Hotel</v>
      </c>
      <c r="H276" s="20" t="str">
        <f>VLOOKUP(VALUE($B276),'tên CĐ'!$D$7:$W$383,19,0)</f>
        <v>Trần Hoàng Anh</v>
      </c>
      <c r="I276" s="18" t="s">
        <v>47</v>
      </c>
      <c r="J276" s="20" t="str">
        <f>VLOOKUP(VALUE($B276),'tên CĐ'!$D$7:$W$383,20,0)</f>
        <v>ĐÃ NỘP</v>
      </c>
      <c r="K276" s="40"/>
    </row>
    <row r="277" spans="1:11" s="14" customFormat="1" ht="45.75" customHeight="1">
      <c r="A277" s="5">
        <f t="shared" si="4"/>
        <v>273</v>
      </c>
      <c r="B277" s="5" t="s">
        <v>1800</v>
      </c>
      <c r="C277" s="6" t="s">
        <v>2108</v>
      </c>
      <c r="D277" s="21" t="s">
        <v>149</v>
      </c>
      <c r="E277" s="6" t="s">
        <v>289</v>
      </c>
      <c r="F277" s="20" t="str">
        <f>VLOOKUP(VALUE($B277),'tên CĐ'!$D$7:$W$383,8,0)</f>
        <v>DLG Hotel Danang</v>
      </c>
      <c r="G277" s="20" t="str">
        <f>VLOOKUP(VALUE($B277),'tên CĐ'!$D$7:$W$383,10,0)</f>
        <v>Báo cáo kết quả thực tập và thực trạng về chính sách đãi ngộ đối với nhân viên bộ phận nhà hàng The Sea thuộc DLG Hotel Danang</v>
      </c>
      <c r="H277" s="20" t="str">
        <f>VLOOKUP(VALUE($B277),'tên CĐ'!$D$7:$W$383,19,0)</f>
        <v>Võ Đức Hiếu</v>
      </c>
      <c r="I277" s="18" t="s">
        <v>47</v>
      </c>
      <c r="J277" s="20" t="str">
        <f>VLOOKUP(VALUE($B277),'tên CĐ'!$D$7:$W$383,20,0)</f>
        <v>ĐÃ NỘP</v>
      </c>
      <c r="K277" s="40"/>
    </row>
    <row r="278" spans="1:11" s="14" customFormat="1" ht="45.75" customHeight="1">
      <c r="A278" s="5">
        <f t="shared" si="4"/>
        <v>274</v>
      </c>
      <c r="B278" s="5" t="s">
        <v>1816</v>
      </c>
      <c r="C278" s="6" t="s">
        <v>2128</v>
      </c>
      <c r="D278" s="21" t="s">
        <v>167</v>
      </c>
      <c r="E278" s="6" t="s">
        <v>92</v>
      </c>
      <c r="F278" s="20" t="str">
        <f>VLOOKUP(VALUE($B278),'tên CĐ'!$D$7:$W$383,8,0)</f>
        <v>Vanda Hotel DaNang</v>
      </c>
      <c r="G278" s="20" t="str">
        <f>VLOOKUP(VALUE($B278),'tên CĐ'!$D$7:$W$383,10,0)</f>
        <v>Báo cáo kết quả thực tập và thực trạng hoạt động chăm sóc khách hàng của bộ phận tiền sảnh tại Vanda Hotel Danang</v>
      </c>
      <c r="H278" s="20" t="str">
        <f>VLOOKUP(VALUE($B278),'tên CĐ'!$D$7:$W$383,19,0)</f>
        <v>Võ Đức Hiếu</v>
      </c>
      <c r="I278" s="18" t="s">
        <v>47</v>
      </c>
      <c r="J278" s="20" t="str">
        <f>VLOOKUP(VALUE($B278),'tên CĐ'!$D$7:$W$383,20,0)</f>
        <v>SV NỘP PHIẾU SAI TÊN ĐỀ TÀI ĐÃ ĐƯỢC DUYỆT</v>
      </c>
      <c r="K278" s="40"/>
    </row>
    <row r="279" spans="1:11" s="14" customFormat="1" ht="45.75" customHeight="1">
      <c r="A279" s="5">
        <f t="shared" si="4"/>
        <v>275</v>
      </c>
      <c r="B279" s="5" t="s">
        <v>1842</v>
      </c>
      <c r="C279" s="6" t="s">
        <v>2153</v>
      </c>
      <c r="D279" s="21" t="s">
        <v>150</v>
      </c>
      <c r="E279" s="6" t="s">
        <v>772</v>
      </c>
      <c r="F279" s="20" t="str">
        <f>VLOOKUP(VALUE($B279),'tên CĐ'!$D$7:$W$383,8,0)</f>
        <v>Royal Lotus Hotel Danang</v>
      </c>
      <c r="G279" s="20" t="str">
        <f>VLOOKUP(VALUE($B279),'tên CĐ'!$D$7:$W$383,10,0)</f>
        <v>Báo cáo kết quả thực tập và thực trạng chính sách đào tạo và phát triển nguồn nhân sự tại bộ phận tiền sảnh của Royal Lotus Hotel Danang</v>
      </c>
      <c r="H279" s="20" t="str">
        <f>VLOOKUP(VALUE($B279),'tên CĐ'!$D$7:$W$383,19,0)</f>
        <v>Võ Đức Hiếu</v>
      </c>
      <c r="I279" s="18" t="s">
        <v>47</v>
      </c>
      <c r="J279" s="20" t="str">
        <f>VLOOKUP(VALUE($B279),'tên CĐ'!$D$7:$W$383,20,0)</f>
        <v>ĐÃ NỘP</v>
      </c>
      <c r="K279" s="40"/>
    </row>
    <row r="280" spans="1:11" s="14" customFormat="1" ht="45.75" customHeight="1">
      <c r="A280" s="5">
        <f t="shared" si="4"/>
        <v>276</v>
      </c>
      <c r="B280" s="5" t="s">
        <v>1930</v>
      </c>
      <c r="C280" s="6" t="s">
        <v>177</v>
      </c>
      <c r="D280" s="21" t="s">
        <v>2160</v>
      </c>
      <c r="E280" s="6" t="s">
        <v>313</v>
      </c>
      <c r="F280" s="20" t="str">
        <f>VLOOKUP(VALUE($B280),'tên CĐ'!$D$7:$W$383,8,0)</f>
        <v>BlueSun Hotel Danang</v>
      </c>
      <c r="G280" s="20" t="str">
        <f>VLOOKUP(VALUE($B280),'tên CĐ'!$D$7:$W$383,10,0)</f>
        <v>Báo cáo kết quả thực tập và thực trạng mối quan hệ giữa bộ phận buồng và các bộ phận khác tại BlueSun Hotel Danang</v>
      </c>
      <c r="H280" s="20" t="str">
        <f>VLOOKUP(VALUE($B280),'tên CĐ'!$D$7:$W$383,19,0)</f>
        <v>Võ Đức Hiếu</v>
      </c>
      <c r="I280" s="18" t="s">
        <v>47</v>
      </c>
      <c r="J280" s="20" t="str">
        <f>VLOOKUP(VALUE($B280),'tên CĐ'!$D$7:$W$383,20,0)</f>
        <v>ĐÃ NỘP</v>
      </c>
      <c r="K280" s="40"/>
    </row>
    <row r="281" spans="1:11" s="14" customFormat="1" ht="45.75" customHeight="1">
      <c r="A281" s="5">
        <f t="shared" si="4"/>
        <v>277</v>
      </c>
      <c r="B281" s="5" t="s">
        <v>1967</v>
      </c>
      <c r="C281" s="6" t="s">
        <v>2279</v>
      </c>
      <c r="D281" s="21" t="s">
        <v>126</v>
      </c>
      <c r="E281" s="6" t="s">
        <v>81</v>
      </c>
      <c r="F281" s="20" t="str">
        <f>VLOOKUP(VALUE($B281),'tên CĐ'!$D$7:$W$383,8,0)</f>
        <v>BlueSun hotel Danang</v>
      </c>
      <c r="G281" s="20" t="str">
        <f>VLOOKUP(VALUE($B281),'tên CĐ'!$D$7:$W$383,10,0)</f>
        <v>Báo cáo kết quả thực tập và thực trạng công tác tuyển dụng và đào tạo nhân viên mới tại bộ phận buồng phòng thuộc khách sạn BlueSun hotel Danang</v>
      </c>
      <c r="H281" s="20" t="str">
        <f>VLOOKUP(VALUE($B281),'tên CĐ'!$D$7:$W$383,19,0)</f>
        <v>Võ Đức Hiếu</v>
      </c>
      <c r="I281" s="18" t="s">
        <v>47</v>
      </c>
      <c r="J281" s="20" t="str">
        <f>VLOOKUP(VALUE($B281),'tên CĐ'!$D$7:$W$383,20,0)</f>
        <v>ĐÃ NỘP</v>
      </c>
      <c r="K281" s="40"/>
    </row>
    <row r="282" spans="1:11" s="14" customFormat="1" ht="45.75" customHeight="1">
      <c r="A282" s="5">
        <f t="shared" si="4"/>
        <v>278</v>
      </c>
      <c r="B282" s="5" t="s">
        <v>1972</v>
      </c>
      <c r="C282" s="6" t="s">
        <v>2283</v>
      </c>
      <c r="D282" s="21" t="s">
        <v>2260</v>
      </c>
      <c r="E282" s="6" t="s">
        <v>81</v>
      </c>
      <c r="F282" s="20" t="str">
        <f>VLOOKUP(VALUE($B282),'tên CĐ'!$D$7:$W$383,8,0)</f>
        <v>BlueSun Hotel Danang</v>
      </c>
      <c r="G282" s="20" t="str">
        <f>VLOOKUP(VALUE($B282),'tên CĐ'!$D$7:$W$383,10,0)</f>
        <v>Báo cáo kết quả thực tập và thực trạng chính sách đãi ngộ nguồn nhân lực tại bộ phận Buồng phòng của BlueSun Hotel Danang</v>
      </c>
      <c r="H282" s="20" t="str">
        <f>VLOOKUP(VALUE($B282),'tên CĐ'!$D$7:$W$383,19,0)</f>
        <v>Võ Đức Hiếu</v>
      </c>
      <c r="I282" s="18" t="s">
        <v>47</v>
      </c>
      <c r="J282" s="20" t="str">
        <f>VLOOKUP(VALUE($B282),'tên CĐ'!$D$7:$W$383,20,0)</f>
        <v>ĐÃ NỘP</v>
      </c>
      <c r="K282" s="40"/>
    </row>
    <row r="283" spans="1:11" s="14" customFormat="1" ht="45.75" customHeight="1">
      <c r="A283" s="5">
        <f t="shared" si="4"/>
        <v>279</v>
      </c>
      <c r="B283" s="5" t="s">
        <v>2011</v>
      </c>
      <c r="C283" s="6" t="s">
        <v>2316</v>
      </c>
      <c r="D283" s="21" t="s">
        <v>2117</v>
      </c>
      <c r="E283" s="6" t="s">
        <v>348</v>
      </c>
      <c r="F283" s="20" t="str">
        <f>VLOOKUP(VALUE($B283),'tên CĐ'!$D$7:$W$383,8,0)</f>
        <v>Chicland Hotel</v>
      </c>
      <c r="G283" s="20" t="str">
        <f>VLOOKUP(VALUE($B283),'tên CĐ'!$D$7:$W$383,10,0)</f>
        <v>Báo cáo kết quả thực tập và thực trạng chính sách đãi ngộ nguồn nhân lực tại bộ phận tiền sảnh của Chicland Hotel</v>
      </c>
      <c r="H283" s="20" t="str">
        <f>VLOOKUP(VALUE($B283),'tên CĐ'!$D$7:$W$383,19,0)</f>
        <v>Võ Đức Hiếu</v>
      </c>
      <c r="I283" s="18" t="s">
        <v>47</v>
      </c>
      <c r="J283" s="20" t="str">
        <f>VLOOKUP(VALUE($B283),'tên CĐ'!$D$7:$W$383,20,0)</f>
        <v>ĐÃ NỘP</v>
      </c>
      <c r="K283" s="40"/>
    </row>
    <row r="284" spans="1:11" s="14" customFormat="1" ht="45.75" customHeight="1">
      <c r="A284" s="5">
        <f t="shared" si="4"/>
        <v>280</v>
      </c>
      <c r="B284" s="5" t="s">
        <v>2040</v>
      </c>
      <c r="C284" s="6" t="s">
        <v>2337</v>
      </c>
      <c r="D284" s="21" t="s">
        <v>112</v>
      </c>
      <c r="E284" s="6" t="s">
        <v>77</v>
      </c>
      <c r="F284" s="20" t="str">
        <f>VLOOKUP(VALUE($B284),'tên CĐ'!$D$7:$W$383,8,0)</f>
        <v>Belle Maison Parosand DaNang</v>
      </c>
      <c r="G284" s="20" t="str">
        <f>VLOOKUP(VALUE($B284),'tên CĐ'!$D$7:$W$383,10,0)</f>
        <v>Báo cáo kết quả thực tập và giải pháp thu hút khách hàng sử dụng dịch vụ spa tại khách sạn Belle Maison Parosand Danang.</v>
      </c>
      <c r="H284" s="20" t="str">
        <f>VLOOKUP(VALUE($B284),'tên CĐ'!$D$7:$W$383,19,0)</f>
        <v>Võ Đức Hiếu</v>
      </c>
      <c r="I284" s="18" t="s">
        <v>47</v>
      </c>
      <c r="J284" s="20" t="str">
        <f>VLOOKUP(VALUE($B284),'tên CĐ'!$D$7:$W$383,20,0)</f>
        <v>ĐÃ NỘP</v>
      </c>
      <c r="K284" s="40"/>
    </row>
    <row r="285" spans="1:11" s="14" customFormat="1" ht="45.75" customHeight="1">
      <c r="A285" s="5">
        <f t="shared" si="4"/>
        <v>281</v>
      </c>
      <c r="B285" s="5" t="s">
        <v>2067</v>
      </c>
      <c r="C285" s="6" t="s">
        <v>2360</v>
      </c>
      <c r="D285" s="21" t="s">
        <v>2361</v>
      </c>
      <c r="E285" s="6" t="s">
        <v>69</v>
      </c>
      <c r="F285" s="20" t="str">
        <f>VLOOKUP(VALUE($B285),'tên CĐ'!$D$7:$W$383,8,0)</f>
        <v>Belle Maison Parosand DaNang</v>
      </c>
      <c r="G285" s="20" t="str">
        <f>VLOOKUP(VALUE($B285),'tên CĐ'!$D$7:$W$383,10,0)</f>
        <v>Báo cáo kết quả thực tập và thực trạng cơ sở vật chất bộ phận nhà hàng tại khách sạn Belle Maison Parosand Danang Hotel</v>
      </c>
      <c r="H285" s="20" t="str">
        <f>VLOOKUP(VALUE($B285),'tên CĐ'!$D$7:$W$383,19,0)</f>
        <v>Võ Đức Hiếu</v>
      </c>
      <c r="I285" s="18" t="s">
        <v>47</v>
      </c>
      <c r="J285" s="20" t="str">
        <f>VLOOKUP(VALUE($B285),'tên CĐ'!$D$7:$W$383,20,0)</f>
        <v>ĐÃ NỘP</v>
      </c>
      <c r="K285" s="40"/>
    </row>
    <row r="286" spans="1:11" s="14" customFormat="1" ht="45.75" customHeight="1">
      <c r="A286" s="5">
        <f t="shared" si="4"/>
        <v>282</v>
      </c>
      <c r="B286" s="5" t="s">
        <v>2079</v>
      </c>
      <c r="C286" s="6" t="s">
        <v>2370</v>
      </c>
      <c r="D286" s="21" t="s">
        <v>156</v>
      </c>
      <c r="E286" s="6" t="s">
        <v>69</v>
      </c>
      <c r="F286" s="20" t="str">
        <f>VLOOKUP(VALUE($B286),'tên CĐ'!$D$7:$W$383,8,0)</f>
        <v>Stay Hotel</v>
      </c>
      <c r="G286" s="20" t="str">
        <f>VLOOKUP(VALUE($B286),'tên CĐ'!$D$7:$W$383,10,0)</f>
        <v>Báo cáo kết quả thực tập và thực trạng chính sách đãi ngộ nguồn nhân lực của bộ phận tiền sảnh tại khách sạn Stay Hotel</v>
      </c>
      <c r="H286" s="20" t="str">
        <f>VLOOKUP(VALUE($B286),'tên CĐ'!$D$7:$W$383,19,0)</f>
        <v>Võ Đức Hiếu</v>
      </c>
      <c r="I286" s="18" t="s">
        <v>47</v>
      </c>
      <c r="J286" s="20" t="str">
        <f>VLOOKUP(VALUE($B286),'tên CĐ'!$D$7:$W$383,20,0)</f>
        <v>SV NỘP PHIẾU SAI TÊN ĐỀ TÀI ĐÃ ĐƯỢC DUYỆT</v>
      </c>
      <c r="K286" s="40"/>
    </row>
    <row r="287" spans="1:11" s="14" customFormat="1" ht="45.75" customHeight="1">
      <c r="A287" s="5">
        <f t="shared" si="4"/>
        <v>283</v>
      </c>
      <c r="B287" s="5" t="s">
        <v>2091</v>
      </c>
      <c r="C287" s="6" t="s">
        <v>162</v>
      </c>
      <c r="D287" s="21" t="s">
        <v>2119</v>
      </c>
      <c r="E287" s="6" t="s">
        <v>69</v>
      </c>
      <c r="F287" s="20" t="str">
        <f>VLOOKUP(VALUE($B287),'tên CĐ'!$D$7:$W$383,8,0)</f>
        <v>Maximilan Danang Beach Hotel</v>
      </c>
      <c r="G287" s="20" t="str">
        <f>VLOOKUP(VALUE($B287),'tên CĐ'!$D$7:$W$383,10,0)</f>
        <v>Báo cáo kết quả thực tập và thực trạng hoạt động chăm sóc khách hàng của bộ phận lễ tân tại khách sạn Maximilan Danang Beach Hotel</v>
      </c>
      <c r="H287" s="20" t="str">
        <f>VLOOKUP(VALUE($B287),'tên CĐ'!$D$7:$W$383,19,0)</f>
        <v>Võ Đức Hiếu</v>
      </c>
      <c r="I287" s="18" t="s">
        <v>47</v>
      </c>
      <c r="J287" s="20" t="str">
        <f>VLOOKUP(VALUE($B287),'tên CĐ'!$D$7:$W$383,20,0)</f>
        <v>ĐÃ NỘP</v>
      </c>
      <c r="K287" s="40"/>
    </row>
    <row r="288" spans="1:11" s="14" customFormat="1" ht="45.75" customHeight="1">
      <c r="A288" s="5">
        <f t="shared" si="4"/>
        <v>284</v>
      </c>
      <c r="B288" s="5">
        <v>25207102218</v>
      </c>
      <c r="C288" s="6" t="s">
        <v>796</v>
      </c>
      <c r="D288" s="21" t="s">
        <v>797</v>
      </c>
      <c r="E288" s="6" t="s">
        <v>426</v>
      </c>
      <c r="F288" s="20" t="s">
        <v>798</v>
      </c>
      <c r="G288" s="20" t="s">
        <v>799</v>
      </c>
      <c r="H288" s="20" t="s">
        <v>36</v>
      </c>
      <c r="I288" s="18" t="s">
        <v>47</v>
      </c>
      <c r="J288" s="20" t="str">
        <f>VLOOKUP(VALUE($B288),'tên CĐ'!$D$7:$W$383,20,0)</f>
        <v>ĐÃ NỘP</v>
      </c>
      <c r="K288" s="7" t="s">
        <v>2524</v>
      </c>
    </row>
    <row r="289" spans="1:10" s="8" customFormat="1" ht="17.25" customHeight="1">
      <c r="A289" s="1"/>
      <c r="B289" s="1"/>
      <c r="C289" s="1"/>
      <c r="D289" s="1"/>
      <c r="E289" s="19"/>
      <c r="F289" s="1"/>
      <c r="G289" s="2"/>
      <c r="H289" s="1"/>
      <c r="I289" s="19"/>
      <c r="J289" s="1"/>
    </row>
    <row r="290" spans="1:10" ht="30" customHeight="1">
      <c r="A290" s="157" t="s">
        <v>16</v>
      </c>
      <c r="B290" s="157"/>
      <c r="C290" s="157"/>
      <c r="D290" s="157"/>
      <c r="E290" s="16"/>
      <c r="F290" s="3" t="s">
        <v>10</v>
      </c>
      <c r="G290" s="4"/>
      <c r="H290" s="158" t="s">
        <v>196</v>
      </c>
      <c r="I290" s="157"/>
      <c r="J290" s="157"/>
    </row>
    <row r="291" spans="1:10" s="16" customFormat="1" ht="15.75" customHeight="1">
      <c r="A291" s="1"/>
      <c r="B291" s="1"/>
      <c r="C291" s="1"/>
      <c r="D291" s="1"/>
      <c r="E291" s="19"/>
      <c r="F291" s="1"/>
      <c r="G291" s="2"/>
      <c r="H291" s="1"/>
      <c r="I291" s="19"/>
      <c r="J291" s="1"/>
    </row>
    <row r="292" spans="1:10" ht="15.75" customHeight="1">
      <c r="G292" s="2"/>
    </row>
    <row r="293" spans="1:10" ht="15.75" customHeight="1">
      <c r="G293" s="2"/>
    </row>
    <row r="294" spans="1:10" ht="15.75" customHeight="1">
      <c r="G294" s="2"/>
    </row>
    <row r="295" spans="1:10" ht="15.75" customHeight="1">
      <c r="G295" s="2"/>
    </row>
    <row r="296" spans="1:10" ht="15.75" customHeight="1">
      <c r="G296" s="2"/>
    </row>
    <row r="297" spans="1:10" ht="15.75" customHeight="1">
      <c r="G297" s="2"/>
    </row>
    <row r="298" spans="1:10" ht="15.75" customHeight="1">
      <c r="G298" s="2"/>
    </row>
    <row r="299" spans="1:10" ht="15.75" customHeight="1">
      <c r="G299" s="2"/>
    </row>
    <row r="300" spans="1:10" ht="15.75" customHeight="1">
      <c r="G300" s="2"/>
    </row>
    <row r="301" spans="1:10" ht="15.75" customHeight="1">
      <c r="G301" s="2"/>
    </row>
    <row r="302" spans="1:10" ht="15.75" customHeight="1">
      <c r="G302" s="2"/>
    </row>
    <row r="303" spans="1:10" ht="15.75" customHeight="1">
      <c r="G303" s="2"/>
    </row>
    <row r="304" spans="1:10" ht="15.75" customHeight="1">
      <c r="G304" s="2"/>
    </row>
    <row r="305" spans="7:7" ht="12.75">
      <c r="G305" s="2"/>
    </row>
    <row r="306" spans="7:7" ht="12.75">
      <c r="G306" s="2"/>
    </row>
    <row r="307" spans="7:7" ht="12.75">
      <c r="G307" s="2"/>
    </row>
    <row r="308" spans="7:7" ht="12.75">
      <c r="G308" s="2"/>
    </row>
    <row r="309" spans="7:7" ht="12.75">
      <c r="G309" s="2"/>
    </row>
    <row r="310" spans="7:7" ht="12.75">
      <c r="G310" s="2"/>
    </row>
    <row r="311" spans="7:7" ht="12.75">
      <c r="G311" s="2"/>
    </row>
    <row r="312" spans="7:7" ht="12.75">
      <c r="G312" s="2"/>
    </row>
    <row r="313" spans="7:7" ht="12.75">
      <c r="G313" s="2"/>
    </row>
    <row r="314" spans="7:7" ht="12.75">
      <c r="G314" s="2"/>
    </row>
    <row r="315" spans="7:7" ht="12.75">
      <c r="G315" s="2"/>
    </row>
    <row r="316" spans="7:7" ht="12.75">
      <c r="G316" s="2"/>
    </row>
    <row r="317" spans="7:7" ht="12.75">
      <c r="G317" s="2"/>
    </row>
    <row r="318" spans="7:7" ht="12.75">
      <c r="G318" s="2"/>
    </row>
    <row r="319" spans="7:7" ht="12.75">
      <c r="G319" s="2"/>
    </row>
    <row r="320" spans="7:7" ht="12.75">
      <c r="G320" s="2"/>
    </row>
    <row r="321" spans="7:7" ht="12.75">
      <c r="G321" s="2"/>
    </row>
    <row r="322" spans="7:7" ht="12.75">
      <c r="G322" s="2"/>
    </row>
    <row r="323" spans="7:7" ht="12.75">
      <c r="G323" s="2"/>
    </row>
    <row r="324" spans="7:7" ht="12.75">
      <c r="G324" s="2"/>
    </row>
    <row r="325" spans="7:7" ht="12.75">
      <c r="G325" s="2"/>
    </row>
    <row r="326" spans="7:7" ht="12.75">
      <c r="G326" s="2"/>
    </row>
    <row r="327" spans="7:7" ht="12.75">
      <c r="G327" s="2"/>
    </row>
    <row r="328" spans="7:7" ht="12.75">
      <c r="G328" s="2"/>
    </row>
    <row r="329" spans="7:7" ht="12.75">
      <c r="G329" s="2"/>
    </row>
    <row r="330" spans="7:7" ht="12.75">
      <c r="G330" s="2"/>
    </row>
    <row r="331" spans="7:7" ht="12.75">
      <c r="G331" s="2"/>
    </row>
    <row r="332" spans="7:7" ht="12.75">
      <c r="G332" s="2"/>
    </row>
    <row r="333" spans="7:7" ht="12.75">
      <c r="G333" s="2"/>
    </row>
    <row r="334" spans="7:7" ht="12.75">
      <c r="G334" s="2"/>
    </row>
    <row r="335" spans="7:7" ht="12.75">
      <c r="G335" s="2"/>
    </row>
    <row r="336" spans="7:7" ht="12.75">
      <c r="G336" s="2"/>
    </row>
    <row r="337" spans="7:7" ht="12.75">
      <c r="G337" s="2"/>
    </row>
    <row r="338" spans="7:7" ht="12.75">
      <c r="G338" s="2"/>
    </row>
    <row r="339" spans="7:7" ht="12.75">
      <c r="G339" s="2"/>
    </row>
    <row r="340" spans="7:7" ht="12.75">
      <c r="G340" s="2"/>
    </row>
    <row r="341" spans="7:7" ht="12.75">
      <c r="G341" s="2"/>
    </row>
    <row r="342" spans="7:7" ht="12.75">
      <c r="G342" s="2"/>
    </row>
    <row r="343" spans="7:7" ht="12.75">
      <c r="G343" s="2"/>
    </row>
    <row r="344" spans="7:7" ht="12.75">
      <c r="G344" s="2"/>
    </row>
    <row r="345" spans="7:7" ht="12.75">
      <c r="G345" s="2"/>
    </row>
    <row r="346" spans="7:7" ht="12.75">
      <c r="G346" s="2"/>
    </row>
    <row r="347" spans="7:7" ht="12.75">
      <c r="G347" s="2"/>
    </row>
    <row r="348" spans="7:7" ht="12.75">
      <c r="G348" s="2"/>
    </row>
    <row r="349" spans="7:7" ht="12.75">
      <c r="G349" s="2"/>
    </row>
    <row r="350" spans="7:7" ht="12.75">
      <c r="G350" s="2"/>
    </row>
    <row r="351" spans="7:7" ht="12.75">
      <c r="G351" s="2"/>
    </row>
    <row r="352" spans="7:7" ht="12.75">
      <c r="G352" s="2"/>
    </row>
    <row r="353" spans="7:7" ht="12.75">
      <c r="G353" s="2"/>
    </row>
    <row r="354" spans="7:7" ht="12.75">
      <c r="G354" s="2"/>
    </row>
    <row r="355" spans="7:7" ht="12.75">
      <c r="G355" s="2"/>
    </row>
    <row r="356" spans="7:7" ht="12.75">
      <c r="G356" s="2"/>
    </row>
    <row r="357" spans="7:7" ht="12.75">
      <c r="G357" s="2"/>
    </row>
    <row r="358" spans="7:7" ht="12.75">
      <c r="G358" s="2"/>
    </row>
    <row r="359" spans="7:7" ht="12.75">
      <c r="G359" s="2"/>
    </row>
    <row r="360" spans="7:7" ht="12.75">
      <c r="G360" s="2"/>
    </row>
    <row r="361" spans="7:7" ht="12.75">
      <c r="G361" s="2"/>
    </row>
    <row r="362" spans="7:7" ht="12.75">
      <c r="G362" s="2"/>
    </row>
    <row r="363" spans="7:7" ht="12.75">
      <c r="G363" s="2"/>
    </row>
    <row r="364" spans="7:7" ht="12.75">
      <c r="G364" s="2"/>
    </row>
    <row r="365" spans="7:7" ht="12.75">
      <c r="G365" s="2"/>
    </row>
    <row r="366" spans="7:7" ht="12.75">
      <c r="G366" s="2"/>
    </row>
    <row r="367" spans="7:7" ht="12.75">
      <c r="G367" s="2"/>
    </row>
    <row r="368" spans="7:7" ht="12.75">
      <c r="G368" s="2"/>
    </row>
    <row r="369" spans="7:7" ht="12.75">
      <c r="G369" s="2"/>
    </row>
    <row r="370" spans="7:7" ht="12.75">
      <c r="G370" s="2"/>
    </row>
    <row r="371" spans="7:7" ht="12.75">
      <c r="G371" s="2"/>
    </row>
    <row r="372" spans="7:7" ht="12.75">
      <c r="G372" s="2"/>
    </row>
    <row r="373" spans="7:7" ht="12.75">
      <c r="G373" s="2"/>
    </row>
    <row r="374" spans="7:7" ht="12.75">
      <c r="G374" s="2"/>
    </row>
    <row r="375" spans="7:7" ht="12.75">
      <c r="G375" s="2"/>
    </row>
    <row r="376" spans="7:7" ht="12.75">
      <c r="G376" s="2"/>
    </row>
    <row r="377" spans="7:7" ht="12.75">
      <c r="G377" s="2"/>
    </row>
    <row r="378" spans="7:7" ht="12.75">
      <c r="G378" s="2"/>
    </row>
    <row r="379" spans="7:7" ht="12.75">
      <c r="G379" s="2"/>
    </row>
    <row r="380" spans="7:7" ht="12.75">
      <c r="G380" s="2"/>
    </row>
    <row r="381" spans="7:7" ht="12.75">
      <c r="G381" s="2"/>
    </row>
    <row r="382" spans="7:7" ht="12.75">
      <c r="G382" s="2"/>
    </row>
    <row r="383" spans="7:7" ht="12.75">
      <c r="G383" s="2"/>
    </row>
    <row r="384" spans="7:7" ht="12.75">
      <c r="G384" s="2"/>
    </row>
    <row r="385" spans="7:7" ht="12.75">
      <c r="G385" s="2"/>
    </row>
    <row r="386" spans="7:7" ht="12.75">
      <c r="G386" s="2"/>
    </row>
    <row r="387" spans="7:7" ht="12.75">
      <c r="G387" s="2"/>
    </row>
    <row r="388" spans="7:7" ht="12.75">
      <c r="G388" s="2"/>
    </row>
    <row r="389" spans="7:7" ht="12.75">
      <c r="G389" s="2"/>
    </row>
    <row r="390" spans="7:7" ht="12.75">
      <c r="G390" s="2"/>
    </row>
    <row r="391" spans="7:7" ht="12.75">
      <c r="G391" s="2"/>
    </row>
    <row r="392" spans="7:7" ht="12.75">
      <c r="G392" s="2"/>
    </row>
    <row r="393" spans="7:7" ht="12.75">
      <c r="G393" s="2"/>
    </row>
    <row r="394" spans="7:7" ht="12.75">
      <c r="G394" s="2"/>
    </row>
    <row r="395" spans="7:7" ht="12.75">
      <c r="G395" s="2"/>
    </row>
    <row r="396" spans="7:7" ht="12.75">
      <c r="G396" s="2"/>
    </row>
    <row r="397" spans="7:7" ht="12.75">
      <c r="G397" s="2"/>
    </row>
    <row r="398" spans="7:7" ht="12.75">
      <c r="G398" s="2"/>
    </row>
    <row r="399" spans="7:7" ht="12.75">
      <c r="G399" s="2"/>
    </row>
    <row r="400" spans="7:7" ht="12.75">
      <c r="G400" s="2"/>
    </row>
    <row r="401" spans="7:7" ht="12.75">
      <c r="G401" s="2"/>
    </row>
    <row r="402" spans="7:7" ht="12.75">
      <c r="G402" s="2"/>
    </row>
    <row r="403" spans="7:7" ht="12.75">
      <c r="G403" s="2"/>
    </row>
    <row r="404" spans="7:7" ht="12.75">
      <c r="G404" s="2"/>
    </row>
    <row r="405" spans="7:7" ht="12.75">
      <c r="G405" s="2"/>
    </row>
    <row r="406" spans="7:7" ht="12.75">
      <c r="G406" s="2"/>
    </row>
    <row r="407" spans="7:7" ht="12.75">
      <c r="G407" s="2"/>
    </row>
    <row r="408" spans="7:7" ht="12.75">
      <c r="G408" s="2"/>
    </row>
    <row r="409" spans="7:7" ht="12.75">
      <c r="G409" s="2"/>
    </row>
    <row r="410" spans="7:7" ht="12.75">
      <c r="G410" s="2"/>
    </row>
    <row r="411" spans="7:7" ht="12.75">
      <c r="G411" s="2"/>
    </row>
    <row r="412" spans="7:7" ht="12.75">
      <c r="G412" s="2"/>
    </row>
    <row r="413" spans="7:7" ht="12.75">
      <c r="G413" s="2"/>
    </row>
    <row r="414" spans="7:7" ht="12.75">
      <c r="G414" s="2"/>
    </row>
    <row r="415" spans="7:7" ht="12.75">
      <c r="G415" s="2"/>
    </row>
    <row r="416" spans="7:7" ht="12.75">
      <c r="G416" s="2"/>
    </row>
    <row r="417" spans="7:7" ht="12.75">
      <c r="G417" s="2"/>
    </row>
    <row r="418" spans="7:7" ht="12.75">
      <c r="G418" s="2"/>
    </row>
    <row r="419" spans="7:7" ht="12.75">
      <c r="G419" s="2"/>
    </row>
    <row r="420" spans="7:7" ht="12.75">
      <c r="G420" s="2"/>
    </row>
    <row r="421" spans="7:7" ht="12.75">
      <c r="G421" s="2"/>
    </row>
    <row r="422" spans="7:7" ht="12.75">
      <c r="G422" s="2"/>
    </row>
    <row r="423" spans="7:7" ht="12.75">
      <c r="G423" s="2"/>
    </row>
    <row r="424" spans="7:7" ht="12.75">
      <c r="G424" s="2"/>
    </row>
    <row r="425" spans="7:7" ht="12.75">
      <c r="G425" s="2"/>
    </row>
    <row r="426" spans="7:7" ht="12.75">
      <c r="G426" s="2"/>
    </row>
    <row r="427" spans="7:7" ht="12.75">
      <c r="G427" s="2"/>
    </row>
    <row r="428" spans="7:7" ht="12.75">
      <c r="G428" s="2"/>
    </row>
    <row r="429" spans="7:7" ht="12.75">
      <c r="G429" s="2"/>
    </row>
    <row r="430" spans="7:7" ht="12.75">
      <c r="G430" s="2"/>
    </row>
    <row r="431" spans="7:7" ht="12.75">
      <c r="G431" s="2"/>
    </row>
    <row r="432" spans="7:7" ht="12.75">
      <c r="G432" s="2"/>
    </row>
    <row r="433" spans="7:7" ht="12.75">
      <c r="G433" s="2"/>
    </row>
    <row r="434" spans="7:7" ht="12.75">
      <c r="G434" s="2"/>
    </row>
    <row r="435" spans="7:7" ht="12.75">
      <c r="G435" s="2"/>
    </row>
    <row r="436" spans="7:7" ht="12.75">
      <c r="G436" s="2"/>
    </row>
    <row r="437" spans="7:7" ht="12.75">
      <c r="G437" s="2"/>
    </row>
    <row r="438" spans="7:7" ht="12.75">
      <c r="G438" s="2"/>
    </row>
    <row r="439" spans="7:7" ht="12.75">
      <c r="G439" s="2"/>
    </row>
    <row r="440" spans="7:7" ht="12.75">
      <c r="G440" s="2"/>
    </row>
    <row r="441" spans="7:7" ht="12.75">
      <c r="G441" s="2"/>
    </row>
    <row r="442" spans="7:7" ht="12.75">
      <c r="G442" s="2"/>
    </row>
    <row r="443" spans="7:7" ht="12.75">
      <c r="G443" s="2"/>
    </row>
    <row r="444" spans="7:7" ht="12.75">
      <c r="G444" s="2"/>
    </row>
    <row r="445" spans="7:7" ht="12.75">
      <c r="G445" s="2"/>
    </row>
    <row r="446" spans="7:7" ht="12.75">
      <c r="G446" s="2"/>
    </row>
    <row r="447" spans="7:7" ht="12.75">
      <c r="G447" s="2"/>
    </row>
    <row r="448" spans="7:7" ht="12.75">
      <c r="G448" s="2"/>
    </row>
    <row r="449" spans="7:7" ht="12.75">
      <c r="G449" s="2"/>
    </row>
    <row r="450" spans="7:7" ht="12.75">
      <c r="G450" s="2"/>
    </row>
    <row r="451" spans="7:7" ht="12.75">
      <c r="G451" s="2"/>
    </row>
    <row r="452" spans="7:7" ht="12.75">
      <c r="G452" s="2"/>
    </row>
    <row r="453" spans="7:7" ht="12.75">
      <c r="G453" s="2"/>
    </row>
    <row r="454" spans="7:7" ht="12.75">
      <c r="G454" s="2"/>
    </row>
    <row r="455" spans="7:7" ht="12.75">
      <c r="G455" s="2"/>
    </row>
    <row r="456" spans="7:7" ht="12.75">
      <c r="G456" s="2"/>
    </row>
    <row r="457" spans="7:7" ht="12.75">
      <c r="G457" s="2"/>
    </row>
    <row r="458" spans="7:7" ht="12.75">
      <c r="G458" s="2"/>
    </row>
    <row r="459" spans="7:7" ht="12.75">
      <c r="G459" s="2"/>
    </row>
    <row r="460" spans="7:7" ht="12.75">
      <c r="G460" s="2"/>
    </row>
    <row r="461" spans="7:7" ht="12.75">
      <c r="G461" s="2"/>
    </row>
    <row r="462" spans="7:7" ht="12.75">
      <c r="G462" s="2"/>
    </row>
    <row r="463" spans="7:7" ht="12.75">
      <c r="G463" s="2"/>
    </row>
    <row r="464" spans="7:7" ht="12.75">
      <c r="G464" s="2"/>
    </row>
    <row r="465" spans="7:7" ht="12.75">
      <c r="G465" s="2"/>
    </row>
    <row r="466" spans="7:7" ht="12.75">
      <c r="G466" s="2"/>
    </row>
    <row r="467" spans="7:7" ht="12.75">
      <c r="G467" s="2"/>
    </row>
    <row r="468" spans="7:7" ht="12.75">
      <c r="G468" s="2"/>
    </row>
    <row r="469" spans="7:7" ht="12.75">
      <c r="G469" s="2"/>
    </row>
    <row r="470" spans="7:7" ht="12.75">
      <c r="G470" s="2"/>
    </row>
    <row r="471" spans="7:7" ht="12.75">
      <c r="G471" s="2"/>
    </row>
    <row r="472" spans="7:7" ht="12.75">
      <c r="G472" s="2"/>
    </row>
    <row r="473" spans="7:7" ht="12.75">
      <c r="G473" s="2"/>
    </row>
    <row r="474" spans="7:7" ht="12.75">
      <c r="G474" s="2"/>
    </row>
    <row r="475" spans="7:7" ht="12.75">
      <c r="G475" s="2"/>
    </row>
    <row r="476" spans="7:7" ht="12.75">
      <c r="G476" s="2"/>
    </row>
    <row r="477" spans="7:7" ht="12.75">
      <c r="G477" s="2"/>
    </row>
    <row r="478" spans="7:7" ht="12.75">
      <c r="G478" s="2"/>
    </row>
    <row r="479" spans="7:7" ht="12.75">
      <c r="G479" s="2"/>
    </row>
    <row r="480" spans="7:7" ht="12.75">
      <c r="G480" s="2"/>
    </row>
    <row r="481" spans="7:7" ht="12.75">
      <c r="G481" s="2"/>
    </row>
    <row r="482" spans="7:7" ht="12.75">
      <c r="G482" s="2"/>
    </row>
    <row r="483" spans="7:7" ht="12.75">
      <c r="G483" s="2"/>
    </row>
    <row r="484" spans="7:7" ht="12.75">
      <c r="G484" s="2"/>
    </row>
    <row r="485" spans="7:7" ht="12.75">
      <c r="G485" s="2"/>
    </row>
    <row r="486" spans="7:7" ht="12.75">
      <c r="G486" s="2"/>
    </row>
    <row r="487" spans="7:7" ht="12.75">
      <c r="G487" s="2"/>
    </row>
    <row r="488" spans="7:7" ht="12.75">
      <c r="G488" s="2"/>
    </row>
    <row r="489" spans="7:7" ht="12.75">
      <c r="G489" s="2"/>
    </row>
    <row r="490" spans="7:7" ht="12.75">
      <c r="G490" s="2"/>
    </row>
    <row r="491" spans="7:7" ht="12.75">
      <c r="G491" s="2"/>
    </row>
    <row r="492" spans="7:7" ht="12.75">
      <c r="G492" s="2"/>
    </row>
    <row r="493" spans="7:7" ht="12.75">
      <c r="G493" s="2"/>
    </row>
    <row r="494" spans="7:7" ht="12.75">
      <c r="G494" s="2"/>
    </row>
    <row r="495" spans="7:7" ht="12.75">
      <c r="G495" s="2"/>
    </row>
    <row r="496" spans="7:7" ht="12.75">
      <c r="G496" s="2"/>
    </row>
    <row r="497" spans="7:7" ht="12.75">
      <c r="G497" s="2"/>
    </row>
    <row r="498" spans="7:7" ht="12.75">
      <c r="G498" s="2"/>
    </row>
    <row r="499" spans="7:7" ht="12.75">
      <c r="G499" s="2"/>
    </row>
    <row r="500" spans="7:7" ht="12.75">
      <c r="G500" s="2"/>
    </row>
    <row r="501" spans="7:7" ht="12.75">
      <c r="G501" s="2"/>
    </row>
    <row r="502" spans="7:7" ht="12.75">
      <c r="G502" s="2"/>
    </row>
    <row r="503" spans="7:7" ht="12.75">
      <c r="G503" s="2"/>
    </row>
    <row r="504" spans="7:7" ht="12.75">
      <c r="G504" s="2"/>
    </row>
    <row r="505" spans="7:7" ht="12.75">
      <c r="G505" s="2"/>
    </row>
    <row r="506" spans="7:7" ht="12.75">
      <c r="G506" s="2"/>
    </row>
    <row r="507" spans="7:7" ht="12.75">
      <c r="G507" s="2"/>
    </row>
    <row r="508" spans="7:7" ht="12.75">
      <c r="G508" s="2"/>
    </row>
    <row r="509" spans="7:7" ht="12.75">
      <c r="G509" s="2"/>
    </row>
    <row r="510" spans="7:7" ht="12.75">
      <c r="G510" s="2"/>
    </row>
    <row r="511" spans="7:7" ht="12.75">
      <c r="G511" s="2"/>
    </row>
    <row r="512" spans="7:7" ht="12.75">
      <c r="G512" s="2"/>
    </row>
    <row r="513" spans="7:7" ht="12.75">
      <c r="G513" s="2"/>
    </row>
    <row r="514" spans="7:7" ht="12.75">
      <c r="G514" s="2"/>
    </row>
    <row r="515" spans="7:7" ht="12.75">
      <c r="G515" s="2"/>
    </row>
    <row r="516" spans="7:7" ht="12.75">
      <c r="G516" s="2"/>
    </row>
    <row r="517" spans="7:7" ht="12.75">
      <c r="G517" s="2"/>
    </row>
    <row r="518" spans="7:7" ht="12.75">
      <c r="G518" s="2"/>
    </row>
    <row r="519" spans="7:7" ht="12.75">
      <c r="G519" s="2"/>
    </row>
    <row r="520" spans="7:7" ht="12.75">
      <c r="G520" s="2"/>
    </row>
    <row r="521" spans="7:7" ht="12.75">
      <c r="G521" s="2"/>
    </row>
    <row r="522" spans="7:7" ht="12.75">
      <c r="G522" s="2"/>
    </row>
    <row r="523" spans="7:7" ht="12.75">
      <c r="G523" s="2"/>
    </row>
    <row r="524" spans="7:7" ht="12.75">
      <c r="G524" s="2"/>
    </row>
    <row r="525" spans="7:7" ht="12.75">
      <c r="G525" s="2"/>
    </row>
    <row r="526" spans="7:7" ht="12.75">
      <c r="G526" s="2"/>
    </row>
    <row r="527" spans="7:7" ht="12.75">
      <c r="G527" s="2"/>
    </row>
    <row r="528" spans="7:7" ht="12.75">
      <c r="G528" s="2"/>
    </row>
    <row r="529" spans="7:7" ht="12.75">
      <c r="G529" s="2"/>
    </row>
    <row r="530" spans="7:7" ht="12.75">
      <c r="G530" s="2"/>
    </row>
    <row r="531" spans="7:7" ht="12.75">
      <c r="G531" s="2"/>
    </row>
    <row r="532" spans="7:7" ht="12.75">
      <c r="G532" s="2"/>
    </row>
    <row r="533" spans="7:7" ht="12.75">
      <c r="G533" s="2"/>
    </row>
    <row r="534" spans="7:7" ht="12.75">
      <c r="G534" s="2"/>
    </row>
    <row r="535" spans="7:7" ht="12.75">
      <c r="G535" s="2"/>
    </row>
    <row r="536" spans="7:7" ht="12.75">
      <c r="G536" s="2"/>
    </row>
    <row r="537" spans="7:7" ht="12.75">
      <c r="G537" s="2"/>
    </row>
    <row r="538" spans="7:7" ht="12.75">
      <c r="G538" s="2"/>
    </row>
    <row r="539" spans="7:7" ht="12.75">
      <c r="G539" s="2"/>
    </row>
    <row r="540" spans="7:7" ht="12.75">
      <c r="G540" s="2"/>
    </row>
    <row r="541" spans="7:7" ht="12.75">
      <c r="G541" s="2"/>
    </row>
    <row r="542" spans="7:7" ht="12.75">
      <c r="G542" s="2"/>
    </row>
    <row r="543" spans="7:7" ht="12.75">
      <c r="G543" s="2"/>
    </row>
    <row r="544" spans="7:7" ht="12.75">
      <c r="G544" s="2"/>
    </row>
    <row r="545" spans="7:7" ht="12.75">
      <c r="G545" s="2"/>
    </row>
    <row r="546" spans="7:7" ht="12.75">
      <c r="G546" s="2"/>
    </row>
    <row r="547" spans="7:7" ht="12.75">
      <c r="G547" s="2"/>
    </row>
    <row r="548" spans="7:7" ht="12.75">
      <c r="G548" s="2"/>
    </row>
    <row r="549" spans="7:7" ht="12.75">
      <c r="G549" s="2"/>
    </row>
    <row r="550" spans="7:7" ht="12.75">
      <c r="G550" s="2"/>
    </row>
    <row r="551" spans="7:7" ht="12.75">
      <c r="G551" s="2"/>
    </row>
    <row r="552" spans="7:7" ht="12.75">
      <c r="G552" s="2"/>
    </row>
    <row r="553" spans="7:7" ht="12.75">
      <c r="G553" s="2"/>
    </row>
    <row r="554" spans="7:7" ht="12.75">
      <c r="G554" s="2"/>
    </row>
    <row r="555" spans="7:7" ht="12.75">
      <c r="G555" s="2"/>
    </row>
    <row r="556" spans="7:7" ht="12.75">
      <c r="G556" s="2"/>
    </row>
    <row r="557" spans="7:7" ht="12.75">
      <c r="G557" s="2"/>
    </row>
    <row r="558" spans="7:7" ht="12.75">
      <c r="G558" s="2"/>
    </row>
    <row r="559" spans="7:7" ht="12.75">
      <c r="G559" s="2"/>
    </row>
    <row r="560" spans="7:7" ht="12.75">
      <c r="G560" s="2"/>
    </row>
    <row r="561" spans="7:7" ht="12.75">
      <c r="G561" s="2"/>
    </row>
    <row r="562" spans="7:7" ht="12.75">
      <c r="G562" s="2"/>
    </row>
    <row r="563" spans="7:7" ht="12.75">
      <c r="G563" s="2"/>
    </row>
    <row r="564" spans="7:7" ht="12.75">
      <c r="G564" s="2"/>
    </row>
    <row r="565" spans="7:7" ht="12.75">
      <c r="G565" s="2"/>
    </row>
    <row r="566" spans="7:7" ht="12.75">
      <c r="G566" s="2"/>
    </row>
    <row r="567" spans="7:7" ht="12.75">
      <c r="G567" s="2"/>
    </row>
    <row r="568" spans="7:7" ht="12.75">
      <c r="G568" s="2"/>
    </row>
    <row r="569" spans="7:7" ht="12.75">
      <c r="G569" s="2"/>
    </row>
    <row r="570" spans="7:7" ht="12.75">
      <c r="G570" s="2"/>
    </row>
    <row r="571" spans="7:7" ht="12.75">
      <c r="G571" s="2"/>
    </row>
    <row r="572" spans="7:7" ht="12.75">
      <c r="G572" s="2"/>
    </row>
    <row r="573" spans="7:7" ht="12.75">
      <c r="G573" s="2"/>
    </row>
    <row r="574" spans="7:7" ht="12.75">
      <c r="G574" s="2"/>
    </row>
    <row r="575" spans="7:7" ht="12.75">
      <c r="G575" s="2"/>
    </row>
    <row r="576" spans="7:7" ht="12.75">
      <c r="G576" s="2"/>
    </row>
    <row r="577" spans="7:7" ht="12.75">
      <c r="G577" s="2"/>
    </row>
    <row r="578" spans="7:7" ht="12.75">
      <c r="G578" s="2"/>
    </row>
    <row r="579" spans="7:7" ht="12.75">
      <c r="G579" s="2"/>
    </row>
    <row r="580" spans="7:7" ht="12.75">
      <c r="G580" s="2"/>
    </row>
    <row r="581" spans="7:7" ht="12.75">
      <c r="G581" s="2"/>
    </row>
    <row r="582" spans="7:7" ht="12.75">
      <c r="G582" s="2"/>
    </row>
    <row r="583" spans="7:7" ht="12.75">
      <c r="G583" s="2"/>
    </row>
    <row r="584" spans="7:7" ht="12.75">
      <c r="G584" s="2"/>
    </row>
    <row r="585" spans="7:7" ht="12.75">
      <c r="G585" s="2"/>
    </row>
    <row r="586" spans="7:7" ht="12.75">
      <c r="G586" s="2"/>
    </row>
    <row r="587" spans="7:7" ht="12.75">
      <c r="G587" s="2"/>
    </row>
    <row r="588" spans="7:7" ht="12.75">
      <c r="G588" s="2"/>
    </row>
    <row r="589" spans="7:7" ht="12.75">
      <c r="G589" s="2"/>
    </row>
    <row r="590" spans="7:7" ht="12.75">
      <c r="G590" s="2"/>
    </row>
    <row r="591" spans="7:7" ht="12.75">
      <c r="G591" s="2"/>
    </row>
    <row r="592" spans="7:7" ht="12.75">
      <c r="G592" s="2"/>
    </row>
    <row r="593" spans="7:7" ht="12.75">
      <c r="G593" s="2"/>
    </row>
    <row r="594" spans="7:7" ht="12.75">
      <c r="G594" s="2"/>
    </row>
    <row r="595" spans="7:7" ht="12.75">
      <c r="G595" s="2"/>
    </row>
    <row r="596" spans="7:7" ht="12.75">
      <c r="G596" s="2"/>
    </row>
    <row r="597" spans="7:7" ht="12.75">
      <c r="G597" s="2"/>
    </row>
    <row r="598" spans="7:7" ht="12.75">
      <c r="G598" s="2"/>
    </row>
    <row r="599" spans="7:7" ht="12.75">
      <c r="G599" s="2"/>
    </row>
    <row r="600" spans="7:7" ht="12.75">
      <c r="G600" s="2"/>
    </row>
    <row r="601" spans="7:7" ht="12.75">
      <c r="G601" s="2"/>
    </row>
    <row r="602" spans="7:7" ht="12.75">
      <c r="G602" s="2"/>
    </row>
    <row r="603" spans="7:7" ht="12.75">
      <c r="G603" s="2"/>
    </row>
    <row r="604" spans="7:7" ht="12.75">
      <c r="G604" s="2"/>
    </row>
    <row r="605" spans="7:7" ht="12.75">
      <c r="G605" s="2"/>
    </row>
    <row r="606" spans="7:7" ht="12.75">
      <c r="G606" s="2"/>
    </row>
    <row r="607" spans="7:7" ht="12.75">
      <c r="G607" s="2"/>
    </row>
    <row r="608" spans="7:7" ht="12.75">
      <c r="G608" s="2"/>
    </row>
    <row r="609" spans="7:7" ht="12.75">
      <c r="G609" s="2"/>
    </row>
    <row r="610" spans="7:7" ht="12.75">
      <c r="G610" s="2"/>
    </row>
    <row r="611" spans="7:7" ht="12.75">
      <c r="G611" s="2"/>
    </row>
    <row r="612" spans="7:7" ht="12.75">
      <c r="G612" s="2"/>
    </row>
    <row r="613" spans="7:7" ht="12.75">
      <c r="G613" s="2"/>
    </row>
    <row r="614" spans="7:7" ht="12.75">
      <c r="G614" s="2"/>
    </row>
    <row r="615" spans="7:7" ht="12.75">
      <c r="G615" s="2"/>
    </row>
    <row r="616" spans="7:7" ht="12.75">
      <c r="G616" s="2"/>
    </row>
    <row r="617" spans="7:7" ht="12.75">
      <c r="G617" s="2"/>
    </row>
    <row r="618" spans="7:7" ht="12.75">
      <c r="G618" s="2"/>
    </row>
    <row r="619" spans="7:7" ht="12.75">
      <c r="G619" s="2"/>
    </row>
    <row r="620" spans="7:7" ht="12.75">
      <c r="G620" s="2"/>
    </row>
    <row r="621" spans="7:7" ht="12.75">
      <c r="G621" s="2"/>
    </row>
    <row r="622" spans="7:7" ht="12.75">
      <c r="G622" s="2"/>
    </row>
    <row r="623" spans="7:7" ht="12.75">
      <c r="G623" s="2"/>
    </row>
    <row r="624" spans="7:7" ht="12.75">
      <c r="G624" s="2"/>
    </row>
    <row r="625" spans="7:7" ht="12.75">
      <c r="G625" s="2"/>
    </row>
    <row r="626" spans="7:7" ht="12.75">
      <c r="G626" s="2"/>
    </row>
    <row r="627" spans="7:7" ht="12.75">
      <c r="G627" s="2"/>
    </row>
    <row r="628" spans="7:7" ht="12.75">
      <c r="G628" s="2"/>
    </row>
    <row r="629" spans="7:7" ht="12.75">
      <c r="G629" s="2"/>
    </row>
    <row r="630" spans="7:7" ht="12.75">
      <c r="G630" s="2"/>
    </row>
    <row r="631" spans="7:7" ht="12.75">
      <c r="G631" s="2"/>
    </row>
    <row r="632" spans="7:7" ht="12.75">
      <c r="G632" s="2"/>
    </row>
    <row r="633" spans="7:7" ht="12.75">
      <c r="G633" s="2"/>
    </row>
    <row r="634" spans="7:7" ht="12.75">
      <c r="G634" s="2"/>
    </row>
    <row r="635" spans="7:7" ht="12.75">
      <c r="G635" s="2"/>
    </row>
    <row r="636" spans="7:7" ht="12.75">
      <c r="G636" s="2"/>
    </row>
    <row r="637" spans="7:7" ht="12.75">
      <c r="G637" s="2"/>
    </row>
    <row r="638" spans="7:7" ht="12.75">
      <c r="G638" s="2"/>
    </row>
    <row r="639" spans="7:7" ht="12.75">
      <c r="G639" s="2"/>
    </row>
    <row r="640" spans="7:7" ht="12.75">
      <c r="G640" s="2"/>
    </row>
    <row r="641" spans="7:7" ht="12.75">
      <c r="G641" s="2"/>
    </row>
    <row r="642" spans="7:7" ht="12.75">
      <c r="G642" s="2"/>
    </row>
    <row r="643" spans="7:7" ht="12.75">
      <c r="G643" s="2"/>
    </row>
    <row r="644" spans="7:7" ht="12.75">
      <c r="G644" s="2"/>
    </row>
    <row r="645" spans="7:7" ht="12.75">
      <c r="G645" s="2"/>
    </row>
    <row r="646" spans="7:7" ht="12.75">
      <c r="G646" s="2"/>
    </row>
    <row r="647" spans="7:7" ht="12.75">
      <c r="G647" s="2"/>
    </row>
    <row r="648" spans="7:7" ht="12.75">
      <c r="G648" s="2"/>
    </row>
    <row r="649" spans="7:7" ht="12.75">
      <c r="G649" s="2"/>
    </row>
    <row r="650" spans="7:7" ht="12.75">
      <c r="G650" s="2"/>
    </row>
    <row r="651" spans="7:7" ht="12.75">
      <c r="G651" s="2"/>
    </row>
    <row r="652" spans="7:7" ht="12.75">
      <c r="G652" s="2"/>
    </row>
    <row r="653" spans="7:7" ht="12.75">
      <c r="G653" s="2"/>
    </row>
    <row r="654" spans="7:7" ht="12.75">
      <c r="G654" s="2"/>
    </row>
    <row r="655" spans="7:7" ht="12.75">
      <c r="G655" s="2"/>
    </row>
    <row r="656" spans="7:7" ht="12.75">
      <c r="G656" s="2"/>
    </row>
    <row r="657" spans="7:7" ht="12.75">
      <c r="G657" s="2"/>
    </row>
    <row r="658" spans="7:7" ht="12.75">
      <c r="G658" s="2"/>
    </row>
    <row r="659" spans="7:7" ht="12.75">
      <c r="G659" s="2"/>
    </row>
    <row r="660" spans="7:7" ht="12.75">
      <c r="G660" s="2"/>
    </row>
    <row r="661" spans="7:7" ht="12.75">
      <c r="G661" s="2"/>
    </row>
    <row r="662" spans="7:7" ht="12.75">
      <c r="G662" s="2"/>
    </row>
    <row r="663" spans="7:7" ht="12.75">
      <c r="G663" s="2"/>
    </row>
    <row r="664" spans="7:7" ht="12.75">
      <c r="G664" s="2"/>
    </row>
    <row r="665" spans="7:7" ht="12.75">
      <c r="G665" s="2"/>
    </row>
    <row r="666" spans="7:7" ht="12.75">
      <c r="G666" s="2"/>
    </row>
    <row r="667" spans="7:7" ht="12.75">
      <c r="G667" s="2"/>
    </row>
    <row r="668" spans="7:7" ht="12.75">
      <c r="G668" s="2"/>
    </row>
    <row r="669" spans="7:7" ht="12.75">
      <c r="G669" s="2"/>
    </row>
    <row r="670" spans="7:7" ht="12.75">
      <c r="G670" s="2"/>
    </row>
    <row r="671" spans="7:7" ht="12.75">
      <c r="G671" s="2"/>
    </row>
    <row r="672" spans="7:7" ht="12.75">
      <c r="G672" s="2"/>
    </row>
    <row r="673" spans="7:7" ht="12.75">
      <c r="G673" s="2"/>
    </row>
    <row r="674" spans="7:7" ht="12.75">
      <c r="G674" s="2"/>
    </row>
    <row r="675" spans="7:7" ht="12.75">
      <c r="G675" s="2"/>
    </row>
    <row r="676" spans="7:7" ht="12.75">
      <c r="G676" s="2"/>
    </row>
    <row r="677" spans="7:7" ht="12.75">
      <c r="G677" s="2"/>
    </row>
    <row r="678" spans="7:7" ht="12.75">
      <c r="G678" s="2"/>
    </row>
    <row r="679" spans="7:7" ht="12.75">
      <c r="G679" s="2"/>
    </row>
    <row r="680" spans="7:7" ht="12.75">
      <c r="G680" s="2"/>
    </row>
    <row r="681" spans="7:7" ht="12.75">
      <c r="G681" s="2"/>
    </row>
    <row r="682" spans="7:7" ht="12.75">
      <c r="G682" s="2"/>
    </row>
    <row r="683" spans="7:7" ht="12.75">
      <c r="G683" s="2"/>
    </row>
    <row r="684" spans="7:7" ht="12.75">
      <c r="G684" s="2"/>
    </row>
    <row r="685" spans="7:7" ht="12.75">
      <c r="G685" s="2"/>
    </row>
    <row r="686" spans="7:7" ht="12.75">
      <c r="G686" s="2"/>
    </row>
    <row r="687" spans="7:7" ht="12.75">
      <c r="G687" s="2"/>
    </row>
    <row r="688" spans="7:7" ht="12.75">
      <c r="G688" s="2"/>
    </row>
    <row r="689" spans="7:7" ht="12.75">
      <c r="G689" s="2"/>
    </row>
    <row r="690" spans="7:7" ht="12.75">
      <c r="G690" s="2"/>
    </row>
    <row r="691" spans="7:7" ht="12.75">
      <c r="G691" s="2"/>
    </row>
    <row r="692" spans="7:7" ht="12.75">
      <c r="G692" s="2"/>
    </row>
    <row r="693" spans="7:7" ht="12.75">
      <c r="G693" s="2"/>
    </row>
    <row r="694" spans="7:7" ht="12.75">
      <c r="G694" s="2"/>
    </row>
    <row r="695" spans="7:7" ht="12.75">
      <c r="G695" s="2"/>
    </row>
    <row r="696" spans="7:7" ht="12.75">
      <c r="G696" s="2"/>
    </row>
    <row r="697" spans="7:7" ht="12.75">
      <c r="G697" s="2"/>
    </row>
    <row r="698" spans="7:7" ht="12.75">
      <c r="G698" s="2"/>
    </row>
    <row r="699" spans="7:7" ht="12.75">
      <c r="G699" s="2"/>
    </row>
    <row r="700" spans="7:7" ht="12.75">
      <c r="G700" s="2"/>
    </row>
    <row r="701" spans="7:7" ht="12.75">
      <c r="G701" s="2"/>
    </row>
    <row r="702" spans="7:7" ht="12.75">
      <c r="G702" s="2"/>
    </row>
    <row r="703" spans="7:7" ht="12.75">
      <c r="G703" s="2"/>
    </row>
    <row r="704" spans="7:7" ht="12.75">
      <c r="G704" s="2"/>
    </row>
    <row r="705" spans="7:7" ht="12.75">
      <c r="G705" s="2"/>
    </row>
    <row r="706" spans="7:7" ht="12.75">
      <c r="G706" s="2"/>
    </row>
    <row r="707" spans="7:7" ht="12.75">
      <c r="G707" s="2"/>
    </row>
    <row r="708" spans="7:7" ht="12.75">
      <c r="G708" s="2"/>
    </row>
    <row r="709" spans="7:7" ht="12.75">
      <c r="G709" s="2"/>
    </row>
    <row r="710" spans="7:7" ht="12.75">
      <c r="G710" s="2"/>
    </row>
    <row r="711" spans="7:7" ht="12.75">
      <c r="G711" s="2"/>
    </row>
    <row r="712" spans="7:7" ht="12.75">
      <c r="G712" s="2"/>
    </row>
    <row r="713" spans="7:7" ht="12.75">
      <c r="G713" s="2"/>
    </row>
    <row r="714" spans="7:7" ht="12.75">
      <c r="G714" s="2"/>
    </row>
    <row r="715" spans="7:7" ht="12.75">
      <c r="G715" s="2"/>
    </row>
    <row r="716" spans="7:7" ht="12.75">
      <c r="G716" s="2"/>
    </row>
    <row r="717" spans="7:7" ht="12.75">
      <c r="G717" s="2"/>
    </row>
    <row r="718" spans="7:7" ht="12.75">
      <c r="G718" s="2"/>
    </row>
    <row r="719" spans="7:7" ht="12.75">
      <c r="G719" s="2"/>
    </row>
    <row r="720" spans="7:7" ht="12.75">
      <c r="G720" s="2"/>
    </row>
    <row r="721" spans="7:7" ht="12.75">
      <c r="G721" s="2"/>
    </row>
    <row r="722" spans="7:7" ht="12.75">
      <c r="G722" s="2"/>
    </row>
    <row r="723" spans="7:7" ht="12.75">
      <c r="G723" s="2"/>
    </row>
    <row r="724" spans="7:7" ht="12.75">
      <c r="G724" s="2"/>
    </row>
    <row r="725" spans="7:7" ht="12.75">
      <c r="G725" s="2"/>
    </row>
    <row r="726" spans="7:7" ht="12.75">
      <c r="G726" s="2"/>
    </row>
    <row r="727" spans="7:7" ht="12.75">
      <c r="G727" s="2"/>
    </row>
    <row r="728" spans="7:7" ht="12.75">
      <c r="G728" s="2"/>
    </row>
    <row r="729" spans="7:7" ht="12.75">
      <c r="G729" s="2"/>
    </row>
    <row r="730" spans="7:7" ht="12.75">
      <c r="G730" s="2"/>
    </row>
    <row r="731" spans="7:7" ht="12.75">
      <c r="G731" s="2"/>
    </row>
    <row r="732" spans="7:7" ht="12.75">
      <c r="G732" s="2"/>
    </row>
    <row r="733" spans="7:7" ht="12.75">
      <c r="G733" s="2"/>
    </row>
    <row r="734" spans="7:7" ht="12.75">
      <c r="G734" s="2"/>
    </row>
    <row r="735" spans="7:7" ht="12.75">
      <c r="G735" s="2"/>
    </row>
    <row r="736" spans="7:7" ht="12.75">
      <c r="G736" s="2"/>
    </row>
    <row r="737" spans="7:7" ht="12.75">
      <c r="G737" s="2"/>
    </row>
    <row r="738" spans="7:7" ht="12.75">
      <c r="G738" s="2"/>
    </row>
    <row r="739" spans="7:7" ht="12.75">
      <c r="G739" s="2"/>
    </row>
    <row r="740" spans="7:7" ht="12.75">
      <c r="G740" s="2"/>
    </row>
    <row r="741" spans="7:7" ht="12.75">
      <c r="G741" s="2"/>
    </row>
    <row r="742" spans="7:7" ht="12.75">
      <c r="G742" s="2"/>
    </row>
    <row r="743" spans="7:7" ht="12.75">
      <c r="G743" s="2"/>
    </row>
    <row r="744" spans="7:7" ht="12.75">
      <c r="G744" s="2"/>
    </row>
    <row r="745" spans="7:7" ht="12.75">
      <c r="G745" s="2"/>
    </row>
    <row r="746" spans="7:7" ht="12.75">
      <c r="G746" s="2"/>
    </row>
    <row r="747" spans="7:7" ht="12.75">
      <c r="G747" s="2"/>
    </row>
    <row r="748" spans="7:7" ht="12.75">
      <c r="G748" s="2"/>
    </row>
    <row r="749" spans="7:7" ht="12.75">
      <c r="G749" s="2"/>
    </row>
    <row r="750" spans="7:7" ht="12.75">
      <c r="G750" s="2"/>
    </row>
    <row r="751" spans="7:7" ht="12.75">
      <c r="G751" s="2"/>
    </row>
    <row r="752" spans="7:7" ht="12.75">
      <c r="G752" s="2"/>
    </row>
    <row r="753" spans="7:7" ht="12.75">
      <c r="G753" s="2"/>
    </row>
    <row r="754" spans="7:7" ht="12.75">
      <c r="G754" s="2"/>
    </row>
    <row r="755" spans="7:7" ht="12.75">
      <c r="G755" s="2"/>
    </row>
    <row r="756" spans="7:7" ht="12.75">
      <c r="G756" s="2"/>
    </row>
    <row r="757" spans="7:7" ht="12.75">
      <c r="G757" s="2"/>
    </row>
    <row r="758" spans="7:7" ht="12.75">
      <c r="G758" s="2"/>
    </row>
    <row r="759" spans="7:7" ht="12.75">
      <c r="G759" s="2"/>
    </row>
    <row r="760" spans="7:7" ht="12.75">
      <c r="G760" s="2"/>
    </row>
    <row r="761" spans="7:7" ht="12.75">
      <c r="G761" s="2"/>
    </row>
    <row r="762" spans="7:7" ht="12.75">
      <c r="G762" s="2"/>
    </row>
    <row r="763" spans="7:7" ht="12.75">
      <c r="G763" s="2"/>
    </row>
    <row r="764" spans="7:7" ht="12.75">
      <c r="G764" s="2"/>
    </row>
    <row r="765" spans="7:7" ht="12.75">
      <c r="G765" s="2"/>
    </row>
    <row r="766" spans="7:7" ht="12.75">
      <c r="G766" s="2"/>
    </row>
    <row r="767" spans="7:7" ht="12.75">
      <c r="G767" s="2"/>
    </row>
    <row r="768" spans="7:7" ht="12.75">
      <c r="G768" s="2"/>
    </row>
    <row r="769" spans="7:7" ht="12.75">
      <c r="G769" s="2"/>
    </row>
    <row r="770" spans="7:7" ht="12.75">
      <c r="G770" s="2"/>
    </row>
    <row r="771" spans="7:7" ht="12.75">
      <c r="G771" s="2"/>
    </row>
    <row r="772" spans="7:7" ht="12.75">
      <c r="G772" s="2"/>
    </row>
    <row r="773" spans="7:7" ht="12.75">
      <c r="G773" s="2"/>
    </row>
    <row r="774" spans="7:7" ht="12.75">
      <c r="G774" s="2"/>
    </row>
    <row r="775" spans="7:7" ht="12.75">
      <c r="G775" s="2"/>
    </row>
    <row r="776" spans="7:7" ht="12.75">
      <c r="G776" s="2"/>
    </row>
    <row r="777" spans="7:7" ht="12.75">
      <c r="G777" s="2"/>
    </row>
    <row r="778" spans="7:7" ht="12.75">
      <c r="G778" s="2"/>
    </row>
    <row r="779" spans="7:7" ht="12.75">
      <c r="G779" s="2"/>
    </row>
    <row r="780" spans="7:7" ht="12.75">
      <c r="G780" s="2"/>
    </row>
    <row r="781" spans="7:7" ht="12.75">
      <c r="G781" s="2"/>
    </row>
    <row r="782" spans="7:7" ht="12.75">
      <c r="G782" s="2"/>
    </row>
    <row r="783" spans="7:7" ht="12.75">
      <c r="G783" s="2"/>
    </row>
    <row r="784" spans="7:7" ht="12.75">
      <c r="G784" s="2"/>
    </row>
    <row r="785" spans="7:7" ht="12.75">
      <c r="G785" s="2"/>
    </row>
    <row r="786" spans="7:7" ht="12.75">
      <c r="G786" s="2"/>
    </row>
    <row r="787" spans="7:7" ht="12.75">
      <c r="G787" s="2"/>
    </row>
    <row r="788" spans="7:7" ht="12.75">
      <c r="G788" s="2"/>
    </row>
    <row r="789" spans="7:7" ht="12.75">
      <c r="G789" s="2"/>
    </row>
    <row r="790" spans="7:7" ht="12.75">
      <c r="G790" s="2"/>
    </row>
    <row r="791" spans="7:7" ht="12.75">
      <c r="G791" s="2"/>
    </row>
    <row r="792" spans="7:7" ht="12.75">
      <c r="G792" s="2"/>
    </row>
    <row r="793" spans="7:7" ht="12.75">
      <c r="G793" s="2"/>
    </row>
    <row r="794" spans="7:7" ht="12.75">
      <c r="G794" s="2"/>
    </row>
    <row r="795" spans="7:7" ht="12.75">
      <c r="G795" s="2"/>
    </row>
    <row r="796" spans="7:7" ht="12.75">
      <c r="G796" s="2"/>
    </row>
    <row r="797" spans="7:7" ht="12.75">
      <c r="G797" s="2"/>
    </row>
    <row r="798" spans="7:7" ht="12.75">
      <c r="G798" s="2"/>
    </row>
    <row r="799" spans="7:7" ht="12.75">
      <c r="G799" s="2"/>
    </row>
    <row r="800" spans="7:7" ht="12.75">
      <c r="G800" s="2"/>
    </row>
    <row r="801" spans="7:7" ht="12.75">
      <c r="G801" s="2"/>
    </row>
    <row r="802" spans="7:7" ht="12.75">
      <c r="G802" s="2"/>
    </row>
    <row r="803" spans="7:7" ht="12.75">
      <c r="G803" s="2"/>
    </row>
    <row r="804" spans="7:7" ht="12.75">
      <c r="G804" s="2"/>
    </row>
    <row r="805" spans="7:7" ht="12.75">
      <c r="G805" s="2"/>
    </row>
    <row r="806" spans="7:7" ht="12.75">
      <c r="G806" s="2"/>
    </row>
    <row r="807" spans="7:7" ht="12.75">
      <c r="G807" s="2"/>
    </row>
    <row r="808" spans="7:7" ht="12.75">
      <c r="G808" s="2"/>
    </row>
    <row r="809" spans="7:7" ht="12.75">
      <c r="G809" s="2"/>
    </row>
    <row r="810" spans="7:7" ht="12.75">
      <c r="G810" s="2"/>
    </row>
    <row r="811" spans="7:7" ht="12.75">
      <c r="G811" s="2"/>
    </row>
    <row r="812" spans="7:7" ht="12.75">
      <c r="G812" s="2"/>
    </row>
    <row r="813" spans="7:7" ht="12.75">
      <c r="G813" s="2"/>
    </row>
    <row r="814" spans="7:7" ht="12.75">
      <c r="G814" s="2"/>
    </row>
    <row r="815" spans="7:7" ht="12.75">
      <c r="G815" s="2"/>
    </row>
    <row r="816" spans="7:7" ht="12.75">
      <c r="G816" s="2"/>
    </row>
    <row r="817" spans="7:7" ht="12.75">
      <c r="G817" s="2"/>
    </row>
    <row r="818" spans="7:7" ht="12.75">
      <c r="G818" s="2"/>
    </row>
    <row r="819" spans="7:7" ht="12.75">
      <c r="G819" s="2"/>
    </row>
    <row r="820" spans="7:7" ht="12.75">
      <c r="G820" s="2"/>
    </row>
    <row r="821" spans="7:7" ht="12.75">
      <c r="G821" s="2"/>
    </row>
    <row r="822" spans="7:7" ht="12.75">
      <c r="G822" s="2"/>
    </row>
    <row r="823" spans="7:7" ht="12.75">
      <c r="G823" s="2"/>
    </row>
    <row r="824" spans="7:7" ht="12.75">
      <c r="G824" s="2"/>
    </row>
    <row r="825" spans="7:7" ht="12.75">
      <c r="G825" s="2"/>
    </row>
    <row r="826" spans="7:7" ht="12.75">
      <c r="G826" s="2"/>
    </row>
    <row r="827" spans="7:7" ht="12.75">
      <c r="G827" s="2"/>
    </row>
    <row r="828" spans="7:7" ht="12.75">
      <c r="G828" s="2"/>
    </row>
    <row r="829" spans="7:7" ht="12.75">
      <c r="G829" s="2"/>
    </row>
    <row r="830" spans="7:7" ht="12.75">
      <c r="G830" s="2"/>
    </row>
    <row r="831" spans="7:7" ht="12.75">
      <c r="G831" s="2"/>
    </row>
    <row r="832" spans="7:7" ht="12.75">
      <c r="G832" s="2"/>
    </row>
    <row r="833" spans="7:7" ht="12.75">
      <c r="G833" s="2"/>
    </row>
    <row r="834" spans="7:7" ht="12.75">
      <c r="G834" s="2"/>
    </row>
    <row r="835" spans="7:7" ht="12.75">
      <c r="G835" s="2"/>
    </row>
    <row r="836" spans="7:7" ht="12.75">
      <c r="G836" s="2"/>
    </row>
    <row r="837" spans="7:7" ht="12.75">
      <c r="G837" s="2"/>
    </row>
    <row r="838" spans="7:7" ht="12.75">
      <c r="G838" s="2"/>
    </row>
    <row r="839" spans="7:7" ht="12.75">
      <c r="G839" s="2"/>
    </row>
    <row r="840" spans="7:7" ht="12.75">
      <c r="G840" s="2"/>
    </row>
    <row r="841" spans="7:7" ht="12.75">
      <c r="G841" s="2"/>
    </row>
    <row r="842" spans="7:7" ht="12.75">
      <c r="G842" s="2"/>
    </row>
    <row r="843" spans="7:7" ht="12.75">
      <c r="G843" s="2"/>
    </row>
    <row r="844" spans="7:7" ht="12.75">
      <c r="G844" s="2"/>
    </row>
    <row r="845" spans="7:7" ht="12.75">
      <c r="G845" s="2"/>
    </row>
    <row r="846" spans="7:7" ht="12.75">
      <c r="G846" s="2"/>
    </row>
    <row r="847" spans="7:7" ht="12.75">
      <c r="G847" s="2"/>
    </row>
    <row r="848" spans="7:7" ht="12.75">
      <c r="G848" s="2"/>
    </row>
    <row r="849" spans="7:7" ht="12.75">
      <c r="G849" s="2"/>
    </row>
    <row r="850" spans="7:7" ht="12.75">
      <c r="G850" s="2"/>
    </row>
    <row r="851" spans="7:7" ht="12.75">
      <c r="G851" s="2"/>
    </row>
    <row r="852" spans="7:7" ht="12.75">
      <c r="G852" s="2"/>
    </row>
    <row r="853" spans="7:7" ht="12.75">
      <c r="G853" s="2"/>
    </row>
    <row r="854" spans="7:7" ht="12.75">
      <c r="G854" s="2"/>
    </row>
    <row r="855" spans="7:7" ht="12.75">
      <c r="G855" s="2"/>
    </row>
    <row r="856" spans="7:7" ht="12.75">
      <c r="G856" s="2"/>
    </row>
    <row r="857" spans="7:7" ht="12.75">
      <c r="G857" s="2"/>
    </row>
    <row r="858" spans="7:7" ht="12.75">
      <c r="G858" s="2"/>
    </row>
    <row r="859" spans="7:7" ht="12.75">
      <c r="G859" s="2"/>
    </row>
    <row r="860" spans="7:7" ht="12.75">
      <c r="G860" s="2"/>
    </row>
    <row r="861" spans="7:7" ht="12.75">
      <c r="G861" s="2"/>
    </row>
    <row r="862" spans="7:7" ht="12.75">
      <c r="G862" s="2"/>
    </row>
    <row r="863" spans="7:7" ht="12.75">
      <c r="G863" s="2"/>
    </row>
    <row r="864" spans="7:7" ht="12.75">
      <c r="G864" s="2"/>
    </row>
    <row r="865" spans="7:7" ht="12.75">
      <c r="G865" s="2"/>
    </row>
    <row r="866" spans="7:7" ht="12.75">
      <c r="G866" s="2"/>
    </row>
    <row r="867" spans="7:7" ht="12.75">
      <c r="G867" s="2"/>
    </row>
    <row r="868" spans="7:7" ht="12.75">
      <c r="G868" s="2"/>
    </row>
    <row r="869" spans="7:7" ht="12.75">
      <c r="G869" s="2"/>
    </row>
    <row r="870" spans="7:7" ht="12.75">
      <c r="G870" s="2"/>
    </row>
    <row r="871" spans="7:7" ht="12.75">
      <c r="G871" s="2"/>
    </row>
    <row r="872" spans="7:7" ht="12.75">
      <c r="G872" s="2"/>
    </row>
    <row r="873" spans="7:7" ht="12.75">
      <c r="G873" s="2"/>
    </row>
    <row r="874" spans="7:7" ht="12.75">
      <c r="G874" s="2"/>
    </row>
    <row r="875" spans="7:7" ht="12.75">
      <c r="G875" s="2"/>
    </row>
    <row r="876" spans="7:7" ht="12.75">
      <c r="G876" s="2"/>
    </row>
    <row r="877" spans="7:7" ht="12.75">
      <c r="G877" s="2"/>
    </row>
    <row r="878" spans="7:7" ht="12.75">
      <c r="G878" s="2"/>
    </row>
    <row r="879" spans="7:7" ht="12.75">
      <c r="G879" s="2"/>
    </row>
    <row r="880" spans="7:7" ht="12.75">
      <c r="G880" s="2"/>
    </row>
    <row r="881" spans="7:7" ht="12.75">
      <c r="G881" s="2"/>
    </row>
    <row r="882" spans="7:7" ht="12.75">
      <c r="G882" s="2"/>
    </row>
    <row r="883" spans="7:7" ht="12.75">
      <c r="G883" s="2"/>
    </row>
    <row r="884" spans="7:7" ht="12.75">
      <c r="G884" s="2"/>
    </row>
    <row r="885" spans="7:7" ht="12.75">
      <c r="G885" s="2"/>
    </row>
    <row r="886" spans="7:7" ht="12.75">
      <c r="G886" s="2"/>
    </row>
    <row r="887" spans="7:7" ht="12.75">
      <c r="G887" s="2"/>
    </row>
    <row r="888" spans="7:7" ht="12.75">
      <c r="G888" s="2"/>
    </row>
    <row r="889" spans="7:7" ht="12.75">
      <c r="G889" s="2"/>
    </row>
    <row r="890" spans="7:7" ht="12.75">
      <c r="G890" s="2"/>
    </row>
    <row r="891" spans="7:7" ht="12.75">
      <c r="G891" s="2"/>
    </row>
    <row r="892" spans="7:7" ht="12.75">
      <c r="G892" s="2"/>
    </row>
    <row r="893" spans="7:7" ht="12.75">
      <c r="G893" s="2"/>
    </row>
    <row r="894" spans="7:7" ht="12.75">
      <c r="G894" s="2"/>
    </row>
    <row r="895" spans="7:7" ht="12.75">
      <c r="G895" s="2"/>
    </row>
    <row r="896" spans="7:7" ht="12.75">
      <c r="G896" s="2"/>
    </row>
    <row r="897" spans="7:7" ht="12.75">
      <c r="G897" s="2"/>
    </row>
    <row r="898" spans="7:7" ht="12.75">
      <c r="G898" s="2"/>
    </row>
    <row r="899" spans="7:7" ht="12.75">
      <c r="G899" s="2"/>
    </row>
    <row r="900" spans="7:7" ht="12.75">
      <c r="G900" s="2"/>
    </row>
    <row r="901" spans="7:7" ht="12.75">
      <c r="G901" s="2"/>
    </row>
    <row r="902" spans="7:7" ht="12.75">
      <c r="G902" s="2"/>
    </row>
    <row r="903" spans="7:7" ht="12.75">
      <c r="G903" s="2"/>
    </row>
    <row r="904" spans="7:7" ht="12.75">
      <c r="G904" s="2"/>
    </row>
    <row r="905" spans="7:7" ht="12.75">
      <c r="G905" s="2"/>
    </row>
    <row r="906" spans="7:7" ht="12.75">
      <c r="G906" s="2"/>
    </row>
    <row r="907" spans="7:7" ht="12.75">
      <c r="G907" s="2"/>
    </row>
    <row r="908" spans="7:7" ht="12.75">
      <c r="G908" s="2"/>
    </row>
    <row r="909" spans="7:7" ht="12.75">
      <c r="G909" s="2"/>
    </row>
    <row r="910" spans="7:7" ht="12.75">
      <c r="G910" s="2"/>
    </row>
    <row r="911" spans="7:7" ht="12.75">
      <c r="G911" s="2"/>
    </row>
    <row r="912" spans="7:7" ht="12.75">
      <c r="G912" s="2"/>
    </row>
    <row r="913" spans="7:7" ht="12.75">
      <c r="G913" s="2"/>
    </row>
    <row r="914" spans="7:7" ht="12.75">
      <c r="G914" s="2"/>
    </row>
    <row r="915" spans="7:7" ht="12.75">
      <c r="G915" s="2"/>
    </row>
    <row r="916" spans="7:7" ht="12.75">
      <c r="G916" s="2"/>
    </row>
    <row r="917" spans="7:7" ht="12.75">
      <c r="G917" s="2"/>
    </row>
    <row r="918" spans="7:7" ht="12.75">
      <c r="G918" s="2"/>
    </row>
    <row r="919" spans="7:7" ht="12.75">
      <c r="G919" s="2"/>
    </row>
    <row r="920" spans="7:7" ht="12.75">
      <c r="G920" s="2"/>
    </row>
    <row r="921" spans="7:7" ht="12.75">
      <c r="G921" s="2"/>
    </row>
    <row r="922" spans="7:7" ht="12.75">
      <c r="G922" s="2"/>
    </row>
    <row r="923" spans="7:7" ht="12.75">
      <c r="G923" s="2"/>
    </row>
    <row r="924" spans="7:7" ht="12.75">
      <c r="G924" s="2"/>
    </row>
    <row r="925" spans="7:7" ht="12.75">
      <c r="G925" s="2"/>
    </row>
    <row r="926" spans="7:7" ht="12.75">
      <c r="G926" s="2"/>
    </row>
    <row r="927" spans="7:7" ht="12.75">
      <c r="G927" s="2"/>
    </row>
    <row r="928" spans="7:7" ht="12.75">
      <c r="G928" s="2"/>
    </row>
    <row r="929" spans="7:7" ht="12.75">
      <c r="G929" s="2"/>
    </row>
    <row r="930" spans="7:7" ht="12.75">
      <c r="G930" s="2"/>
    </row>
    <row r="931" spans="7:7" ht="12.75">
      <c r="G931" s="2"/>
    </row>
    <row r="932" spans="7:7" ht="12.75">
      <c r="G932" s="2"/>
    </row>
    <row r="933" spans="7:7" ht="12.75">
      <c r="G933" s="2"/>
    </row>
    <row r="934" spans="7:7" ht="12.75">
      <c r="G934" s="2"/>
    </row>
    <row r="935" spans="7:7" ht="12.75">
      <c r="G935" s="2"/>
    </row>
    <row r="936" spans="7:7" ht="12.75">
      <c r="G936" s="2"/>
    </row>
    <row r="937" spans="7:7" ht="12.75">
      <c r="G937" s="2"/>
    </row>
    <row r="938" spans="7:7" ht="12.75">
      <c r="G938" s="2"/>
    </row>
    <row r="939" spans="7:7" ht="12.75">
      <c r="G939" s="2"/>
    </row>
    <row r="940" spans="7:7" ht="12.75">
      <c r="G940" s="2"/>
    </row>
    <row r="941" spans="7:7" ht="12.75">
      <c r="G941" s="2"/>
    </row>
    <row r="942" spans="7:7" ht="12.75">
      <c r="G942" s="2"/>
    </row>
    <row r="943" spans="7:7" ht="12.75">
      <c r="G943" s="2"/>
    </row>
    <row r="944" spans="7:7" ht="12.75">
      <c r="G944" s="2"/>
    </row>
    <row r="945" spans="7:7" ht="12.75">
      <c r="G945" s="2"/>
    </row>
    <row r="946" spans="7:7" ht="12.75">
      <c r="G946" s="2"/>
    </row>
    <row r="947" spans="7:7" ht="12.75">
      <c r="G947" s="2"/>
    </row>
    <row r="948" spans="7:7" ht="12.75">
      <c r="G948" s="2"/>
    </row>
    <row r="949" spans="7:7" ht="12.75">
      <c r="G949" s="2"/>
    </row>
    <row r="950" spans="7:7" ht="12.75">
      <c r="G950" s="2"/>
    </row>
    <row r="951" spans="7:7" ht="12.75">
      <c r="G951" s="2"/>
    </row>
    <row r="952" spans="7:7" ht="12.75">
      <c r="G952" s="2"/>
    </row>
    <row r="953" spans="7:7" ht="12.75">
      <c r="G953" s="2"/>
    </row>
    <row r="954" spans="7:7" ht="12.75">
      <c r="G954" s="2"/>
    </row>
    <row r="955" spans="7:7" ht="12.75">
      <c r="G955" s="2"/>
    </row>
    <row r="956" spans="7:7" ht="12.75">
      <c r="G956" s="2"/>
    </row>
    <row r="957" spans="7:7" ht="12.75">
      <c r="G957" s="2"/>
    </row>
    <row r="958" spans="7:7" ht="12.75">
      <c r="G958" s="2"/>
    </row>
    <row r="959" spans="7:7" ht="12.75">
      <c r="G959" s="2"/>
    </row>
    <row r="960" spans="7:7" ht="12.75">
      <c r="G960" s="2"/>
    </row>
    <row r="961" spans="7:7" ht="12.75">
      <c r="G961" s="2"/>
    </row>
    <row r="962" spans="7:7" ht="12.75">
      <c r="G962" s="2"/>
    </row>
    <row r="963" spans="7:7" ht="12.75">
      <c r="G963" s="2"/>
    </row>
    <row r="964" spans="7:7" ht="12.75">
      <c r="G964" s="2"/>
    </row>
    <row r="965" spans="7:7" ht="12.75">
      <c r="G965" s="2"/>
    </row>
    <row r="966" spans="7:7" ht="12.75">
      <c r="G966" s="2"/>
    </row>
    <row r="967" spans="7:7" ht="12.75">
      <c r="G967" s="2"/>
    </row>
    <row r="968" spans="7:7" ht="12.75">
      <c r="G968" s="2"/>
    </row>
    <row r="969" spans="7:7" ht="12.75">
      <c r="G969" s="2"/>
    </row>
    <row r="970" spans="7:7" ht="12.75">
      <c r="G970" s="2"/>
    </row>
    <row r="971" spans="7:7" ht="12.75">
      <c r="G971" s="2"/>
    </row>
    <row r="972" spans="7:7" ht="12.75">
      <c r="G972" s="2"/>
    </row>
    <row r="973" spans="7:7" ht="12.75">
      <c r="G973" s="2"/>
    </row>
    <row r="974" spans="7:7" ht="12.75">
      <c r="G974" s="2"/>
    </row>
    <row r="975" spans="7:7" ht="12.75">
      <c r="G975" s="2"/>
    </row>
    <row r="976" spans="7:7" ht="12.75">
      <c r="G976" s="2"/>
    </row>
    <row r="977" spans="7:7" ht="12.75">
      <c r="G977" s="2"/>
    </row>
    <row r="978" spans="7:7" ht="12.75">
      <c r="G978" s="2"/>
    </row>
    <row r="979" spans="7:7" ht="12.75">
      <c r="G979" s="2"/>
    </row>
    <row r="980" spans="7:7" ht="12.75">
      <c r="G980" s="2"/>
    </row>
    <row r="981" spans="7:7" ht="12.75">
      <c r="G981" s="2"/>
    </row>
    <row r="982" spans="7:7" ht="12.75">
      <c r="G982" s="2"/>
    </row>
    <row r="983" spans="7:7" ht="12.75">
      <c r="G983" s="2"/>
    </row>
    <row r="984" spans="7:7" ht="12.75">
      <c r="G984" s="2"/>
    </row>
    <row r="985" spans="7:7" ht="12.75">
      <c r="G985" s="2"/>
    </row>
    <row r="986" spans="7:7" ht="12.75">
      <c r="G986" s="2"/>
    </row>
    <row r="987" spans="7:7" ht="12.75">
      <c r="G987" s="2"/>
    </row>
    <row r="988" spans="7:7" ht="12.75">
      <c r="G988" s="2"/>
    </row>
    <row r="989" spans="7:7" ht="12.75">
      <c r="G989" s="2"/>
    </row>
    <row r="990" spans="7:7" ht="12.75">
      <c r="G990" s="2"/>
    </row>
    <row r="991" spans="7:7" ht="12.75">
      <c r="G991" s="2"/>
    </row>
    <row r="992" spans="7:7" ht="12.75">
      <c r="G992" s="2"/>
    </row>
    <row r="993" spans="7:7" ht="12.75">
      <c r="G993" s="2"/>
    </row>
    <row r="994" spans="7:7" ht="12.75">
      <c r="G994" s="2"/>
    </row>
    <row r="995" spans="7:7" ht="12.75">
      <c r="G995" s="2"/>
    </row>
    <row r="996" spans="7:7" ht="12.75">
      <c r="G996" s="2"/>
    </row>
    <row r="997" spans="7:7" ht="12.75">
      <c r="G997" s="2"/>
    </row>
    <row r="998" spans="7:7" ht="12.75">
      <c r="G998" s="2"/>
    </row>
    <row r="999" spans="7:7" ht="12.75">
      <c r="G999" s="2"/>
    </row>
    <row r="1000" spans="7:7" ht="12.75">
      <c r="G1000" s="2"/>
    </row>
    <row r="1001" spans="7:7" ht="12.75">
      <c r="G1001" s="2"/>
    </row>
    <row r="1002" spans="7:7" ht="12.75">
      <c r="G1002" s="2"/>
    </row>
    <row r="1003" spans="7:7" ht="12.75">
      <c r="G1003" s="2"/>
    </row>
    <row r="1004" spans="7:7" ht="12.75">
      <c r="G1004" s="2"/>
    </row>
    <row r="1005" spans="7:7" ht="12.75">
      <c r="G1005" s="2"/>
    </row>
    <row r="1006" spans="7:7" ht="12.75">
      <c r="G1006" s="2"/>
    </row>
    <row r="1007" spans="7:7" ht="12.75">
      <c r="G1007" s="2"/>
    </row>
    <row r="1008" spans="7:7" ht="12.75">
      <c r="G1008" s="2"/>
    </row>
    <row r="1009" spans="7:7" ht="12.75">
      <c r="G1009" s="2"/>
    </row>
    <row r="1010" spans="7:7" ht="12.75">
      <c r="G1010" s="2"/>
    </row>
    <row r="1011" spans="7:7" ht="12.75">
      <c r="G1011" s="2"/>
    </row>
    <row r="1012" spans="7:7" ht="12.75">
      <c r="G1012" s="2"/>
    </row>
    <row r="1013" spans="7:7" ht="12.75">
      <c r="G1013" s="2"/>
    </row>
    <row r="1014" spans="7:7" ht="12.75">
      <c r="G1014" s="2"/>
    </row>
    <row r="1015" spans="7:7" ht="12.75">
      <c r="G1015" s="2"/>
    </row>
    <row r="1016" spans="7:7" ht="12.75">
      <c r="G1016" s="2"/>
    </row>
    <row r="1017" spans="7:7" ht="12.75">
      <c r="G1017" s="2"/>
    </row>
    <row r="1018" spans="7:7" ht="12.75">
      <c r="G1018" s="2"/>
    </row>
    <row r="1019" spans="7:7" ht="12.75">
      <c r="G1019" s="2"/>
    </row>
    <row r="1020" spans="7:7" ht="12.75">
      <c r="G1020" s="2"/>
    </row>
    <row r="1021" spans="7:7" ht="12.75">
      <c r="G1021" s="2"/>
    </row>
    <row r="1022" spans="7:7" ht="12.75">
      <c r="G1022" s="2"/>
    </row>
    <row r="1023" spans="7:7" ht="12.75">
      <c r="G1023" s="2"/>
    </row>
    <row r="1024" spans="7:7" ht="12.75">
      <c r="G1024" s="2"/>
    </row>
    <row r="1025" spans="7:7" ht="12.75">
      <c r="G1025" s="2"/>
    </row>
    <row r="1026" spans="7:7" ht="12.75">
      <c r="G1026" s="2"/>
    </row>
    <row r="1027" spans="7:7" ht="12.75">
      <c r="G1027" s="2"/>
    </row>
    <row r="1028" spans="7:7" ht="12.75">
      <c r="G1028" s="2"/>
    </row>
    <row r="1029" spans="7:7" ht="12.75">
      <c r="G1029" s="2"/>
    </row>
    <row r="1030" spans="7:7" ht="12.75">
      <c r="G1030" s="2"/>
    </row>
    <row r="1031" spans="7:7" ht="12.75">
      <c r="G1031" s="2"/>
    </row>
    <row r="1032" spans="7:7" ht="12.75">
      <c r="G1032" s="2"/>
    </row>
    <row r="1033" spans="7:7" ht="12.75">
      <c r="G1033" s="2"/>
    </row>
    <row r="1034" spans="7:7" ht="12.75">
      <c r="G1034" s="2"/>
    </row>
    <row r="1035" spans="7:7" ht="12.75">
      <c r="G1035" s="2"/>
    </row>
    <row r="1036" spans="7:7" ht="12.75">
      <c r="G1036" s="2"/>
    </row>
    <row r="1037" spans="7:7" ht="12.75">
      <c r="G1037" s="2"/>
    </row>
    <row r="1038" spans="7:7" ht="12.75">
      <c r="G1038" s="2"/>
    </row>
    <row r="1039" spans="7:7" ht="12.75">
      <c r="G1039" s="2"/>
    </row>
    <row r="1040" spans="7:7" ht="12.75">
      <c r="G1040" s="2"/>
    </row>
    <row r="1041" spans="7:7" ht="12.75">
      <c r="G1041" s="2"/>
    </row>
    <row r="1042" spans="7:7" ht="12.75">
      <c r="G1042" s="2"/>
    </row>
    <row r="1043" spans="7:7" ht="12.75">
      <c r="G1043" s="2"/>
    </row>
    <row r="1044" spans="7:7" ht="12.75">
      <c r="G1044" s="2"/>
    </row>
    <row r="1045" spans="7:7" ht="12.75">
      <c r="G1045" s="2"/>
    </row>
    <row r="1046" spans="7:7" ht="12.75">
      <c r="G1046" s="2"/>
    </row>
    <row r="1047" spans="7:7" ht="12.75">
      <c r="G1047" s="2"/>
    </row>
    <row r="1048" spans="7:7" ht="12.75">
      <c r="G1048" s="2"/>
    </row>
    <row r="1049" spans="7:7" ht="12.75">
      <c r="G1049" s="2"/>
    </row>
    <row r="1050" spans="7:7" ht="12.75">
      <c r="G1050" s="2"/>
    </row>
    <row r="1051" spans="7:7" ht="12.75">
      <c r="G1051" s="2"/>
    </row>
    <row r="1052" spans="7:7" ht="12.75">
      <c r="G1052" s="2"/>
    </row>
    <row r="1053" spans="7:7" ht="12.75">
      <c r="G1053" s="2"/>
    </row>
    <row r="1054" spans="7:7" ht="12.75">
      <c r="G1054" s="2"/>
    </row>
    <row r="1055" spans="7:7" ht="12.75">
      <c r="G1055" s="2"/>
    </row>
    <row r="1056" spans="7:7" ht="12.75">
      <c r="G1056" s="2"/>
    </row>
    <row r="1057" spans="7:7" ht="12.75">
      <c r="G1057" s="2"/>
    </row>
    <row r="1058" spans="7:7" ht="12.75">
      <c r="G1058" s="2"/>
    </row>
    <row r="1059" spans="7:7" ht="12.75">
      <c r="G1059" s="2"/>
    </row>
    <row r="1060" spans="7:7" ht="12.75">
      <c r="G1060" s="2"/>
    </row>
    <row r="1061" spans="7:7" ht="12.75">
      <c r="G1061" s="2"/>
    </row>
    <row r="1062" spans="7:7" ht="12.75">
      <c r="G1062" s="2"/>
    </row>
    <row r="1063" spans="7:7" ht="12.75">
      <c r="G1063" s="2"/>
    </row>
    <row r="1064" spans="7:7" ht="12.75">
      <c r="G1064" s="2"/>
    </row>
    <row r="1065" spans="7:7" ht="12.75">
      <c r="G1065" s="2"/>
    </row>
    <row r="1066" spans="7:7" ht="12.75">
      <c r="G1066" s="2"/>
    </row>
    <row r="1067" spans="7:7" ht="12.75">
      <c r="G1067" s="2"/>
    </row>
    <row r="1068" spans="7:7" ht="12.75">
      <c r="G1068" s="2"/>
    </row>
    <row r="1069" spans="7:7" ht="12.75">
      <c r="G1069" s="2"/>
    </row>
    <row r="1070" spans="7:7" ht="12.75">
      <c r="G1070" s="2"/>
    </row>
    <row r="1071" spans="7:7" ht="12.75">
      <c r="G1071" s="2"/>
    </row>
    <row r="1072" spans="7:7" ht="12.75">
      <c r="G1072" s="2"/>
    </row>
    <row r="1073" spans="7:7" ht="12.75">
      <c r="G1073" s="2"/>
    </row>
    <row r="1074" spans="7:7" ht="12.75">
      <c r="G1074" s="2"/>
    </row>
    <row r="1075" spans="7:7" ht="12.75">
      <c r="G1075" s="2"/>
    </row>
    <row r="1076" spans="7:7" ht="12.75">
      <c r="G1076" s="2"/>
    </row>
    <row r="1077" spans="7:7" ht="12.75">
      <c r="G1077" s="2"/>
    </row>
    <row r="1078" spans="7:7" ht="12.75">
      <c r="G1078" s="2"/>
    </row>
    <row r="1079" spans="7:7" ht="12.75">
      <c r="G1079" s="2"/>
    </row>
    <row r="1080" spans="7:7" ht="12.75">
      <c r="G1080" s="2"/>
    </row>
    <row r="1081" spans="7:7" ht="12.75">
      <c r="G1081" s="2"/>
    </row>
    <row r="1082" spans="7:7" ht="12.75">
      <c r="G1082" s="2"/>
    </row>
    <row r="1083" spans="7:7" ht="12.75">
      <c r="G1083" s="2"/>
    </row>
    <row r="1084" spans="7:7" ht="12.75">
      <c r="G1084" s="2"/>
    </row>
    <row r="1085" spans="7:7" ht="12.75">
      <c r="G1085" s="2"/>
    </row>
    <row r="1086" spans="7:7" ht="12.75">
      <c r="G1086" s="2"/>
    </row>
    <row r="1087" spans="7:7" ht="12.75">
      <c r="G1087" s="2"/>
    </row>
    <row r="1088" spans="7:7" ht="12.75">
      <c r="G1088" s="2"/>
    </row>
    <row r="1089" spans="7:7" ht="12.75">
      <c r="G1089" s="2"/>
    </row>
    <row r="1090" spans="7:7" ht="12.75">
      <c r="G1090" s="2"/>
    </row>
    <row r="1091" spans="7:7" ht="12.75">
      <c r="G1091" s="2"/>
    </row>
    <row r="1092" spans="7:7" ht="12.75">
      <c r="G1092" s="2"/>
    </row>
    <row r="1093" spans="7:7" ht="12.75">
      <c r="G1093" s="2"/>
    </row>
    <row r="1094" spans="7:7" ht="12.75">
      <c r="G1094" s="2"/>
    </row>
    <row r="1095" spans="7:7" ht="12.75">
      <c r="G1095" s="2"/>
    </row>
    <row r="1096" spans="7:7" ht="12.75">
      <c r="G1096" s="2"/>
    </row>
    <row r="1097" spans="7:7" ht="12.75">
      <c r="G1097" s="2"/>
    </row>
    <row r="1098" spans="7:7" ht="12.75">
      <c r="G1098" s="2"/>
    </row>
    <row r="1099" spans="7:7" ht="12.75">
      <c r="G1099" s="2"/>
    </row>
    <row r="1100" spans="7:7" ht="12.75">
      <c r="G1100" s="2"/>
    </row>
    <row r="1101" spans="7:7" ht="12.75">
      <c r="G1101" s="2"/>
    </row>
    <row r="1102" spans="7:7" ht="12.75">
      <c r="G1102" s="2"/>
    </row>
    <row r="1103" spans="7:7" ht="12.75">
      <c r="G1103" s="2"/>
    </row>
    <row r="1104" spans="7:7" ht="12.75">
      <c r="G1104" s="2"/>
    </row>
    <row r="1105" spans="7:7" ht="12.75">
      <c r="G1105" s="2"/>
    </row>
    <row r="1106" spans="7:7" ht="12.75">
      <c r="G1106" s="2"/>
    </row>
    <row r="1107" spans="7:7" ht="12.75">
      <c r="G1107" s="2"/>
    </row>
    <row r="1108" spans="7:7" ht="12.75">
      <c r="G1108" s="2"/>
    </row>
    <row r="1109" spans="7:7" ht="12.75">
      <c r="G1109" s="2"/>
    </row>
    <row r="1110" spans="7:7" ht="12.75">
      <c r="G1110" s="2"/>
    </row>
    <row r="1111" spans="7:7" ht="12.75">
      <c r="G1111" s="2"/>
    </row>
    <row r="1112" spans="7:7" ht="12.75">
      <c r="G1112" s="2"/>
    </row>
    <row r="1113" spans="7:7" ht="12.75">
      <c r="G1113" s="2"/>
    </row>
    <row r="1114" spans="7:7" ht="12.75">
      <c r="G1114" s="2"/>
    </row>
    <row r="1115" spans="7:7" ht="12.75">
      <c r="G1115" s="2"/>
    </row>
    <row r="1116" spans="7:7" ht="12.75">
      <c r="G1116" s="2"/>
    </row>
    <row r="1117" spans="7:7" ht="12.75">
      <c r="G1117" s="2"/>
    </row>
    <row r="1118" spans="7:7" ht="12.75">
      <c r="G1118" s="2"/>
    </row>
    <row r="1119" spans="7:7" ht="12.75">
      <c r="G1119" s="2"/>
    </row>
    <row r="1120" spans="7:7" ht="12.75">
      <c r="G1120" s="2"/>
    </row>
    <row r="1121" spans="7:7" ht="12.75">
      <c r="G1121" s="2"/>
    </row>
    <row r="1122" spans="7:7" ht="12.75">
      <c r="G1122" s="2"/>
    </row>
    <row r="1123" spans="7:7" ht="12.75">
      <c r="G1123" s="2"/>
    </row>
    <row r="1124" spans="7:7" ht="12.75">
      <c r="G1124" s="2"/>
    </row>
    <row r="1125" spans="7:7" ht="12.75">
      <c r="G1125" s="2"/>
    </row>
    <row r="1126" spans="7:7" ht="12.75">
      <c r="G1126" s="2"/>
    </row>
    <row r="1127" spans="7:7" ht="12.75">
      <c r="G1127" s="2"/>
    </row>
    <row r="1128" spans="7:7" ht="12.75">
      <c r="G1128" s="2"/>
    </row>
    <row r="1129" spans="7:7" ht="12.75">
      <c r="G1129" s="2"/>
    </row>
    <row r="1130" spans="7:7" ht="12.75">
      <c r="G1130" s="2"/>
    </row>
    <row r="1131" spans="7:7" ht="12.75">
      <c r="G1131" s="2"/>
    </row>
    <row r="1132" spans="7:7" ht="12.75">
      <c r="G1132" s="2"/>
    </row>
    <row r="1133" spans="7:7" ht="12.75">
      <c r="G1133" s="2"/>
    </row>
    <row r="1134" spans="7:7" ht="12.75">
      <c r="G1134" s="2"/>
    </row>
    <row r="1135" spans="7:7" ht="12.75">
      <c r="G1135" s="2"/>
    </row>
    <row r="1136" spans="7:7" ht="12.75">
      <c r="G1136" s="2"/>
    </row>
    <row r="1137" spans="7:7" ht="12.75">
      <c r="G1137" s="2"/>
    </row>
    <row r="1138" spans="7:7" ht="12.75">
      <c r="G1138" s="2"/>
    </row>
    <row r="1139" spans="7:7" ht="12.75">
      <c r="G1139" s="2"/>
    </row>
    <row r="1140" spans="7:7" ht="12.75">
      <c r="G1140" s="2"/>
    </row>
    <row r="1141" spans="7:7" ht="12.75">
      <c r="G1141" s="2"/>
    </row>
    <row r="1142" spans="7:7" ht="12.75">
      <c r="G1142" s="2"/>
    </row>
    <row r="1143" spans="7:7" ht="12.75">
      <c r="G1143" s="2"/>
    </row>
    <row r="1144" spans="7:7" ht="12.75">
      <c r="G1144" s="2"/>
    </row>
    <row r="1145" spans="7:7" ht="12.75">
      <c r="G1145" s="2"/>
    </row>
    <row r="1146" spans="7:7" ht="12.75">
      <c r="G1146" s="2"/>
    </row>
    <row r="1147" spans="7:7" ht="12.75">
      <c r="G1147" s="2"/>
    </row>
    <row r="1148" spans="7:7" ht="12.75">
      <c r="G1148" s="2"/>
    </row>
    <row r="1149" spans="7:7" ht="12.75">
      <c r="G1149" s="2"/>
    </row>
    <row r="1150" spans="7:7" ht="12.75">
      <c r="G1150" s="2"/>
    </row>
    <row r="1151" spans="7:7" ht="12.75">
      <c r="G1151" s="2"/>
    </row>
    <row r="1152" spans="7:7" ht="12.75">
      <c r="G1152" s="2"/>
    </row>
    <row r="1153" spans="7:7" ht="12.75">
      <c r="G1153" s="2"/>
    </row>
    <row r="1154" spans="7:7" ht="12.75">
      <c r="G1154" s="2"/>
    </row>
    <row r="1155" spans="7:7" ht="12.75">
      <c r="G1155" s="2"/>
    </row>
    <row r="1156" spans="7:7" ht="12.75">
      <c r="G1156" s="2"/>
    </row>
    <row r="1157" spans="7:7" ht="12.75">
      <c r="G1157" s="2"/>
    </row>
    <row r="1158" spans="7:7" ht="12.75">
      <c r="G1158" s="2"/>
    </row>
    <row r="1159" spans="7:7" ht="12.75">
      <c r="G1159" s="2"/>
    </row>
    <row r="1160" spans="7:7" ht="12.75">
      <c r="G1160" s="2"/>
    </row>
    <row r="1161" spans="7:7" ht="12.75">
      <c r="G1161" s="2"/>
    </row>
    <row r="1162" spans="7:7" ht="12.75">
      <c r="G1162" s="2"/>
    </row>
    <row r="1163" spans="7:7" ht="12.75">
      <c r="G1163" s="2"/>
    </row>
    <row r="1164" spans="7:7" ht="12.75">
      <c r="G1164" s="2"/>
    </row>
    <row r="1165" spans="7:7" ht="12.75">
      <c r="G1165" s="2"/>
    </row>
    <row r="1166" spans="7:7" ht="12.75">
      <c r="G1166" s="2"/>
    </row>
    <row r="1167" spans="7:7" ht="12.75">
      <c r="G1167" s="2"/>
    </row>
    <row r="1168" spans="7:7" ht="12.75">
      <c r="G1168" s="2"/>
    </row>
    <row r="1169" spans="7:7" ht="12.75">
      <c r="G1169" s="2"/>
    </row>
    <row r="1170" spans="7:7" ht="12.75">
      <c r="G1170" s="2"/>
    </row>
    <row r="1171" spans="7:7" ht="12.75">
      <c r="G1171" s="2"/>
    </row>
    <row r="1172" spans="7:7" ht="12.75">
      <c r="G1172" s="2"/>
    </row>
    <row r="1173" spans="7:7" ht="12.75">
      <c r="G1173" s="2"/>
    </row>
    <row r="1174" spans="7:7" ht="12.75">
      <c r="G1174" s="2"/>
    </row>
    <row r="1175" spans="7:7" ht="12.75">
      <c r="G1175" s="2"/>
    </row>
    <row r="1176" spans="7:7" ht="12.75">
      <c r="G1176" s="2"/>
    </row>
    <row r="1177" spans="7:7" ht="12.75">
      <c r="G1177" s="2"/>
    </row>
    <row r="1178" spans="7:7" ht="12.75">
      <c r="G1178" s="2"/>
    </row>
    <row r="1179" spans="7:7" ht="12.75">
      <c r="G1179" s="2"/>
    </row>
    <row r="1180" spans="7:7" ht="12.75">
      <c r="G1180" s="2"/>
    </row>
    <row r="1181" spans="7:7" ht="12.75">
      <c r="G1181" s="2"/>
    </row>
    <row r="1182" spans="7:7" ht="12.75">
      <c r="G1182" s="2"/>
    </row>
    <row r="1183" spans="7:7" ht="12.75">
      <c r="G1183" s="2"/>
    </row>
    <row r="1184" spans="7:7" ht="12.75">
      <c r="G1184" s="2"/>
    </row>
    <row r="1185" spans="7:7" ht="12.75">
      <c r="G1185" s="2"/>
    </row>
    <row r="1186" spans="7:7" ht="12.75">
      <c r="G1186" s="2"/>
    </row>
    <row r="1187" spans="7:7" ht="12.75">
      <c r="G1187" s="2"/>
    </row>
    <row r="1188" spans="7:7" ht="12.75">
      <c r="G1188" s="2"/>
    </row>
    <row r="1189" spans="7:7" ht="12.75">
      <c r="G1189" s="2"/>
    </row>
    <row r="1190" spans="7:7" ht="12.75">
      <c r="G1190" s="2"/>
    </row>
    <row r="1191" spans="7:7" ht="12.75">
      <c r="G1191" s="2"/>
    </row>
    <row r="1192" spans="7:7" ht="12.75">
      <c r="G1192" s="2"/>
    </row>
    <row r="1193" spans="7:7" ht="12.75">
      <c r="G1193" s="2"/>
    </row>
    <row r="1194" spans="7:7" ht="12.75">
      <c r="G1194" s="2"/>
    </row>
    <row r="1195" spans="7:7" ht="12.75">
      <c r="G1195" s="2"/>
    </row>
    <row r="1196" spans="7:7" ht="12.75">
      <c r="G1196" s="2"/>
    </row>
    <row r="1197" spans="7:7" ht="12.75">
      <c r="G1197" s="2"/>
    </row>
    <row r="1198" spans="7:7" ht="12.75">
      <c r="G1198" s="2"/>
    </row>
    <row r="1199" spans="7:7" ht="12.75">
      <c r="G1199" s="2"/>
    </row>
    <row r="1200" spans="7:7" ht="12.75">
      <c r="G1200" s="2"/>
    </row>
    <row r="1201" spans="7:7" ht="12.75">
      <c r="G1201" s="2"/>
    </row>
    <row r="1202" spans="7:7" ht="12.75">
      <c r="G1202" s="2"/>
    </row>
    <row r="1203" spans="7:7" ht="12.75">
      <c r="G1203" s="2"/>
    </row>
    <row r="1204" spans="7:7" ht="12.75">
      <c r="G1204" s="2"/>
    </row>
    <row r="1205" spans="7:7" ht="12.75">
      <c r="G1205" s="2"/>
    </row>
    <row r="1206" spans="7:7" ht="12.75">
      <c r="G1206" s="2"/>
    </row>
    <row r="1207" spans="7:7" ht="12.75">
      <c r="G1207" s="2"/>
    </row>
    <row r="1208" spans="7:7" ht="12.75">
      <c r="G1208" s="2"/>
    </row>
    <row r="1209" spans="7:7" ht="12.75">
      <c r="G1209" s="2"/>
    </row>
    <row r="1210" spans="7:7" ht="12.75">
      <c r="G1210" s="2"/>
    </row>
    <row r="1211" spans="7:7" ht="12.75">
      <c r="G1211" s="2"/>
    </row>
    <row r="1212" spans="7:7" ht="12.75">
      <c r="G1212" s="2"/>
    </row>
    <row r="1213" spans="7:7" ht="12.75">
      <c r="G1213" s="2"/>
    </row>
    <row r="1214" spans="7:7" ht="12.75">
      <c r="G1214" s="2"/>
    </row>
    <row r="1215" spans="7:7" ht="12.75">
      <c r="G1215" s="2"/>
    </row>
    <row r="1216" spans="7:7" ht="12.75">
      <c r="G1216" s="2"/>
    </row>
    <row r="1217" spans="7:7" ht="12.75">
      <c r="G1217" s="2"/>
    </row>
    <row r="1218" spans="7:7" ht="12.75">
      <c r="G1218" s="2"/>
    </row>
    <row r="1219" spans="7:7" ht="12.75">
      <c r="G1219" s="2"/>
    </row>
    <row r="1220" spans="7:7" ht="12.75">
      <c r="G1220" s="2"/>
    </row>
    <row r="1221" spans="7:7" ht="12.75">
      <c r="G1221" s="2"/>
    </row>
    <row r="1222" spans="7:7" ht="12.75">
      <c r="G1222" s="2"/>
    </row>
    <row r="1223" spans="7:7" ht="12.75">
      <c r="G1223" s="2"/>
    </row>
    <row r="1224" spans="7:7" ht="12.75">
      <c r="G1224" s="2"/>
    </row>
    <row r="1225" spans="7:7" ht="12.75">
      <c r="G1225" s="2"/>
    </row>
    <row r="1226" spans="7:7" ht="12.75">
      <c r="G1226" s="2"/>
    </row>
    <row r="1227" spans="7:7" ht="12.75">
      <c r="G1227" s="2"/>
    </row>
    <row r="1228" spans="7:7" ht="12.75">
      <c r="G1228" s="2"/>
    </row>
    <row r="1229" spans="7:7" ht="12.75">
      <c r="G1229" s="2"/>
    </row>
    <row r="1230" spans="7:7" ht="12.75">
      <c r="G1230" s="2"/>
    </row>
    <row r="1231" spans="7:7" ht="12.75">
      <c r="G1231" s="2"/>
    </row>
    <row r="1232" spans="7:7" ht="12.75">
      <c r="G1232" s="2"/>
    </row>
    <row r="1233" spans="7:7" ht="12.75">
      <c r="G1233" s="2"/>
    </row>
    <row r="1234" spans="7:7" ht="12.75">
      <c r="G1234" s="2"/>
    </row>
    <row r="1235" spans="7:7" ht="12.75">
      <c r="G1235" s="2"/>
    </row>
    <row r="1236" spans="7:7" ht="12.75">
      <c r="G1236" s="2"/>
    </row>
    <row r="1237" spans="7:7" ht="12.75">
      <c r="G1237" s="2"/>
    </row>
    <row r="1238" spans="7:7" ht="12.75">
      <c r="G1238" s="2"/>
    </row>
    <row r="1239" spans="7:7" ht="12.75">
      <c r="G1239" s="2"/>
    </row>
    <row r="1240" spans="7:7" ht="12.75">
      <c r="G1240" s="2"/>
    </row>
    <row r="1241" spans="7:7" ht="12.75">
      <c r="G1241" s="2"/>
    </row>
    <row r="1242" spans="7:7" ht="12.75">
      <c r="G1242" s="2"/>
    </row>
    <row r="1243" spans="7:7" ht="12.75">
      <c r="G1243" s="2"/>
    </row>
    <row r="1244" spans="7:7" ht="12.75">
      <c r="G1244" s="2"/>
    </row>
    <row r="1245" spans="7:7" ht="12.75">
      <c r="G1245" s="2"/>
    </row>
    <row r="1246" spans="7:7" ht="12.75">
      <c r="G1246" s="2"/>
    </row>
    <row r="1247" spans="7:7" ht="12.75">
      <c r="G1247" s="2"/>
    </row>
    <row r="1248" spans="7:7" ht="12.75">
      <c r="G1248" s="2"/>
    </row>
    <row r="1249" spans="7:7" ht="12.75">
      <c r="G1249" s="2"/>
    </row>
    <row r="1250" spans="7:7" ht="12.75">
      <c r="G1250" s="2"/>
    </row>
    <row r="1251" spans="7:7" ht="12.75">
      <c r="G1251" s="2"/>
    </row>
    <row r="1252" spans="7:7" ht="12.75">
      <c r="G1252" s="2"/>
    </row>
    <row r="1253" spans="7:7" ht="12.75">
      <c r="G1253" s="2"/>
    </row>
    <row r="1254" spans="7:7" ht="12.75">
      <c r="G1254" s="2"/>
    </row>
    <row r="1255" spans="7:7" ht="12.75">
      <c r="G1255" s="2"/>
    </row>
    <row r="1256" spans="7:7" ht="12.75">
      <c r="G1256" s="2"/>
    </row>
    <row r="1257" spans="7:7" ht="12.75">
      <c r="G1257" s="2"/>
    </row>
    <row r="1258" spans="7:7" ht="12.75">
      <c r="G1258" s="2"/>
    </row>
    <row r="1259" spans="7:7" ht="12.75">
      <c r="G1259" s="2"/>
    </row>
    <row r="1260" spans="7:7" ht="12.75">
      <c r="G1260" s="2"/>
    </row>
    <row r="1261" spans="7:7" ht="12.75">
      <c r="G1261" s="2"/>
    </row>
    <row r="1262" spans="7:7" ht="12.75">
      <c r="G1262" s="2"/>
    </row>
    <row r="1263" spans="7:7" ht="12.75">
      <c r="G1263" s="2"/>
    </row>
    <row r="1264" spans="7:7" ht="12.75">
      <c r="G1264" s="2"/>
    </row>
    <row r="1265" spans="7:7" ht="12.75">
      <c r="G1265" s="2"/>
    </row>
    <row r="1266" spans="7:7" ht="12.75">
      <c r="G1266" s="2"/>
    </row>
    <row r="1267" spans="7:7" ht="12.75">
      <c r="G1267" s="2"/>
    </row>
    <row r="1268" spans="7:7" ht="12.75">
      <c r="G1268" s="2"/>
    </row>
    <row r="1269" spans="7:7" ht="12.75">
      <c r="G1269" s="2"/>
    </row>
    <row r="1270" spans="7:7" ht="12.75">
      <c r="G1270" s="2"/>
    </row>
    <row r="1271" spans="7:7" ht="12.75">
      <c r="G1271" s="2"/>
    </row>
    <row r="1272" spans="7:7" ht="12.75">
      <c r="G1272" s="2"/>
    </row>
    <row r="1273" spans="7:7" ht="12.75">
      <c r="G1273" s="2"/>
    </row>
    <row r="1274" spans="7:7" ht="12.75">
      <c r="G1274" s="2"/>
    </row>
    <row r="1275" spans="7:7" ht="12.75">
      <c r="G1275" s="2"/>
    </row>
    <row r="1276" spans="7:7" ht="12.75">
      <c r="G1276" s="2"/>
    </row>
    <row r="1277" spans="7:7" ht="12.75">
      <c r="G1277" s="2"/>
    </row>
    <row r="1278" spans="7:7" ht="12.75"/>
  </sheetData>
  <autoFilter ref="A4:M288" xr:uid="{00000000-0009-0000-0000-000002000000}"/>
  <sortState xmlns:xlrd2="http://schemas.microsoft.com/office/spreadsheetml/2017/richdata2" ref="A5:J287">
    <sortCondition ref="H5:H287"/>
  </sortState>
  <mergeCells count="8">
    <mergeCell ref="A290:D290"/>
    <mergeCell ref="H290:J290"/>
    <mergeCell ref="A1:C1"/>
    <mergeCell ref="E1:J1"/>
    <mergeCell ref="A2:C2"/>
    <mergeCell ref="E2:J2"/>
    <mergeCell ref="B3:D3"/>
    <mergeCell ref="E3:J3"/>
  </mergeCells>
  <phoneticPr fontId="16" type="noConversion"/>
  <pageMargins left="0.31496062992126" right="0.31496062992126" top="0.44" bottom="0.56000000000000005" header="0.31496062992126" footer="0.31496062992126"/>
  <pageSetup paperSize="9" scale="81"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J1061"/>
  <sheetViews>
    <sheetView tabSelected="1" topLeftCell="A67" zoomScale="130" zoomScaleNormal="130" zoomScaleSheetLayoutView="100" workbookViewId="0">
      <selection activeCell="G76" sqref="G76"/>
    </sheetView>
  </sheetViews>
  <sheetFormatPr defaultColWidth="14.42578125" defaultRowHeight="15.75" customHeight="1"/>
  <cols>
    <col min="1" max="1" width="6" style="36" customWidth="1"/>
    <col min="2" max="2" width="13.28515625" style="36" customWidth="1"/>
    <col min="3" max="3" width="19.5703125" style="36" customWidth="1"/>
    <col min="4" max="4" width="8.28515625" style="36" customWidth="1"/>
    <col min="5" max="5" width="14.42578125" style="37" customWidth="1"/>
    <col min="6" max="6" width="30.28515625" style="36" customWidth="1"/>
    <col min="7" max="7" width="43.140625" style="36" customWidth="1"/>
    <col min="8" max="8" width="19.42578125" style="36" customWidth="1"/>
    <col min="9" max="9" width="14" style="37" bestFit="1" customWidth="1"/>
    <col min="10" max="10" width="22.42578125" style="36" customWidth="1"/>
    <col min="11" max="16384" width="14.42578125" style="36"/>
  </cols>
  <sheetData>
    <row r="1" spans="1:10" s="22" customFormat="1">
      <c r="A1" s="163" t="s">
        <v>6</v>
      </c>
      <c r="B1" s="163"/>
      <c r="C1" s="163"/>
      <c r="E1" s="164" t="s">
        <v>14</v>
      </c>
      <c r="F1" s="164"/>
      <c r="G1" s="164"/>
      <c r="H1" s="164"/>
      <c r="I1" s="164"/>
      <c r="J1" s="164"/>
    </row>
    <row r="2" spans="1:10" s="22" customFormat="1">
      <c r="A2" s="164" t="s">
        <v>7</v>
      </c>
      <c r="B2" s="164"/>
      <c r="C2" s="164"/>
      <c r="D2" s="23"/>
      <c r="E2" s="164" t="s">
        <v>17</v>
      </c>
      <c r="F2" s="164"/>
      <c r="G2" s="164"/>
      <c r="H2" s="164"/>
      <c r="I2" s="164"/>
      <c r="J2" s="164"/>
    </row>
    <row r="3" spans="1:10" s="17" customFormat="1">
      <c r="B3" s="161"/>
      <c r="C3" s="161"/>
      <c r="D3" s="161"/>
      <c r="E3" s="162" t="s">
        <v>1729</v>
      </c>
      <c r="F3" s="162"/>
      <c r="G3" s="162"/>
      <c r="H3" s="162"/>
      <c r="I3" s="162"/>
      <c r="J3" s="162"/>
    </row>
    <row r="4" spans="1:10" s="28" customFormat="1" ht="15.75" customHeight="1">
      <c r="A4" s="24" t="s">
        <v>0</v>
      </c>
      <c r="B4" s="24" t="s">
        <v>12</v>
      </c>
      <c r="C4" s="25" t="s">
        <v>11</v>
      </c>
      <c r="D4" s="26" t="s">
        <v>1</v>
      </c>
      <c r="E4" s="24" t="s">
        <v>2</v>
      </c>
      <c r="F4" s="24" t="s">
        <v>3</v>
      </c>
      <c r="G4" s="27" t="s">
        <v>5</v>
      </c>
      <c r="H4" s="24" t="s">
        <v>4</v>
      </c>
      <c r="I4" s="25" t="s">
        <v>15</v>
      </c>
      <c r="J4" s="35" t="s">
        <v>8</v>
      </c>
    </row>
    <row r="5" spans="1:10" s="28" customFormat="1" ht="46.5" customHeight="1">
      <c r="A5" s="29">
        <v>1</v>
      </c>
      <c r="B5" s="29" t="s">
        <v>2389</v>
      </c>
      <c r="C5" s="30" t="s">
        <v>1651</v>
      </c>
      <c r="D5" s="31"/>
      <c r="E5" s="30" t="s">
        <v>882</v>
      </c>
      <c r="F5" s="20" t="str">
        <f>VLOOKUP(VALUE($B5),'tên CĐ'!$D$7:$W$383,8,0)</f>
        <v>Premier Village Danang Resort</v>
      </c>
      <c r="G5" s="20" t="str">
        <f>VLOOKUP(VALUE($B5),'tên CĐ'!$D$7:$W$383,10,0)</f>
        <v>Báo cáo kết quả thực tập và thực trạng về các yếu tố ảnh hưởng đến chất lượng phục vụ Buffet sáng tại bộ phận nhà hàng thuộc Premier Village Danang Resort</v>
      </c>
      <c r="H5" s="20" t="str">
        <f>VLOOKUP(VALUE($B5),'tên CĐ'!$D$7:$W$383,19,0)</f>
        <v>Đặng Thị Thùy Trang</v>
      </c>
      <c r="I5" s="131" t="s">
        <v>47</v>
      </c>
      <c r="J5" s="132" t="str">
        <f>VLOOKUP(VALUE($B5),'tên CĐ'!$D$7:$W$383,20,0)</f>
        <v>ĐÃ NỘP</v>
      </c>
    </row>
    <row r="6" spans="1:10" s="28" customFormat="1" ht="46.5" customHeight="1">
      <c r="A6" s="29">
        <f>A5+1</f>
        <v>2</v>
      </c>
      <c r="B6" s="29" t="s">
        <v>2390</v>
      </c>
      <c r="C6" s="30" t="s">
        <v>352</v>
      </c>
      <c r="D6" s="31"/>
      <c r="E6" s="30" t="s">
        <v>2514</v>
      </c>
      <c r="F6" s="20" t="str">
        <f>VLOOKUP(VALUE($B6),'tên CĐ'!$D$7:$W$383,8,0)</f>
        <v>Premier Village Danang Resort</v>
      </c>
      <c r="G6" s="20" t="str">
        <f>VLOOKUP(VALUE($B6),'tên CĐ'!$D$7:$W$383,10,0)</f>
        <v>Báo cáo kết quả thực tập và thực trạng về quy trình phục vụ Buffet sáng tại bộ phận nhà hàng thuộc Premier Village Danang Resort</v>
      </c>
      <c r="H6" s="20" t="str">
        <f>VLOOKUP(VALUE($B6),'tên CĐ'!$D$7:$W$383,19,0)</f>
        <v>Đặng Thị Thùy Trang</v>
      </c>
      <c r="I6" s="131" t="s">
        <v>47</v>
      </c>
      <c r="J6" s="132" t="str">
        <f>VLOOKUP(VALUE($B6),'tên CĐ'!$D$7:$W$383,20,0)</f>
        <v>ĐÃ NỘP</v>
      </c>
    </row>
    <row r="7" spans="1:10" s="28" customFormat="1" ht="46.5" customHeight="1">
      <c r="A7" s="29">
        <f t="shared" ref="A7:A70" si="0">A6+1</f>
        <v>3</v>
      </c>
      <c r="B7" s="29" t="s">
        <v>2391</v>
      </c>
      <c r="C7" s="30" t="s">
        <v>1466</v>
      </c>
      <c r="D7" s="31"/>
      <c r="E7" s="30" t="s">
        <v>2515</v>
      </c>
      <c r="F7" s="20" t="str">
        <f>VLOOKUP(VALUE($B7),'tên CĐ'!$D$7:$W$383,8,0)</f>
        <v>Công ty Cổ phần Dịch vụ Cáp treo Bà Nà</v>
      </c>
      <c r="G7" s="20" t="str">
        <f>VLOOKUP(VALUE($B7),'tên CĐ'!$D$7:$W$383,10,0)</f>
        <v>Báo cáo kết quả thực tập và thực trạng quy trình phục vụ Buffet tại nhà hàng Beer Plaza của SUN WORLD BA NA HILLS</v>
      </c>
      <c r="H7" s="20" t="str">
        <f>VLOOKUP(VALUE($B7),'tên CĐ'!$D$7:$W$383,19,0)</f>
        <v>Đặng Thị Thùy Trang</v>
      </c>
      <c r="I7" s="131" t="s">
        <v>47</v>
      </c>
      <c r="J7" s="132" t="str">
        <f>VLOOKUP(VALUE($B7),'tên CĐ'!$D$7:$W$383,20,0)</f>
        <v>ĐÃ NỘP</v>
      </c>
    </row>
    <row r="8" spans="1:10" s="28" customFormat="1" ht="46.5" customHeight="1">
      <c r="A8" s="29">
        <f t="shared" si="0"/>
        <v>4</v>
      </c>
      <c r="B8" s="29" t="s">
        <v>2452</v>
      </c>
      <c r="C8" s="30" t="s">
        <v>2453</v>
      </c>
      <c r="D8" s="31" t="s">
        <v>116</v>
      </c>
      <c r="E8" s="30" t="s">
        <v>2519</v>
      </c>
      <c r="F8" s="20" t="str">
        <f>VLOOKUP(VALUE($B8),'tên CĐ'!$D$7:$W$383,8,0)</f>
        <v>Premier Village Danang Resort</v>
      </c>
      <c r="G8" s="20" t="str">
        <f>VLOOKUP(VALUE($B8),'tên CĐ'!$D$7:$W$383,10,0)</f>
        <v>Báo cáo kết quả thực tập và thực trạng chất lượng đội ngũ lao động tại nhà hàng Lemongrass thuộc khách sạn Premier Village Da Nang Resort</v>
      </c>
      <c r="H8" s="20" t="str">
        <f>VLOOKUP(VALUE($B8),'tên CĐ'!$D$7:$W$383,19,0)</f>
        <v>Đặng Thị Thùy Trang</v>
      </c>
      <c r="I8" s="131" t="s">
        <v>47</v>
      </c>
      <c r="J8" s="132" t="str">
        <f>VLOOKUP(VALUE($B8),'tên CĐ'!$D$7:$W$383,20,0)</f>
        <v>ĐÃ NỘP</v>
      </c>
    </row>
    <row r="9" spans="1:10" s="28" customFormat="1" ht="46.5" customHeight="1">
      <c r="A9" s="29">
        <f t="shared" si="0"/>
        <v>5</v>
      </c>
      <c r="B9" s="29" t="s">
        <v>2469</v>
      </c>
      <c r="C9" s="30" t="s">
        <v>2470</v>
      </c>
      <c r="D9" s="31" t="s">
        <v>144</v>
      </c>
      <c r="E9" s="30" t="s">
        <v>1455</v>
      </c>
      <c r="F9" s="20" t="str">
        <f>VLOOKUP(VALUE($B9),'tên CĐ'!$D$7:$W$383,8,0)</f>
        <v>Almanity Hoi An Resort &amp; Spa</v>
      </c>
      <c r="G9" s="20" t="str">
        <f>VLOOKUP(VALUE($B9),'tên CĐ'!$D$7:$W$383,10,0)</f>
        <v>Báo cáo kết quả thực tập và thực trạng quy trình nhận đặt buồng của bộ phận lễ tân tại Almanity Hoi An Resort &amp; Spa</v>
      </c>
      <c r="H9" s="20" t="str">
        <f>VLOOKUP(VALUE($B9),'tên CĐ'!$D$7:$W$383,19,0)</f>
        <v>Đặng Thị Thùy Trang</v>
      </c>
      <c r="I9" s="131" t="s">
        <v>47</v>
      </c>
      <c r="J9" s="132" t="str">
        <f>VLOOKUP(VALUE($B9),'tên CĐ'!$D$7:$W$383,20,0)</f>
        <v>ĐÃ NỘP</v>
      </c>
    </row>
    <row r="10" spans="1:10" s="28" customFormat="1" ht="46.5" customHeight="1">
      <c r="A10" s="29">
        <f t="shared" si="0"/>
        <v>6</v>
      </c>
      <c r="B10" s="29" t="s">
        <v>2471</v>
      </c>
      <c r="C10" s="30" t="s">
        <v>2472</v>
      </c>
      <c r="D10" s="31" t="s">
        <v>2110</v>
      </c>
      <c r="E10" s="30" t="s">
        <v>1455</v>
      </c>
      <c r="F10" s="20" t="str">
        <f>VLOOKUP(VALUE($B10),'tên CĐ'!$D$7:$W$383,8,0)</f>
        <v>Novotel Danang Premier Han River</v>
      </c>
      <c r="G10" s="20" t="str">
        <f>VLOOKUP(VALUE($B10),'tên CĐ'!$D$7:$W$383,10,0)</f>
        <v>Báo cáo kết quả thực tập và thực trạng quy trình đăng ký khách sạn của bộ phận tiền sảnh tại Novotel Danang Premier Han River</v>
      </c>
      <c r="H10" s="20" t="str">
        <f>VLOOKUP(VALUE($B10),'tên CĐ'!$D$7:$W$383,19,0)</f>
        <v>Đặng Thị Thùy Trang</v>
      </c>
      <c r="I10" s="131" t="s">
        <v>47</v>
      </c>
      <c r="J10" s="132" t="str">
        <f>VLOOKUP(VALUE($B10),'tên CĐ'!$D$7:$W$383,20,0)</f>
        <v>ĐÃ NỘP</v>
      </c>
    </row>
    <row r="11" spans="1:10" s="28" customFormat="1" ht="46.5" customHeight="1">
      <c r="A11" s="29">
        <f t="shared" si="0"/>
        <v>7</v>
      </c>
      <c r="B11" s="29" t="s">
        <v>2478</v>
      </c>
      <c r="C11" s="30" t="s">
        <v>199</v>
      </c>
      <c r="D11" s="31" t="s">
        <v>2479</v>
      </c>
      <c r="E11" s="30" t="s">
        <v>1455</v>
      </c>
      <c r="F11" s="20" t="str">
        <f>VLOOKUP(VALUE($B11),'tên CĐ'!$D$7:$W$383,8,0)</f>
        <v>Công ty Cổ phần Dịch vụ Cáp treo Bà Nà</v>
      </c>
      <c r="G11" s="20" t="str">
        <f>VLOOKUP(VALUE($B11),'tên CĐ'!$D$7:$W$383,10,0)</f>
        <v>Báo cáo kết quả thực tập và thực trạng phát triển nguồn nhân lực tại bộ phận nhà hàng thuộc Công ty Cổ phần Dịch vụ Cáp treo Bà Nà</v>
      </c>
      <c r="H11" s="20" t="str">
        <f>VLOOKUP(VALUE($B11),'tên CĐ'!$D$7:$W$383,19,0)</f>
        <v>Đặng Thị Thùy Trang</v>
      </c>
      <c r="I11" s="131" t="s">
        <v>47</v>
      </c>
      <c r="J11" s="132" t="str">
        <f>VLOOKUP(VALUE($B11),'tên CĐ'!$D$7:$W$383,20,0)</f>
        <v>ĐÃ NỘP</v>
      </c>
    </row>
    <row r="12" spans="1:10" s="28" customFormat="1" ht="46.5" customHeight="1">
      <c r="A12" s="29">
        <f t="shared" si="0"/>
        <v>8</v>
      </c>
      <c r="B12" s="29" t="s">
        <v>2480</v>
      </c>
      <c r="C12" s="30" t="s">
        <v>2481</v>
      </c>
      <c r="D12" s="31" t="s">
        <v>141</v>
      </c>
      <c r="E12" s="30" t="s">
        <v>1455</v>
      </c>
      <c r="F12" s="20" t="str">
        <f>VLOOKUP(VALUE($B12),'tên CĐ'!$D$7:$W$383,8,0)</f>
        <v>Almanity Hoi An Resort &amp; Spa</v>
      </c>
      <c r="G12" s="20" t="str">
        <f>VLOOKUP(VALUE($B12),'tên CĐ'!$D$7:$W$383,10,0)</f>
        <v>Báo cáo kết quả thực tập và thực trạng về các yếu tố ảnh hưởng đến chất lượng phục vụ của bộ phận lễ tân thuộc Almanity Hoi An Resort &amp; Spa</v>
      </c>
      <c r="H12" s="20" t="str">
        <f>VLOOKUP(VALUE($B12),'tên CĐ'!$D$7:$W$383,19,0)</f>
        <v>Đặng Thị Thùy Trang</v>
      </c>
      <c r="I12" s="131" t="s">
        <v>47</v>
      </c>
      <c r="J12" s="132" t="str">
        <f>VLOOKUP(VALUE($B12),'tên CĐ'!$D$7:$W$383,20,0)</f>
        <v>SV NỘP PHIẾU SAI TÊN ĐỀ TÀI ĐÃ ĐƯỢC DUYỆT</v>
      </c>
    </row>
    <row r="13" spans="1:10" s="28" customFormat="1" ht="46.5" customHeight="1">
      <c r="A13" s="29">
        <f t="shared" si="0"/>
        <v>9</v>
      </c>
      <c r="B13" s="29" t="s">
        <v>2500</v>
      </c>
      <c r="C13" s="30" t="s">
        <v>2501</v>
      </c>
      <c r="D13" s="31" t="s">
        <v>150</v>
      </c>
      <c r="E13" s="30" t="s">
        <v>1509</v>
      </c>
      <c r="F13" s="20" t="str">
        <f>VLOOKUP(VALUE($B13),'tên CĐ'!$D$7:$W$383,8,0)</f>
        <v>Công ty Cổ phần Dịch vụ Cáp treo Bà Nà</v>
      </c>
      <c r="G13" s="20" t="str">
        <f>VLOOKUP(VALUE($B13),'tên CĐ'!$D$7:$W$383,10,0)</f>
        <v>Báo cáo kết quả thực tập và thực trạng đội ngũ lao động của bộ phận thu ngân tại Công ty Cổ Phần Dịch vụ Cáp treo Bà Nà</v>
      </c>
      <c r="H13" s="20" t="str">
        <f>VLOOKUP(VALUE($B13),'tên CĐ'!$D$7:$W$383,19,0)</f>
        <v>Đặng Thị Thùy Trang</v>
      </c>
      <c r="I13" s="131" t="s">
        <v>47</v>
      </c>
      <c r="J13" s="132" t="str">
        <f>VLOOKUP(VALUE($B13),'tên CĐ'!$D$7:$W$383,20,0)</f>
        <v>ĐÃ NỘP</v>
      </c>
    </row>
    <row r="14" spans="1:10" s="28" customFormat="1" ht="46.5" customHeight="1">
      <c r="A14" s="29">
        <f t="shared" si="0"/>
        <v>10</v>
      </c>
      <c r="B14" s="29" t="s">
        <v>2502</v>
      </c>
      <c r="C14" s="30" t="s">
        <v>2230</v>
      </c>
      <c r="D14" s="31" t="s">
        <v>2503</v>
      </c>
      <c r="E14" s="30" t="s">
        <v>1509</v>
      </c>
      <c r="F14" s="20" t="str">
        <f>VLOOKUP(VALUE($B14),'tên CĐ'!$D$7:$W$383,8,0)</f>
        <v>The Five Villas &amp; Resort Quangnam Danang</v>
      </c>
      <c r="G14" s="20" t="str">
        <f>VLOOKUP(VALUE($B14),'tên CĐ'!$D$7:$W$383,10,0)</f>
        <v>Báo cáo kết quả thực tập và thực trạng về hoạt động marketing tại The Five và The Five Villas &amp; Resort Quangnam Danang</v>
      </c>
      <c r="H14" s="20" t="str">
        <f>VLOOKUP(VALUE($B14),'tên CĐ'!$D$7:$W$383,19,0)</f>
        <v>Đặng Thị Thùy Trang</v>
      </c>
      <c r="I14" s="131" t="s">
        <v>47</v>
      </c>
      <c r="J14" s="132" t="str">
        <f>VLOOKUP(VALUE($B14),'tên CĐ'!$D$7:$W$383,20,0)</f>
        <v>ĐÃ NỘP</v>
      </c>
    </row>
    <row r="15" spans="1:10" s="28" customFormat="1" ht="46.5" customHeight="1">
      <c r="A15" s="29">
        <f t="shared" si="0"/>
        <v>11</v>
      </c>
      <c r="B15" s="29" t="s">
        <v>2482</v>
      </c>
      <c r="C15" s="30" t="s">
        <v>2217</v>
      </c>
      <c r="D15" s="31" t="s">
        <v>112</v>
      </c>
      <c r="E15" s="30" t="s">
        <v>1455</v>
      </c>
      <c r="F15" s="20" t="str">
        <f>VLOOKUP(VALUE($B15),'tên CĐ'!$D$7:$W$383,8,0)</f>
        <v>Premier Village Danang Resort</v>
      </c>
      <c r="G15" s="20" t="str">
        <f>VLOOKUP(VALUE($B15),'tên CĐ'!$D$7:$W$383,10,0)</f>
        <v>Báo cáo kết quả thực tập và thực trạng cơ sở vật chất kỹ thuật tại nhà hàng Lemongrass thuộc Premier Village Danang Resort</v>
      </c>
      <c r="H15" s="20" t="str">
        <f>VLOOKUP(VALUE($B15),'tên CĐ'!$D$7:$W$383,19,0)</f>
        <v>Dương Thị Xuân Diệu</v>
      </c>
      <c r="I15" s="131" t="s">
        <v>47</v>
      </c>
      <c r="J15" s="132" t="str">
        <f>VLOOKUP(VALUE($B15),'tên CĐ'!$D$7:$W$383,20,0)</f>
        <v>ĐÃ NỘP</v>
      </c>
    </row>
    <row r="16" spans="1:10" s="28" customFormat="1" ht="46.5" customHeight="1">
      <c r="A16" s="29">
        <f t="shared" si="0"/>
        <v>12</v>
      </c>
      <c r="B16" s="29" t="s">
        <v>2386</v>
      </c>
      <c r="C16" s="30" t="s">
        <v>667</v>
      </c>
      <c r="D16" s="31"/>
      <c r="E16" s="30" t="s">
        <v>85</v>
      </c>
      <c r="F16" s="20" t="str">
        <f>VLOOKUP(VALUE($B16),'tên CĐ'!$D$7:$W$383,8,0)</f>
        <v>Cicilia Hotels &amp; Spa Danang</v>
      </c>
      <c r="G16" s="20" t="str">
        <f>VLOOKUP(VALUE($B16),'tên CĐ'!$D$7:$W$383,10,0)</f>
        <v>Báo cáo kết quả thực tập và thực trạng quy trình vệ sinh buồng khách tại bộ phận Buồng phòng của Cicilia Hotel &amp; Spa Danang</v>
      </c>
      <c r="H16" s="20" t="str">
        <f>VLOOKUP(VALUE($B16),'tên CĐ'!$D$7:$W$383,19,0)</f>
        <v>Hồ Minh Phúc</v>
      </c>
      <c r="I16" s="131" t="s">
        <v>47</v>
      </c>
      <c r="J16" s="132" t="str">
        <f>VLOOKUP(VALUE($B16),'tên CĐ'!$D$7:$W$383,20,0)</f>
        <v>ĐÃ NỘP</v>
      </c>
    </row>
    <row r="17" spans="1:10" s="28" customFormat="1" ht="46.5" customHeight="1">
      <c r="A17" s="29">
        <f t="shared" si="0"/>
        <v>13</v>
      </c>
      <c r="B17" s="29" t="s">
        <v>2510</v>
      </c>
      <c r="C17" s="30" t="s">
        <v>1091</v>
      </c>
      <c r="D17" s="31"/>
      <c r="E17" s="30" t="s">
        <v>1093</v>
      </c>
      <c r="F17" s="20" t="str">
        <f>VLOOKUP(VALUE($B17),'tên CĐ'!$D$7:$W$383,8,0)</f>
        <v>Meliá Vinpearl Danang Riverfront</v>
      </c>
      <c r="G17" s="20" t="str">
        <f>VLOOKUP(VALUE($B17),'tên CĐ'!$D$7:$W$383,10,0)</f>
        <v>Báo cáo kết quả thực tập và thực trạng công tác đào tạo nhân viên mới tại bộ phận buồng phòng khách sạn Melia Vinpearl Danang Riverfront</v>
      </c>
      <c r="H17" s="20" t="str">
        <f>VLOOKUP(VALUE($B17),'tên CĐ'!$D$7:$W$383,19,0)</f>
        <v>Hồ Sử Minh Tài</v>
      </c>
      <c r="I17" s="131" t="s">
        <v>47</v>
      </c>
      <c r="J17" s="132" t="str">
        <f>VLOOKUP(VALUE($B17),'tên CĐ'!$D$7:$W$383,20,0)</f>
        <v>ĐÃ NỘP</v>
      </c>
    </row>
    <row r="18" spans="1:10" s="28" customFormat="1" ht="46.5" customHeight="1">
      <c r="A18" s="29">
        <f t="shared" si="0"/>
        <v>14</v>
      </c>
      <c r="B18" s="29" t="s">
        <v>2393</v>
      </c>
      <c r="C18" s="30" t="s">
        <v>1343</v>
      </c>
      <c r="D18" s="31"/>
      <c r="E18" s="30" t="s">
        <v>63</v>
      </c>
      <c r="F18" s="20" t="str">
        <f>VLOOKUP(VALUE($B18),'tên CĐ'!$D$7:$W$383,8,0)</f>
        <v>Khách Sạn Shilla Monogram Quangnam Danang</v>
      </c>
      <c r="G18" s="20" t="str">
        <f>VLOOKUP(VALUE($B18),'tên CĐ'!$D$7:$W$383,10,0)</f>
        <v>Báo cáo kết quả thực tập và thực trạng chất lượng đội ngũ lao động tại nhà hàng Dining M thuộc Khách sạn Shilla Monogram Quangnam Danang</v>
      </c>
      <c r="H18" s="20" t="str">
        <f>VLOOKUP(VALUE($B18),'tên CĐ'!$D$7:$W$383,19,0)</f>
        <v>Hồ Sử Minh Tài</v>
      </c>
      <c r="I18" s="131" t="s">
        <v>47</v>
      </c>
      <c r="J18" s="132" t="str">
        <f>VLOOKUP(VALUE($B18),'tên CĐ'!$D$7:$W$383,20,0)</f>
        <v>ĐÃ NỘP</v>
      </c>
    </row>
    <row r="19" spans="1:10" s="28" customFormat="1" ht="46.5" customHeight="1">
      <c r="A19" s="29">
        <f t="shared" si="0"/>
        <v>15</v>
      </c>
      <c r="B19" s="29" t="s">
        <v>2417</v>
      </c>
      <c r="C19" s="30" t="s">
        <v>2320</v>
      </c>
      <c r="D19" s="31" t="s">
        <v>2418</v>
      </c>
      <c r="E19" s="30" t="s">
        <v>2518</v>
      </c>
      <c r="F19" s="20" t="str">
        <f>VLOOKUP(VALUE($B19),'tên CĐ'!$D$7:$W$383,8,0)</f>
        <v>Shilla Monogram Quangnam Danang</v>
      </c>
      <c r="G19" s="20" t="str">
        <f>VLOOKUP(VALUE($B19),'tên CĐ'!$D$7:$W$383,10,0)</f>
        <v>Báo cáo kết quả thực tập và thực trạng quy trình phục vụ buffet sáng tại nhà hàng Dining M tại khách sạn Shilla Monogram Quangnam Danang</v>
      </c>
      <c r="H19" s="20" t="str">
        <f>VLOOKUP(VALUE($B19),'tên CĐ'!$D$7:$W$383,19,0)</f>
        <v>Hồ Sử Minh Tài</v>
      </c>
      <c r="I19" s="131" t="s">
        <v>47</v>
      </c>
      <c r="J19" s="132" t="str">
        <f>VLOOKUP(VALUE($B19),'tên CĐ'!$D$7:$W$383,20,0)</f>
        <v>ĐÃ NỘP</v>
      </c>
    </row>
    <row r="20" spans="1:10" s="28" customFormat="1" ht="46.5" customHeight="1">
      <c r="A20" s="29">
        <f t="shared" si="0"/>
        <v>16</v>
      </c>
      <c r="B20" s="29" t="s">
        <v>2468</v>
      </c>
      <c r="C20" s="30" t="s">
        <v>2369</v>
      </c>
      <c r="D20" s="31" t="s">
        <v>167</v>
      </c>
      <c r="E20" s="30" t="s">
        <v>1455</v>
      </c>
      <c r="F20" s="20" t="str">
        <f>VLOOKUP(VALUE($B20),'tên CĐ'!$D$7:$W$383,8,0)</f>
        <v>Premier Village Danang Resort</v>
      </c>
      <c r="G20" s="20" t="str">
        <f>VLOOKUP(VALUE($B20),'tên CĐ'!$D$7:$W$383,10,0)</f>
        <v>Báo cáo kết quả thực tập và thực trạng công tác đào tạo nhân viên mới tại bộ phận tiền sảnh thuộc Premier Village Danang Resort</v>
      </c>
      <c r="H20" s="20" t="str">
        <f>VLOOKUP(VALUE($B20),'tên CĐ'!$D$7:$W$383,19,0)</f>
        <v>Hồ Sử Minh Tài</v>
      </c>
      <c r="I20" s="131" t="s">
        <v>47</v>
      </c>
      <c r="J20" s="132" t="str">
        <f>VLOOKUP(VALUE($B20),'tên CĐ'!$D$7:$W$383,20,0)</f>
        <v>ĐÃ NỘP</v>
      </c>
    </row>
    <row r="21" spans="1:10" s="28" customFormat="1" ht="46.5" customHeight="1">
      <c r="A21" s="29">
        <f t="shared" si="0"/>
        <v>17</v>
      </c>
      <c r="B21" s="29" t="s">
        <v>2496</v>
      </c>
      <c r="C21" s="30" t="s">
        <v>2497</v>
      </c>
      <c r="D21" s="31" t="s">
        <v>184</v>
      </c>
      <c r="E21" s="30" t="s">
        <v>1509</v>
      </c>
      <c r="F21" s="20" t="str">
        <f>VLOOKUP(VALUE($B21),'tên CĐ'!$D$7:$W$383,8,0)</f>
        <v>Công ty Cổ phần Dịch vụ Cáp treo Bà Nà</v>
      </c>
      <c r="G21" s="20" t="str">
        <f>VLOOKUP(VALUE($B21),'tên CĐ'!$D$7:$W$383,10,0)</f>
        <v>Báo cáo kết quả thực tập và thực trạng công tác quản lý nhân sự của bộ phận hành chính tại Công ty Cổ phần Dịch vụ Cáp treo Bà Nà</v>
      </c>
      <c r="H21" s="20" t="str">
        <f>VLOOKUP(VALUE($B21),'tên CĐ'!$D$7:$W$383,19,0)</f>
        <v>Hồ Sử Minh Tài</v>
      </c>
      <c r="I21" s="131" t="s">
        <v>47</v>
      </c>
      <c r="J21" s="132" t="str">
        <f>VLOOKUP(VALUE($B21),'tên CĐ'!$D$7:$W$383,20,0)</f>
        <v>ĐÃ NỘP</v>
      </c>
    </row>
    <row r="22" spans="1:10" s="28" customFormat="1" ht="46.5" customHeight="1">
      <c r="A22" s="29">
        <f t="shared" si="0"/>
        <v>18</v>
      </c>
      <c r="B22" s="29" t="s">
        <v>2507</v>
      </c>
      <c r="C22" s="30" t="s">
        <v>2279</v>
      </c>
      <c r="D22" s="31" t="s">
        <v>146</v>
      </c>
      <c r="E22" s="30" t="s">
        <v>1509</v>
      </c>
      <c r="F22" s="20" t="str">
        <f>VLOOKUP(VALUE($B22),'tên CĐ'!$D$7:$W$383,8,0)</f>
        <v>Công ty Cổ phần Dịch vụ Cáp treo Bà Nà</v>
      </c>
      <c r="G22" s="20" t="str">
        <f>VLOOKUP(VALUE($B22),'tên CĐ'!$D$7:$W$383,10,0)</f>
        <v>Báo cáo kết quả thực tập và thực trạng quy trình thanh toán và tiễn khách tại bộ phận thu ngân thuộc Công ty Cổ phần Dịch vụ Cáp treo Bà Nà</v>
      </c>
      <c r="H22" s="20" t="str">
        <f>VLOOKUP(VALUE($B22),'tên CĐ'!$D$7:$W$383,19,0)</f>
        <v>Hồ Sử Minh Tài</v>
      </c>
      <c r="I22" s="131" t="s">
        <v>47</v>
      </c>
      <c r="J22" s="132" t="str">
        <f>VLOOKUP(VALUE($B22),'tên CĐ'!$D$7:$W$383,20,0)</f>
        <v>ĐÃ NỘP</v>
      </c>
    </row>
    <row r="23" spans="1:10" s="28" customFormat="1" ht="46.5" customHeight="1">
      <c r="A23" s="29">
        <f t="shared" si="0"/>
        <v>19</v>
      </c>
      <c r="B23" s="29" t="s">
        <v>2383</v>
      </c>
      <c r="C23" s="30" t="s">
        <v>2384</v>
      </c>
      <c r="D23" s="31"/>
      <c r="E23" s="30" t="s">
        <v>2511</v>
      </c>
      <c r="F23" s="20" t="str">
        <f>VLOOKUP(VALUE($B23),'tên CĐ'!$D$7:$W$383,8,0)</f>
        <v>Meliá Vinpearl Danang Riverfront</v>
      </c>
      <c r="G23" s="20" t="str">
        <f>VLOOKUP(VALUE($B23),'tên CĐ'!$D$7:$W$383,10,0)</f>
        <v>Báo cáo kết quả thực tập và thực trạng chất lượng đội ngũ lao động bộ phận tiền sảnh tại Meliá Vinpearl Danang Riverfront</v>
      </c>
      <c r="H23" s="20" t="str">
        <f>VLOOKUP(VALUE($B23),'tên CĐ'!$D$7:$W$383,19,0)</f>
        <v>Huỳnh Lý Thùy Linh</v>
      </c>
      <c r="I23" s="131" t="s">
        <v>47</v>
      </c>
      <c r="J23" s="132" t="str">
        <f>VLOOKUP(VALUE($B23),'tên CĐ'!$D$7:$W$383,20,0)</f>
        <v>ĐÃ NỘP</v>
      </c>
    </row>
    <row r="24" spans="1:10" s="28" customFormat="1" ht="46.5" customHeight="1">
      <c r="A24" s="29">
        <f t="shared" si="0"/>
        <v>20</v>
      </c>
      <c r="B24" s="29" t="s">
        <v>2392</v>
      </c>
      <c r="C24" s="30" t="s">
        <v>1115</v>
      </c>
      <c r="D24" s="31"/>
      <c r="E24" s="30" t="s">
        <v>1116</v>
      </c>
      <c r="F24" s="20" t="str">
        <f>VLOOKUP(VALUE($B24),'tên CĐ'!$D$7:$W$383,8,0)</f>
        <v>Công ty Cổ phần Dịch vụ Cáp treo Bà Nà</v>
      </c>
      <c r="G24" s="20" t="str">
        <f>VLOOKUP(VALUE($B24),'tên CĐ'!$D$7:$W$383,10,0)</f>
        <v>Báo cáo kết quả thực tập và thực trạng chất lượng đội ngũ lao động bộ phận giải trí tại Công ty cổ phần dịch vụ cáp treo Bà Nà</v>
      </c>
      <c r="H24" s="20" t="str">
        <f>VLOOKUP(VALUE($B24),'tên CĐ'!$D$7:$W$383,19,0)</f>
        <v>Huỳnh Lý Thùy Linh</v>
      </c>
      <c r="I24" s="131" t="s">
        <v>47</v>
      </c>
      <c r="J24" s="132" t="str">
        <f>VLOOKUP(VALUE($B24),'tên CĐ'!$D$7:$W$383,20,0)</f>
        <v>ĐÃ NỘP</v>
      </c>
    </row>
    <row r="25" spans="1:10" s="28" customFormat="1" ht="46.5" customHeight="1">
      <c r="A25" s="29">
        <f t="shared" si="0"/>
        <v>21</v>
      </c>
      <c r="B25" s="29" t="s">
        <v>2403</v>
      </c>
      <c r="C25" s="30" t="s">
        <v>2404</v>
      </c>
      <c r="D25" s="31" t="s">
        <v>2144</v>
      </c>
      <c r="E25" s="30" t="s">
        <v>2518</v>
      </c>
      <c r="F25" s="20" t="str">
        <f>VLOOKUP(VALUE($B25),'tên CĐ'!$D$7:$W$383,8,0)</f>
        <v>Pullman Danang Beach Resort</v>
      </c>
      <c r="G25" s="20" t="str">
        <f>VLOOKUP(VALUE($B25),'tên CĐ'!$D$7:$W$383,10,0)</f>
        <v>Báo cáo kết quả thực tập và thực trạng chất lượng đội ngũ lao động bộ phận lễ tân Spa tại Pullman Danang Beach Resort</v>
      </c>
      <c r="H25" s="20" t="str">
        <f>VLOOKUP(VALUE($B25),'tên CĐ'!$D$7:$W$383,19,0)</f>
        <v>Huỳnh Lý Thùy Linh</v>
      </c>
      <c r="I25" s="131" t="s">
        <v>47</v>
      </c>
      <c r="J25" s="132" t="str">
        <f>VLOOKUP(VALUE($B25),'tên CĐ'!$D$7:$W$383,20,0)</f>
        <v>ĐÃ NỘP</v>
      </c>
    </row>
    <row r="26" spans="1:10" s="28" customFormat="1" ht="46.5" customHeight="1">
      <c r="A26" s="29">
        <f t="shared" si="0"/>
        <v>22</v>
      </c>
      <c r="B26" s="29" t="s">
        <v>2423</v>
      </c>
      <c r="C26" s="30" t="s">
        <v>2369</v>
      </c>
      <c r="D26" s="31" t="s">
        <v>2424</v>
      </c>
      <c r="E26" s="30" t="s">
        <v>2518</v>
      </c>
      <c r="F26" s="20" t="str">
        <f>VLOOKUP(VALUE($B26),'tên CĐ'!$D$7:$W$383,8,0)</f>
        <v>Premier Village Danang Resort</v>
      </c>
      <c r="G26" s="20" t="str">
        <f>VLOOKUP(VALUE($B26),'tên CĐ'!$D$7:$W$383,10,0)</f>
        <v>Báo cáo kết quả thực tập và thực trạng về các yếu tố ảnh hưởng đến chất lượng phục vụ bộ phận tiền sảnh tại Premier Village Danang Resort</v>
      </c>
      <c r="H26" s="20" t="str">
        <f>VLOOKUP(VALUE($B26),'tên CĐ'!$D$7:$W$383,19,0)</f>
        <v>Huỳnh Lý Thùy Linh</v>
      </c>
      <c r="I26" s="131" t="s">
        <v>47</v>
      </c>
      <c r="J26" s="132" t="str">
        <f>VLOOKUP(VALUE($B26),'tên CĐ'!$D$7:$W$383,20,0)</f>
        <v>ĐÃ NỘP</v>
      </c>
    </row>
    <row r="27" spans="1:10" s="28" customFormat="1" ht="46.5" customHeight="1">
      <c r="A27" s="29">
        <f t="shared" si="0"/>
        <v>23</v>
      </c>
      <c r="B27" s="29" t="s">
        <v>2427</v>
      </c>
      <c r="C27" s="30" t="s">
        <v>2428</v>
      </c>
      <c r="D27" s="31" t="s">
        <v>116</v>
      </c>
      <c r="E27" s="30" t="s">
        <v>2518</v>
      </c>
      <c r="F27" s="20" t="str">
        <f>VLOOKUP(VALUE($B27),'tên CĐ'!$D$7:$W$383,8,0)</f>
        <v>Four Points by Sheraton Danang</v>
      </c>
      <c r="G27" s="20" t="str">
        <f>VLOOKUP(VALUE($B27),'tên CĐ'!$D$7:$W$383,10,0)</f>
        <v>Báo cáo kết quả thực tập và thực trạng về các yếu tố ảnh hưởng đến chất lượng phục vụ bộ phận tiền sảnh tại Four Points by Sheraton Danang</v>
      </c>
      <c r="H27" s="20" t="str">
        <f>VLOOKUP(VALUE($B27),'tên CĐ'!$D$7:$W$383,19,0)</f>
        <v>Huỳnh Lý Thùy Linh</v>
      </c>
      <c r="I27" s="131" t="s">
        <v>47</v>
      </c>
      <c r="J27" s="132" t="str">
        <f>VLOOKUP(VALUE($B27),'tên CĐ'!$D$7:$W$383,20,0)</f>
        <v>ĐÃ NỘP</v>
      </c>
    </row>
    <row r="28" spans="1:10" s="28" customFormat="1" ht="46.5" customHeight="1">
      <c r="A28" s="29">
        <f t="shared" si="0"/>
        <v>24</v>
      </c>
      <c r="B28" s="29" t="s">
        <v>2437</v>
      </c>
      <c r="C28" s="30" t="s">
        <v>2219</v>
      </c>
      <c r="D28" s="31" t="s">
        <v>2438</v>
      </c>
      <c r="E28" s="30" t="s">
        <v>2519</v>
      </c>
      <c r="F28" s="20" t="str">
        <f>VLOOKUP(VALUE($B28),'tên CĐ'!$D$7:$W$383,8,0)</f>
        <v>Four Points by Sheraton Danang</v>
      </c>
      <c r="G28" s="20" t="str">
        <f>VLOOKUP(VALUE($B28),'tên CĐ'!$D$7:$W$383,10,0)</f>
        <v>Báo cáo kết quả thực tập và thực trạng quy trình phục vụ khách tại bộ phận lễ tân Spa Four Points by Sheraton Danang</v>
      </c>
      <c r="H28" s="20" t="str">
        <f>VLOOKUP(VALUE($B28),'tên CĐ'!$D$7:$W$383,19,0)</f>
        <v>Huỳnh Lý Thùy Linh</v>
      </c>
      <c r="I28" s="131" t="s">
        <v>47</v>
      </c>
      <c r="J28" s="132" t="str">
        <f>VLOOKUP(VALUE($B28),'tên CĐ'!$D$7:$W$383,20,0)</f>
        <v>ĐÃ NỘP</v>
      </c>
    </row>
    <row r="29" spans="1:10" s="28" customFormat="1" ht="46.5" customHeight="1">
      <c r="A29" s="29">
        <f t="shared" si="0"/>
        <v>25</v>
      </c>
      <c r="B29" s="29" t="s">
        <v>2459</v>
      </c>
      <c r="C29" s="30" t="s">
        <v>2460</v>
      </c>
      <c r="D29" s="31" t="s">
        <v>159</v>
      </c>
      <c r="E29" s="30" t="s">
        <v>2519</v>
      </c>
      <c r="F29" s="20" t="str">
        <f>VLOOKUP(VALUE($B29),'tên CĐ'!$D$7:$W$383,8,0)</f>
        <v>Công ty Cổ phần Dịch vụ Cáp treo Bà Nà</v>
      </c>
      <c r="G29" s="20" t="str">
        <f>VLOOKUP(VALUE($B29),'tên CĐ'!$D$7:$W$383,10,0)</f>
        <v>Báo cáo kết quả thực tập và thực trạng quy trình tổ chức sự kiện của bộ phận giải trí tại Công ty cổ phần dịch vụ cáp treo Bà Nà</v>
      </c>
      <c r="H29" s="20" t="str">
        <f>VLOOKUP(VALUE($B29),'tên CĐ'!$D$7:$W$383,19,0)</f>
        <v>Huỳnh Lý Thùy Linh</v>
      </c>
      <c r="I29" s="131" t="s">
        <v>47</v>
      </c>
      <c r="J29" s="132" t="str">
        <f>VLOOKUP(VALUE($B29),'tên CĐ'!$D$7:$W$383,20,0)</f>
        <v>ĐÃ NỘP</v>
      </c>
    </row>
    <row r="30" spans="1:10" s="28" customFormat="1" ht="46.5" customHeight="1">
      <c r="A30" s="29">
        <f t="shared" si="0"/>
        <v>26</v>
      </c>
      <c r="B30" s="29" t="s">
        <v>2461</v>
      </c>
      <c r="C30" s="30" t="s">
        <v>2212</v>
      </c>
      <c r="D30" s="31" t="s">
        <v>173</v>
      </c>
      <c r="E30" s="30" t="s">
        <v>2519</v>
      </c>
      <c r="F30" s="20" t="str">
        <f>VLOOKUP(VALUE($B30),'tên CĐ'!$D$7:$W$383,8,0)</f>
        <v>Four Points by Sheraton Danang</v>
      </c>
      <c r="G30" s="20" t="str">
        <f>VLOOKUP(VALUE($B30),'tên CĐ'!$D$7:$W$383,10,0)</f>
        <v>Báo cáo kết quả thực tập và thực trạng chất lượng đội ngũ lao động bộ phận tiền sảnh tại Four Points by Sheraton Danang</v>
      </c>
      <c r="H30" s="20" t="str">
        <f>VLOOKUP(VALUE($B30),'tên CĐ'!$D$7:$W$383,19,0)</f>
        <v>Huỳnh Lý Thùy Linh</v>
      </c>
      <c r="I30" s="131" t="s">
        <v>47</v>
      </c>
      <c r="J30" s="132" t="str">
        <f>VLOOKUP(VALUE($B30),'tên CĐ'!$D$7:$W$383,20,0)</f>
        <v>ĐÃ NỘP</v>
      </c>
    </row>
    <row r="31" spans="1:10" s="28" customFormat="1" ht="46.5" customHeight="1">
      <c r="A31" s="29">
        <f t="shared" si="0"/>
        <v>27</v>
      </c>
      <c r="B31" s="29" t="s">
        <v>2476</v>
      </c>
      <c r="C31" s="30" t="s">
        <v>2477</v>
      </c>
      <c r="D31" s="31" t="s">
        <v>128</v>
      </c>
      <c r="E31" s="30" t="s">
        <v>1455</v>
      </c>
      <c r="F31" s="20" t="str">
        <f>VLOOKUP(VALUE($B31),'tên CĐ'!$D$7:$W$383,8,0)</f>
        <v>Công ty Cổ phần Dịch vụ Cáp treo Bà Nà</v>
      </c>
      <c r="G31" s="20" t="str">
        <f>VLOOKUP(VALUE($B31),'tên CĐ'!$D$7:$W$383,10,0)</f>
        <v>Báo cáo kết quả thực tập và thực trạng về các yếu tố ảnh hưởng đến chất lượng tổ chức sự kiện của bộ phận giải trí tại Công ty cổ phần dịch vụ cáp treo Bà Nà</v>
      </c>
      <c r="H31" s="20" t="str">
        <f>VLOOKUP(VALUE($B31),'tên CĐ'!$D$7:$W$383,19,0)</f>
        <v>Huỳnh Lý Thùy Linh</v>
      </c>
      <c r="I31" s="131" t="s">
        <v>47</v>
      </c>
      <c r="J31" s="132" t="str">
        <f>VLOOKUP(VALUE($B31),'tên CĐ'!$D$7:$W$383,20,0)</f>
        <v>ĐÃ NỘP</v>
      </c>
    </row>
    <row r="32" spans="1:10" s="28" customFormat="1" ht="46.5" customHeight="1">
      <c r="A32" s="29">
        <f t="shared" si="0"/>
        <v>28</v>
      </c>
      <c r="B32" s="29" t="s">
        <v>2494</v>
      </c>
      <c r="C32" s="30" t="s">
        <v>177</v>
      </c>
      <c r="D32" s="31" t="s">
        <v>2495</v>
      </c>
      <c r="E32" s="30" t="s">
        <v>1509</v>
      </c>
      <c r="F32" s="20" t="str">
        <f>VLOOKUP(VALUE($B32),'tên CĐ'!$D$7:$W$383,8,0)</f>
        <v>Công ty Cổ phần Dịch vụ Cáp treo Bà Nà</v>
      </c>
      <c r="G32" s="20" t="str">
        <f>VLOOKUP(VALUE($B32),'tên CĐ'!$D$7:$W$383,10,0)</f>
        <v>Báo cáo kết quả thực tập và thực trạng quy trình bán vé của bộ phận phòng vé tại Công ty cổ phần dịch vụ cáp treo Bà Nà</v>
      </c>
      <c r="H32" s="20" t="str">
        <f>VLOOKUP(VALUE($B32),'tên CĐ'!$D$7:$W$383,19,0)</f>
        <v>Huỳnh Lý Thùy Linh</v>
      </c>
      <c r="I32" s="131" t="s">
        <v>47</v>
      </c>
      <c r="J32" s="132" t="str">
        <f>VLOOKUP(VALUE($B32),'tên CĐ'!$D$7:$W$383,20,0)</f>
        <v>ĐÃ NỘP</v>
      </c>
    </row>
    <row r="33" spans="1:10" s="28" customFormat="1" ht="46.5" customHeight="1">
      <c r="A33" s="29">
        <f t="shared" si="0"/>
        <v>29</v>
      </c>
      <c r="B33" s="29" t="s">
        <v>2433</v>
      </c>
      <c r="C33" s="30" t="s">
        <v>2434</v>
      </c>
      <c r="D33" s="31" t="s">
        <v>181</v>
      </c>
      <c r="E33" s="30" t="s">
        <v>2518</v>
      </c>
      <c r="F33" s="20" t="str">
        <f>VLOOKUP(VALUE($B33),'tên CĐ'!$D$7:$W$383,8,0)</f>
        <v>Shilla Monogram Quangnam Danang</v>
      </c>
      <c r="G33" s="20" t="str">
        <f>VLOOKUP(VALUE($B33),'tên CĐ'!$D$7:$W$383,10,0)</f>
        <v>Báo cáo kết quả thực tập và thực trạng về các yếu tố ảnh hưởng đến chất lượng phục vụ tại bộ phận tiền sảnh khách sạn Shilla Monogram Quangnam Danang</v>
      </c>
      <c r="H33" s="20" t="str">
        <f>VLOOKUP(VALUE($B33),'tên CĐ'!$D$7:$W$383,19,0)</f>
        <v>Mai Thị Thương</v>
      </c>
      <c r="I33" s="131" t="s">
        <v>47</v>
      </c>
      <c r="J33" s="132" t="str">
        <f>VLOOKUP(VALUE($B33),'tên CĐ'!$D$7:$W$383,20,0)</f>
        <v>ĐÃ NỘP</v>
      </c>
    </row>
    <row r="34" spans="1:10" s="28" customFormat="1" ht="46.5" customHeight="1">
      <c r="A34" s="29">
        <f t="shared" si="0"/>
        <v>30</v>
      </c>
      <c r="B34" s="29" t="s">
        <v>2402</v>
      </c>
      <c r="C34" s="30" t="s">
        <v>1133</v>
      </c>
      <c r="D34" s="31"/>
      <c r="E34" s="30" t="s">
        <v>1134</v>
      </c>
      <c r="F34" s="20" t="str">
        <f>VLOOKUP(VALUE($B34),'tên CĐ'!$D$7:$W$383,8,0)</f>
        <v>Khách sạn Pour Points by Sheraton Danang</v>
      </c>
      <c r="G34" s="20" t="str">
        <f>VLOOKUP(VALUE($B34),'tên CĐ'!$D$7:$W$383,10,0)</f>
        <v>Báo cáo kết quả thực tập và thực trạng cơ sở vật chất kĩ thuật tại nhà hàng The Eatery thuộc Four Points by Sheraton Danang</v>
      </c>
      <c r="H34" s="20" t="str">
        <f>VLOOKUP(VALUE($B34),'tên CĐ'!$D$7:$W$383,19,0)</f>
        <v>Ngô Thị Thanh Nga</v>
      </c>
      <c r="I34" s="131" t="s">
        <v>47</v>
      </c>
      <c r="J34" s="132" t="str">
        <f>VLOOKUP(VALUE($B34),'tên CĐ'!$D$7:$W$383,20,0)</f>
        <v>ĐÃ NỘP</v>
      </c>
    </row>
    <row r="35" spans="1:10" s="28" customFormat="1" ht="46.5" customHeight="1">
      <c r="A35" s="29">
        <f t="shared" si="0"/>
        <v>31</v>
      </c>
      <c r="B35" s="29" t="s">
        <v>2405</v>
      </c>
      <c r="C35" s="30" t="s">
        <v>2406</v>
      </c>
      <c r="D35" s="31" t="s">
        <v>111</v>
      </c>
      <c r="E35" s="30" t="s">
        <v>2518</v>
      </c>
      <c r="F35" s="20" t="str">
        <f>VLOOKUP(VALUE($B35),'tên CĐ'!$D$7:$W$383,8,0)</f>
        <v>Four Points by Sheraton Danang</v>
      </c>
      <c r="G35" s="20" t="str">
        <f>VLOOKUP(VALUE($B35),'tên CĐ'!$D$7:$W$383,10,0)</f>
        <v>Báo cáo kết quả thực tập và thực trạng quy trình phục vụ ăn uống tại nhà hàng The Eatery thuộc Four Points by Sheraton Danang</v>
      </c>
      <c r="H35" s="20" t="str">
        <f>VLOOKUP(VALUE($B35),'tên CĐ'!$D$7:$W$383,19,0)</f>
        <v>Ngô Thị Thanh Nga</v>
      </c>
      <c r="I35" s="131" t="s">
        <v>47</v>
      </c>
      <c r="J35" s="132" t="str">
        <f>VLOOKUP(VALUE($B35),'tên CĐ'!$D$7:$W$383,20,0)</f>
        <v>ĐÃ NỘP</v>
      </c>
    </row>
    <row r="36" spans="1:10" s="28" customFormat="1" ht="46.5" customHeight="1">
      <c r="A36" s="29">
        <f t="shared" si="0"/>
        <v>32</v>
      </c>
      <c r="B36" s="29" t="s">
        <v>2407</v>
      </c>
      <c r="C36" s="30" t="s">
        <v>2408</v>
      </c>
      <c r="D36" s="31" t="s">
        <v>131</v>
      </c>
      <c r="E36" s="30" t="s">
        <v>2518</v>
      </c>
      <c r="F36" s="20" t="str">
        <f>VLOOKUP(VALUE($B36),'tên CĐ'!$D$7:$W$383,8,0)</f>
        <v>Four Points by Sheraton Danang</v>
      </c>
      <c r="G36" s="20" t="str">
        <f>VLOOKUP(VALUE($B36),'tên CĐ'!$D$7:$W$383,10,0)</f>
        <v>Báo cáo kết quả thực tập và thực trạng quy trình phục vụ Set menu tại nhà hàng Horizon Asian Bar &amp; Grill thuộc Four Points by Sheraton Danang</v>
      </c>
      <c r="H36" s="20" t="str">
        <f>VLOOKUP(VALUE($B36),'tên CĐ'!$D$7:$W$383,19,0)</f>
        <v>Ngô Thị Thanh Nga</v>
      </c>
      <c r="I36" s="131" t="s">
        <v>47</v>
      </c>
      <c r="J36" s="132" t="str">
        <f>VLOOKUP(VALUE($B36),'tên CĐ'!$D$7:$W$383,20,0)</f>
        <v>ĐÃ NỘP</v>
      </c>
    </row>
    <row r="37" spans="1:10" s="28" customFormat="1" ht="46.5" customHeight="1">
      <c r="A37" s="29">
        <f t="shared" si="0"/>
        <v>33</v>
      </c>
      <c r="B37" s="29" t="s">
        <v>2409</v>
      </c>
      <c r="C37" s="30" t="s">
        <v>2410</v>
      </c>
      <c r="D37" s="31" t="s">
        <v>2160</v>
      </c>
      <c r="E37" s="30" t="s">
        <v>2518</v>
      </c>
      <c r="F37" s="20" t="str">
        <f>VLOOKUP(VALUE($B37),'tên CĐ'!$D$7:$W$383,8,0)</f>
        <v>Four Points by Sheraton Danang</v>
      </c>
      <c r="G37" s="20" t="str">
        <f>VLOOKUP(VALUE($B37),'tên CĐ'!$D$7:$W$383,10,0)</f>
        <v>Báo cáo kết quả thực tập và thực trạng quy trình phục vụ Alacarte tại The Lounge thuộc Four Points By Sheraton Danang</v>
      </c>
      <c r="H37" s="20" t="str">
        <f>VLOOKUP(VALUE($B37),'tên CĐ'!$D$7:$W$383,19,0)</f>
        <v>Ngô Thị Thanh Nga</v>
      </c>
      <c r="I37" s="131" t="s">
        <v>47</v>
      </c>
      <c r="J37" s="132" t="str">
        <f>VLOOKUP(VALUE($B37),'tên CĐ'!$D$7:$W$383,20,0)</f>
        <v>ĐÃ NỘP</v>
      </c>
    </row>
    <row r="38" spans="1:10" s="28" customFormat="1" ht="46.5" customHeight="1">
      <c r="A38" s="29">
        <f t="shared" si="0"/>
        <v>34</v>
      </c>
      <c r="B38" s="29" t="s">
        <v>2444</v>
      </c>
      <c r="C38" s="30" t="s">
        <v>2267</v>
      </c>
      <c r="D38" s="31" t="s">
        <v>145</v>
      </c>
      <c r="E38" s="30" t="s">
        <v>2519</v>
      </c>
      <c r="F38" s="20" t="str">
        <f>VLOOKUP(VALUE($B38),'tên CĐ'!$D$7:$W$383,8,0)</f>
        <v>Altara Suites Danang</v>
      </c>
      <c r="G38" s="20" t="str">
        <f>VLOOKUP(VALUE($B38),'tên CĐ'!$D$7:$W$383,10,0)</f>
        <v>Báo cáo kết quả thực tập và thực trạng cơ sở vật chất kỹ thuật tại nhà hàng Altitude thuộc khách sạn Altara Suites</v>
      </c>
      <c r="H38" s="20" t="str">
        <f>VLOOKUP(VALUE($B38),'tên CĐ'!$D$7:$W$383,19,0)</f>
        <v>Ngô Thị Thanh Nga</v>
      </c>
      <c r="I38" s="131" t="s">
        <v>47</v>
      </c>
      <c r="J38" s="132" t="str">
        <f>VLOOKUP(VALUE($B38),'tên CĐ'!$D$7:$W$383,20,0)</f>
        <v>SV NỘP PHIẾU SAI TÊN ĐỀ TÀI ĐÃ ĐƯỢC DUYỆT</v>
      </c>
    </row>
    <row r="39" spans="1:10" s="28" customFormat="1" ht="46.5" customHeight="1">
      <c r="A39" s="29">
        <f t="shared" si="0"/>
        <v>35</v>
      </c>
      <c r="B39" s="29" t="s">
        <v>2447</v>
      </c>
      <c r="C39" s="30" t="s">
        <v>2448</v>
      </c>
      <c r="D39" s="31" t="s">
        <v>2160</v>
      </c>
      <c r="E39" s="30" t="s">
        <v>2519</v>
      </c>
      <c r="F39" s="20" t="str">
        <f>VLOOKUP(VALUE($B39),'tên CĐ'!$D$7:$W$383,8,0)</f>
        <v>Four Points by Sheraton Danang</v>
      </c>
      <c r="G39" s="20" t="str">
        <f>VLOOKUP(VALUE($B39),'tên CĐ'!$D$7:$W$383,10,0)</f>
        <v>Báo cáo kết quả thực tập và thực trạng quy trình phục vụ Alacarte tại Horizon Bar thuộc Four Points by Sheraton Danang</v>
      </c>
      <c r="H39" s="20" t="str">
        <f>VLOOKUP(VALUE($B39),'tên CĐ'!$D$7:$W$383,19,0)</f>
        <v>Ngô Thị Thanh Nga</v>
      </c>
      <c r="I39" s="131" t="s">
        <v>47</v>
      </c>
      <c r="J39" s="132" t="str">
        <f>VLOOKUP(VALUE($B39),'tên CĐ'!$D$7:$W$383,20,0)</f>
        <v>ĐÃ NỘP</v>
      </c>
    </row>
    <row r="40" spans="1:10" s="28" customFormat="1" ht="46.5" customHeight="1">
      <c r="A40" s="29">
        <f t="shared" si="0"/>
        <v>36</v>
      </c>
      <c r="B40" s="29" t="s">
        <v>2454</v>
      </c>
      <c r="C40" s="30" t="s">
        <v>2455</v>
      </c>
      <c r="D40" s="31" t="s">
        <v>137</v>
      </c>
      <c r="E40" s="30" t="s">
        <v>2519</v>
      </c>
      <c r="F40" s="20" t="str">
        <f>VLOOKUP(VALUE($B40),'tên CĐ'!$D$7:$W$383,8,0)</f>
        <v>Four Points by Sheraton Danang</v>
      </c>
      <c r="G40" s="20" t="str">
        <f>VLOOKUP(VALUE($B40),'tên CĐ'!$D$7:$W$383,10,0)</f>
        <v>Báo cáo kết quả thực tập và thực trạng quy trình phục vụ Buffet sáng tại nhà hàng The Eatery thuộc Four Points by Sheraton Danang</v>
      </c>
      <c r="H40" s="20" t="str">
        <f>VLOOKUP(VALUE($B40),'tên CĐ'!$D$7:$W$383,19,0)</f>
        <v>Ngô Thị Thanh Nga</v>
      </c>
      <c r="I40" s="131" t="s">
        <v>47</v>
      </c>
      <c r="J40" s="132" t="str">
        <f>VLOOKUP(VALUE($B40),'tên CĐ'!$D$7:$W$383,20,0)</f>
        <v>ĐÃ NỘP</v>
      </c>
    </row>
    <row r="41" spans="1:10" s="28" customFormat="1" ht="46.5" customHeight="1">
      <c r="A41" s="29">
        <f t="shared" si="0"/>
        <v>37</v>
      </c>
      <c r="B41" s="29" t="s">
        <v>2457</v>
      </c>
      <c r="C41" s="30" t="s">
        <v>2458</v>
      </c>
      <c r="D41" s="31" t="s">
        <v>200</v>
      </c>
      <c r="E41" s="30" t="s">
        <v>2519</v>
      </c>
      <c r="F41" s="20" t="str">
        <f>VLOOKUP(VALUE($B41),'tên CĐ'!$D$7:$W$383,8,0)</f>
        <v>Four Points by Sheraton Danang</v>
      </c>
      <c r="G41" s="20" t="str">
        <f>VLOOKUP(VALUE($B41),'tên CĐ'!$D$7:$W$383,10,0)</f>
        <v>Báo cáo kết quả thực tập và thực trạng về quy trình phục vụ tiệc tại nhà hàng The Eatery thuộc Four Points by Sheraton DaNang</v>
      </c>
      <c r="H41" s="20" t="str">
        <f>VLOOKUP(VALUE($B41),'tên CĐ'!$D$7:$W$383,19,0)</f>
        <v>Ngô Thị Thanh Nga</v>
      </c>
      <c r="I41" s="131" t="s">
        <v>47</v>
      </c>
      <c r="J41" s="132" t="str">
        <f>VLOOKUP(VALUE($B41),'tên CĐ'!$D$7:$W$383,20,0)</f>
        <v>ĐÃ NỘP</v>
      </c>
    </row>
    <row r="42" spans="1:10" s="28" customFormat="1" ht="46.5" customHeight="1">
      <c r="A42" s="29">
        <f t="shared" si="0"/>
        <v>38</v>
      </c>
      <c r="B42" s="29" t="s">
        <v>2419</v>
      </c>
      <c r="C42" s="30" t="s">
        <v>2420</v>
      </c>
      <c r="D42" s="31" t="s">
        <v>130</v>
      </c>
      <c r="E42" s="30" t="s">
        <v>2518</v>
      </c>
      <c r="F42" s="20" t="str">
        <f>VLOOKUP(VALUE($B42),'tên CĐ'!$D$7:$W$383,8,0)</f>
        <v>Khách sạn Shilla Monogram Quangnam Danang</v>
      </c>
      <c r="G42" s="20" t="str">
        <f>VLOOKUP(VALUE($B42),'tên CĐ'!$D$7:$W$383,10,0)</f>
        <v>Báo cáo kết quả thực tập và thực trạng hoạt động chăm sóc khách hàng tại bộ phận tiền sảnh tại Khách sạn Shilla Monogram Quangnam Danang.</v>
      </c>
      <c r="H42" s="20" t="str">
        <f>VLOOKUP(VALUE($B42),'tên CĐ'!$D$7:$W$383,19,0)</f>
        <v>Phạm Thị Hoàng Dung</v>
      </c>
      <c r="I42" s="131" t="s">
        <v>47</v>
      </c>
      <c r="J42" s="132" t="str">
        <f>VLOOKUP(VALUE($B42),'tên CĐ'!$D$7:$W$383,20,0)</f>
        <v>ĐÃ NỘP</v>
      </c>
    </row>
    <row r="43" spans="1:10" s="28" customFormat="1" ht="46.5" customHeight="1">
      <c r="A43" s="29">
        <f t="shared" si="0"/>
        <v>39</v>
      </c>
      <c r="B43" s="29" t="s">
        <v>2425</v>
      </c>
      <c r="C43" s="30" t="s">
        <v>2426</v>
      </c>
      <c r="D43" s="31" t="s">
        <v>116</v>
      </c>
      <c r="E43" s="30" t="s">
        <v>2518</v>
      </c>
      <c r="F43" s="20" t="str">
        <f>VLOOKUP(VALUE($B43),'tên CĐ'!$D$7:$W$383,8,0)</f>
        <v>Four Points by Sheraton Danang</v>
      </c>
      <c r="G43" s="20" t="str">
        <f>VLOOKUP(VALUE($B43),'tên CĐ'!$D$7:$W$383,10,0)</f>
        <v>Báo cáo kết quả thực tập và thực trạng quy trình đăng ký khách sạn bộ phận lễ tân tại Four Points by Sheraton Da Nang</v>
      </c>
      <c r="H43" s="20" t="str">
        <f>VLOOKUP(VALUE($B43),'tên CĐ'!$D$7:$W$383,19,0)</f>
        <v>Phạm Thị Hoàng Dung</v>
      </c>
      <c r="I43" s="131" t="s">
        <v>47</v>
      </c>
      <c r="J43" s="132" t="str">
        <f>VLOOKUP(VALUE($B43),'tên CĐ'!$D$7:$W$383,20,0)</f>
        <v>ĐÃ NỘP</v>
      </c>
    </row>
    <row r="44" spans="1:10" s="28" customFormat="1" ht="46.5" customHeight="1">
      <c r="A44" s="29">
        <f t="shared" si="0"/>
        <v>40</v>
      </c>
      <c r="B44" s="29" t="s">
        <v>2439</v>
      </c>
      <c r="C44" s="30" t="s">
        <v>2440</v>
      </c>
      <c r="D44" s="31" t="s">
        <v>151</v>
      </c>
      <c r="E44" s="30" t="s">
        <v>2519</v>
      </c>
      <c r="F44" s="20" t="str">
        <f>VLOOKUP(VALUE($B44),'tên CĐ'!$D$7:$W$383,8,0)</f>
        <v>Four Points by Sheraton Danang</v>
      </c>
      <c r="G44" s="20" t="str">
        <f>VLOOKUP(VALUE($B44),'tên CĐ'!$D$7:$W$383,10,0)</f>
        <v>Báo cáo kết quả thực tập và thực trạng chất lượng nguồn nhân lực bộ phận Tiền sảnh tại khách sạn Four Points by Sheraton Danang</v>
      </c>
      <c r="H44" s="20" t="str">
        <f>VLOOKUP(VALUE($B44),'tên CĐ'!$D$7:$W$383,19,0)</f>
        <v>Phạm Thị Hoàng Dung</v>
      </c>
      <c r="I44" s="131" t="s">
        <v>47</v>
      </c>
      <c r="J44" s="132" t="str">
        <f>VLOOKUP(VALUE($B44),'tên CĐ'!$D$7:$W$383,20,0)</f>
        <v>ĐÃ NỘP</v>
      </c>
    </row>
    <row r="45" spans="1:10" s="28" customFormat="1" ht="46.5" customHeight="1">
      <c r="A45" s="29">
        <f t="shared" si="0"/>
        <v>41</v>
      </c>
      <c r="B45" s="29" t="s">
        <v>2385</v>
      </c>
      <c r="C45" s="30" t="s">
        <v>436</v>
      </c>
      <c r="D45" s="31"/>
      <c r="E45" s="30" t="s">
        <v>2512</v>
      </c>
      <c r="F45" s="20" t="str">
        <f>VLOOKUP(VALUE($B45),'tên CĐ'!$D$7:$W$383,8,0)</f>
        <v>Pullman Danang Beach Resort</v>
      </c>
      <c r="G45" s="20" t="str">
        <f>VLOOKUP(VALUE($B45),'tên CĐ'!$D$7:$W$383,10,0)</f>
        <v>Báo cáo kết quả thực tập và thực trạng quy trình vệ sinh buồng tại bộ phận buồng Pullman Danang Beach Resort</v>
      </c>
      <c r="H45" s="20" t="str">
        <f>VLOOKUP(VALUE($B45),'tên CĐ'!$D$7:$W$383,19,0)</f>
        <v>Phạm Thị Thu Thủy</v>
      </c>
      <c r="I45" s="131" t="s">
        <v>47</v>
      </c>
      <c r="J45" s="132" t="str">
        <f>VLOOKUP(VALUE($B45),'tên CĐ'!$D$7:$W$383,20,0)</f>
        <v>ĐÃ NỘP</v>
      </c>
    </row>
    <row r="46" spans="1:10" s="28" customFormat="1" ht="46.5" customHeight="1">
      <c r="A46" s="29">
        <f t="shared" si="0"/>
        <v>42</v>
      </c>
      <c r="B46" s="29" t="s">
        <v>2388</v>
      </c>
      <c r="C46" s="30" t="s">
        <v>516</v>
      </c>
      <c r="D46" s="31"/>
      <c r="E46" s="30" t="s">
        <v>73</v>
      </c>
      <c r="F46" s="20" t="str">
        <f>VLOOKUP(VALUE($B46),'tên CĐ'!$D$7:$W$383,8,0)</f>
        <v>Premier Village Danang Resort</v>
      </c>
      <c r="G46" s="20" t="str">
        <f>VLOOKUP(VALUE($B46),'tên CĐ'!$D$7:$W$383,10,0)</f>
        <v>Báo cáo kết quả thực tập và thực trạng quy trình phục vụ khách trong thời gian lưu trú tại bộ phận buồng của Premier Village Danang Resort</v>
      </c>
      <c r="H46" s="20" t="str">
        <f>VLOOKUP(VALUE($B46),'tên CĐ'!$D$7:$W$383,19,0)</f>
        <v>Phạm Thị Thu Thủy</v>
      </c>
      <c r="I46" s="131" t="s">
        <v>47</v>
      </c>
      <c r="J46" s="132" t="str">
        <f>VLOOKUP(VALUE($B46),'tên CĐ'!$D$7:$W$383,20,0)</f>
        <v>ĐÃ NỘP</v>
      </c>
    </row>
    <row r="47" spans="1:10" s="28" customFormat="1" ht="46.5" customHeight="1">
      <c r="A47" s="29">
        <f t="shared" si="0"/>
        <v>43</v>
      </c>
      <c r="B47" s="29" t="s">
        <v>2396</v>
      </c>
      <c r="C47" s="30" t="s">
        <v>1067</v>
      </c>
      <c r="D47" s="31"/>
      <c r="E47" s="30" t="s">
        <v>90</v>
      </c>
      <c r="F47" s="20" t="str">
        <f>VLOOKUP(VALUE($B47),'tên CĐ'!$D$7:$W$383,8,0)</f>
        <v>Meliá Vinpearl Danang Riverfront</v>
      </c>
      <c r="G47" s="20" t="str">
        <f>VLOOKUP(VALUE($B47),'tên CĐ'!$D$7:$W$383,10,0)</f>
        <v>Báo cáo kết quả thực tập và thực trạng chất lượng cơ sở vật chất kỹ thuật tại bộ phận bếp của Khách sạn Meliã Vinpearl Danang Riverfront</v>
      </c>
      <c r="H47" s="20" t="str">
        <f>VLOOKUP(VALUE($B47),'tên CĐ'!$D$7:$W$383,19,0)</f>
        <v>Phạm Thị Thu Thủy</v>
      </c>
      <c r="I47" s="131" t="s">
        <v>47</v>
      </c>
      <c r="J47" s="132" t="str">
        <f>VLOOKUP(VALUE($B47),'tên CĐ'!$D$7:$W$383,20,0)</f>
        <v>ĐÃ NỘP</v>
      </c>
    </row>
    <row r="48" spans="1:10" s="28" customFormat="1" ht="46.5" customHeight="1">
      <c r="A48" s="29">
        <f t="shared" si="0"/>
        <v>44</v>
      </c>
      <c r="B48" s="29" t="s">
        <v>2397</v>
      </c>
      <c r="C48" s="30" t="s">
        <v>2398</v>
      </c>
      <c r="D48" s="31"/>
      <c r="E48" s="30" t="s">
        <v>2516</v>
      </c>
      <c r="F48" s="20" t="str">
        <f>VLOOKUP(VALUE($B48),'tên CĐ'!$D$7:$W$383,8,0)</f>
        <v>Pullman Danang Beach Resort</v>
      </c>
      <c r="G48" s="20" t="str">
        <f>VLOOKUP(VALUE($B48),'tên CĐ'!$D$7:$W$383,10,0)</f>
        <v>Báo cáo kết quả thực tập và thực trạng quy trình vệ sinh khu vực công cộng tại bộ phận buồng của Pullman Danang Beach Resort</v>
      </c>
      <c r="H48" s="20" t="str">
        <f>VLOOKUP(VALUE($B48),'tên CĐ'!$D$7:$W$383,19,0)</f>
        <v>Phạm Thị Thu Thủy</v>
      </c>
      <c r="I48" s="131" t="s">
        <v>47</v>
      </c>
      <c r="J48" s="132" t="str">
        <f>VLOOKUP(VALUE($B48),'tên CĐ'!$D$7:$W$383,20,0)</f>
        <v>ĐÃ NỘP</v>
      </c>
    </row>
    <row r="49" spans="1:10" s="28" customFormat="1" ht="46.5" customHeight="1">
      <c r="A49" s="29">
        <f t="shared" si="0"/>
        <v>45</v>
      </c>
      <c r="B49" s="29" t="s">
        <v>2400</v>
      </c>
      <c r="C49" s="30" t="s">
        <v>511</v>
      </c>
      <c r="D49" s="31"/>
      <c r="E49" s="30" t="s">
        <v>87</v>
      </c>
      <c r="F49" s="20" t="str">
        <f>VLOOKUP(VALUE($B49),'tên CĐ'!$D$7:$W$383,8,0)</f>
        <v>Premier Village Danang Resort</v>
      </c>
      <c r="G49" s="20" t="str">
        <f>VLOOKUP(VALUE($B49),'tên CĐ'!$D$7:$W$383,10,0)</f>
        <v>Báo cáo kết quả thực tập và thực trạng quy trình chuẩn bị buồng đón khách vip của bộ phận buồng phòng tại Premier Village Da Nang Resort</v>
      </c>
      <c r="H49" s="20" t="str">
        <f>VLOOKUP(VALUE($B49),'tên CĐ'!$D$7:$W$383,19,0)</f>
        <v>Phạm Thị Thu Thủy</v>
      </c>
      <c r="I49" s="131" t="s">
        <v>47</v>
      </c>
      <c r="J49" s="132" t="str">
        <f>VLOOKUP(VALUE($B49),'tên CĐ'!$D$7:$W$383,20,0)</f>
        <v>ĐÃ NỘP</v>
      </c>
    </row>
    <row r="50" spans="1:10" s="28" customFormat="1" ht="46.5" customHeight="1">
      <c r="A50" s="29">
        <f t="shared" si="0"/>
        <v>46</v>
      </c>
      <c r="B50" s="29" t="s">
        <v>2401</v>
      </c>
      <c r="C50" s="30" t="s">
        <v>460</v>
      </c>
      <c r="D50" s="31"/>
      <c r="E50" s="30" t="s">
        <v>1134</v>
      </c>
      <c r="F50" s="20" t="str">
        <f>VLOOKUP(VALUE($B50),'tên CĐ'!$D$7:$W$383,8,0)</f>
        <v>Meliá Vinpearl Danang Riverfront</v>
      </c>
      <c r="G50" s="20" t="str">
        <f>VLOOKUP(VALUE($B50),'tên CĐ'!$D$7:$W$383,10,0)</f>
        <v>Báo cáo kết quả thực tập và thực trạng quy trình phục vụ khách trong thời gian lưu trú tại bộ phận buồng Melia Vinpearl Danang Riverfront</v>
      </c>
      <c r="H50" s="20" t="str">
        <f>VLOOKUP(VALUE($B50),'tên CĐ'!$D$7:$W$383,19,0)</f>
        <v>Phạm Thị Thu Thủy</v>
      </c>
      <c r="I50" s="131" t="s">
        <v>47</v>
      </c>
      <c r="J50" s="132" t="str">
        <f>VLOOKUP(VALUE($B50),'tên CĐ'!$D$7:$W$383,20,0)</f>
        <v>ĐÃ NỘP</v>
      </c>
    </row>
    <row r="51" spans="1:10" s="28" customFormat="1" ht="46.5" customHeight="1">
      <c r="A51" s="29">
        <f t="shared" si="0"/>
        <v>47</v>
      </c>
      <c r="B51" s="29" t="s">
        <v>2421</v>
      </c>
      <c r="C51" s="30" t="s">
        <v>2422</v>
      </c>
      <c r="D51" s="31" t="s">
        <v>150</v>
      </c>
      <c r="E51" s="30" t="s">
        <v>2518</v>
      </c>
      <c r="F51" s="20" t="str">
        <f>VLOOKUP(VALUE($B51),'tên CĐ'!$D$7:$W$383,8,0)</f>
        <v>Pullman Danang Beach Resort</v>
      </c>
      <c r="G51" s="20" t="str">
        <f>VLOOKUP(VALUE($B51),'tên CĐ'!$D$7:$W$383,10,0)</f>
        <v>Báo cáo kết quả thực tập và thực trạng quy trình chuẩn bị buồng đón khách VIP tại bộ phận buồng tại Pullman Danang Beach Resort</v>
      </c>
      <c r="H51" s="20" t="str">
        <f>VLOOKUP(VALUE($B51),'tên CĐ'!$D$7:$W$383,19,0)</f>
        <v>Phạm Thị Thu Thủy</v>
      </c>
      <c r="I51" s="131" t="s">
        <v>47</v>
      </c>
      <c r="J51" s="132" t="str">
        <f>VLOOKUP(VALUE($B51),'tên CĐ'!$D$7:$W$383,20,0)</f>
        <v>ĐÃ NỘP</v>
      </c>
    </row>
    <row r="52" spans="1:10" s="28" customFormat="1" ht="46.5" customHeight="1">
      <c r="A52" s="29">
        <f t="shared" si="0"/>
        <v>48</v>
      </c>
      <c r="B52" s="29" t="s">
        <v>2429</v>
      </c>
      <c r="C52" s="30" t="s">
        <v>2430</v>
      </c>
      <c r="D52" s="31" t="s">
        <v>176</v>
      </c>
      <c r="E52" s="30" t="s">
        <v>2518</v>
      </c>
      <c r="F52" s="20" t="str">
        <f>VLOOKUP(VALUE($B52),'tên CĐ'!$D$7:$W$383,8,0)</f>
        <v>Pullman Danang Beach Resort</v>
      </c>
      <c r="G52" s="20" t="str">
        <f>VLOOKUP(VALUE($B52),'tên CĐ'!$D$7:$W$383,10,0)</f>
        <v>Báo cáo kết quả thực tập và thực trạng quy trình phục vụ buồng tại bộ phận buồng tại Pullman Danang Beach Resort</v>
      </c>
      <c r="H52" s="20" t="str">
        <f>VLOOKUP(VALUE($B52),'tên CĐ'!$D$7:$W$383,19,0)</f>
        <v>Phạm Thị Thu Thủy</v>
      </c>
      <c r="I52" s="131" t="s">
        <v>47</v>
      </c>
      <c r="J52" s="132" t="str">
        <f>VLOOKUP(VALUE($B52),'tên CĐ'!$D$7:$W$383,20,0)</f>
        <v>ĐÃ NỘP</v>
      </c>
    </row>
    <row r="53" spans="1:10" s="28" customFormat="1" ht="46.5" customHeight="1">
      <c r="A53" s="29">
        <f t="shared" si="0"/>
        <v>49</v>
      </c>
      <c r="B53" s="29" t="s">
        <v>2435</v>
      </c>
      <c r="C53" s="30" t="s">
        <v>132</v>
      </c>
      <c r="D53" s="31" t="s">
        <v>2436</v>
      </c>
      <c r="E53" s="30" t="s">
        <v>2518</v>
      </c>
      <c r="F53" s="20" t="str">
        <f>VLOOKUP(VALUE($B53),'tên CĐ'!$D$7:$W$383,8,0)</f>
        <v>Premier Village Danang Resort</v>
      </c>
      <c r="G53" s="20" t="str">
        <f>VLOOKUP(VALUE($B53),'tên CĐ'!$D$7:$W$383,10,0)</f>
        <v>Báo cáo kết quả thực tập và thực trang quy trình vệ sinh buồng tại bộ phận buồng Premier Village Danang Resort</v>
      </c>
      <c r="H53" s="20" t="str">
        <f>VLOOKUP(VALUE($B53),'tên CĐ'!$D$7:$W$383,19,0)</f>
        <v>Phạm Thị Thu Thủy</v>
      </c>
      <c r="I53" s="131" t="s">
        <v>47</v>
      </c>
      <c r="J53" s="132" t="str">
        <f>VLOOKUP(VALUE($B53),'tên CĐ'!$D$7:$W$383,20,0)</f>
        <v>ĐÃ NỘP</v>
      </c>
    </row>
    <row r="54" spans="1:10" s="28" customFormat="1" ht="46.5" customHeight="1">
      <c r="A54" s="29">
        <f t="shared" si="0"/>
        <v>50</v>
      </c>
      <c r="B54" s="29" t="s">
        <v>2445</v>
      </c>
      <c r="C54" s="30" t="s">
        <v>2446</v>
      </c>
      <c r="D54" s="31" t="s">
        <v>2158</v>
      </c>
      <c r="E54" s="30" t="s">
        <v>2519</v>
      </c>
      <c r="F54" s="20" t="str">
        <f>VLOOKUP(VALUE($B54),'tên CĐ'!$D$7:$W$383,8,0)</f>
        <v>Premier Village Danang Resort</v>
      </c>
      <c r="G54" s="20" t="str">
        <f>VLOOKUP(VALUE($B54),'tên CĐ'!$D$7:$W$383,10,0)</f>
        <v>Báo cáo kết quả thực tập và thực trạng quy trình quy trình phục vụ buồng tại bộ phận buồng Premier Village Danang Resort</v>
      </c>
      <c r="H54" s="20" t="str">
        <f>VLOOKUP(VALUE($B54),'tên CĐ'!$D$7:$W$383,19,0)</f>
        <v>Phạm Thị Thu Thủy</v>
      </c>
      <c r="I54" s="131" t="s">
        <v>47</v>
      </c>
      <c r="J54" s="132" t="str">
        <f>VLOOKUP(VALUE($B54),'tên CĐ'!$D$7:$W$383,20,0)</f>
        <v>ĐÃ NỘP</v>
      </c>
    </row>
    <row r="55" spans="1:10" s="28" customFormat="1" ht="46.5" customHeight="1">
      <c r="A55" s="29">
        <f t="shared" si="0"/>
        <v>51</v>
      </c>
      <c r="B55" s="29" t="s">
        <v>2462</v>
      </c>
      <c r="C55" s="30" t="s">
        <v>2187</v>
      </c>
      <c r="D55" s="31" t="s">
        <v>2463</v>
      </c>
      <c r="E55" s="30" t="s">
        <v>1455</v>
      </c>
      <c r="F55" s="20" t="str">
        <f>VLOOKUP(VALUE($B55),'tên CĐ'!$D$7:$W$383,8,0)</f>
        <v>InterContinental Danang Sun Peninsula Resort</v>
      </c>
      <c r="G55" s="20" t="str">
        <f>VLOOKUP(VALUE($B55),'tên CĐ'!$D$7:$W$383,10,0)</f>
        <v>Báo cáo kết quả thực tập và thực trạng quy trình phục vụ ăn sáng tại Sun Peninsula Club Lounge của Intercontinental Da Nang Sun Peninsula resort</v>
      </c>
      <c r="H55" s="20" t="str">
        <f>VLOOKUP(VALUE($B55),'tên CĐ'!$D$7:$W$383,19,0)</f>
        <v>Phạm Thị Thu Thủy</v>
      </c>
      <c r="I55" s="131" t="s">
        <v>47</v>
      </c>
      <c r="J55" s="132" t="str">
        <f>VLOOKUP(VALUE($B55),'tên CĐ'!$D$7:$W$383,20,0)</f>
        <v>ĐÃ NỘP</v>
      </c>
    </row>
    <row r="56" spans="1:10" s="28" customFormat="1" ht="46.5" customHeight="1">
      <c r="A56" s="29">
        <f t="shared" si="0"/>
        <v>52</v>
      </c>
      <c r="B56" s="29" t="s">
        <v>2489</v>
      </c>
      <c r="C56" s="30" t="s">
        <v>2490</v>
      </c>
      <c r="D56" s="31" t="s">
        <v>160</v>
      </c>
      <c r="E56" s="30" t="s">
        <v>1509</v>
      </c>
      <c r="F56" s="20" t="str">
        <f>VLOOKUP(VALUE($B56),'tên CĐ'!$D$7:$W$383,8,0)</f>
        <v>Sheraton Grand Danang Resort &amp; Convention Center</v>
      </c>
      <c r="G56" s="20" t="str">
        <f>VLOOKUP(VALUE($B56),'tên CĐ'!$D$7:$W$383,10,0)</f>
        <v>Báo cáo kết quả thực tập và thực trạng quy trình phục vụ khách VIP tại nhà hàng La Plage của Sheraton Grand Danang Resort &amp; Convention Center</v>
      </c>
      <c r="H56" s="20" t="str">
        <f>VLOOKUP(VALUE($B56),'tên CĐ'!$D$7:$W$383,19,0)</f>
        <v>Phan Thị Hồng Hải</v>
      </c>
      <c r="I56" s="131" t="s">
        <v>47</v>
      </c>
      <c r="J56" s="132" t="str">
        <f>VLOOKUP(VALUE($B56),'tên CĐ'!$D$7:$W$383,20,0)</f>
        <v>ĐÃ NỘP</v>
      </c>
    </row>
    <row r="57" spans="1:10" s="28" customFormat="1" ht="46.5" customHeight="1">
      <c r="A57" s="29">
        <f t="shared" si="0"/>
        <v>53</v>
      </c>
      <c r="B57" s="29" t="s">
        <v>2394</v>
      </c>
      <c r="C57" s="30" t="s">
        <v>2395</v>
      </c>
      <c r="D57" s="31"/>
      <c r="E57" s="30" t="s">
        <v>90</v>
      </c>
      <c r="F57" s="20" t="str">
        <f>VLOOKUP(VALUE($B57),'tên CĐ'!$D$7:$W$383,8,0)</f>
        <v>Grand Tourane Hotel Danang</v>
      </c>
      <c r="G57" s="20" t="str">
        <f>VLOOKUP(VALUE($B57),'tên CĐ'!$D$7:$W$383,10,0)</f>
        <v>Báo cáo kết quả thực tập và thực trạng về quy trình phục vụ tại nhà hàng Bella Vista tại Grand Tourane Hotel Danang</v>
      </c>
      <c r="H57" s="20" t="str">
        <f>VLOOKUP(VALUE($B57),'tên CĐ'!$D$7:$W$383,19,0)</f>
        <v>Trần Hoàng Anh</v>
      </c>
      <c r="I57" s="131" t="s">
        <v>47</v>
      </c>
      <c r="J57" s="132" t="str">
        <f>VLOOKUP(VALUE($B57),'tên CĐ'!$D$7:$W$383,20,0)</f>
        <v>ĐÃ NỘP</v>
      </c>
    </row>
    <row r="58" spans="1:10" s="28" customFormat="1" ht="46.5" customHeight="1">
      <c r="A58" s="29">
        <f t="shared" si="0"/>
        <v>54</v>
      </c>
      <c r="B58" s="29" t="s">
        <v>2399</v>
      </c>
      <c r="C58" s="30" t="s">
        <v>696</v>
      </c>
      <c r="D58" s="31"/>
      <c r="E58" s="30" t="s">
        <v>2517</v>
      </c>
      <c r="F58" s="20" t="str">
        <f>VLOOKUP(VALUE($B58),'tên CĐ'!$D$7:$W$383,8,0)</f>
        <v>Pullman Danang Beach Resort</v>
      </c>
      <c r="G58" s="20" t="str">
        <f>VLOOKUP(VALUE($B58),'tên CĐ'!$D$7:$W$383,10,0)</f>
        <v>Báo cáo kết quả thực tập và thưc trạng chất lượng đội ngũ lao động tại bộ phận nhà hàng tại Pullman Danang Beach Resort</v>
      </c>
      <c r="H58" s="20" t="str">
        <f>VLOOKUP(VALUE($B58),'tên CĐ'!$D$7:$W$383,19,0)</f>
        <v>Trần Hoàng Anh</v>
      </c>
      <c r="I58" s="131" t="s">
        <v>47</v>
      </c>
      <c r="J58" s="132" t="str">
        <f>VLOOKUP(VALUE($B58),'tên CĐ'!$D$7:$W$383,20,0)</f>
        <v>ĐÃ NỘP</v>
      </c>
    </row>
    <row r="59" spans="1:10" s="28" customFormat="1" ht="46.5" customHeight="1">
      <c r="A59" s="29">
        <f t="shared" si="0"/>
        <v>55</v>
      </c>
      <c r="B59" s="29" t="s">
        <v>2415</v>
      </c>
      <c r="C59" s="30" t="s">
        <v>2416</v>
      </c>
      <c r="D59" s="31" t="s">
        <v>135</v>
      </c>
      <c r="E59" s="30" t="s">
        <v>2518</v>
      </c>
      <c r="F59" s="20" t="str">
        <f>VLOOKUP(VALUE($B59),'tên CĐ'!$D$7:$W$383,8,0)</f>
        <v>Pullman Danang Beach Resort</v>
      </c>
      <c r="G59" s="20" t="str">
        <f>VLOOKUP(VALUE($B59),'tên CĐ'!$D$7:$W$383,10,0)</f>
        <v>Báo cáo kết quả thực tập và thực trạng về quy trình phục vụ A lacarte tại bộ phận nhà hàng Epice tại Pullman Danang Beach Resort</v>
      </c>
      <c r="H59" s="20" t="str">
        <f>VLOOKUP(VALUE($B59),'tên CĐ'!$D$7:$W$383,19,0)</f>
        <v>Trần Hoàng Anh</v>
      </c>
      <c r="I59" s="131" t="s">
        <v>47</v>
      </c>
      <c r="J59" s="132" t="str">
        <f>VLOOKUP(VALUE($B59),'tên CĐ'!$D$7:$W$383,20,0)</f>
        <v>ĐÃ NỘP</v>
      </c>
    </row>
    <row r="60" spans="1:10" s="28" customFormat="1" ht="46.5" customHeight="1">
      <c r="A60" s="29">
        <f t="shared" si="0"/>
        <v>56</v>
      </c>
      <c r="B60" s="29" t="s">
        <v>2441</v>
      </c>
      <c r="C60" s="30" t="s">
        <v>2198</v>
      </c>
      <c r="D60" s="31" t="s">
        <v>140</v>
      </c>
      <c r="E60" s="30" t="s">
        <v>2519</v>
      </c>
      <c r="F60" s="20" t="str">
        <f>VLOOKUP(VALUE($B60),'tên CĐ'!$D$7:$W$383,8,0)</f>
        <v>Pullman Danang Beach Resort</v>
      </c>
      <c r="G60" s="20" t="str">
        <f>VLOOKUP(VALUE($B60),'tên CĐ'!$D$7:$W$383,10,0)</f>
        <v>Báo cáo kết quả thực tập và thực trạng về quy trình phục vụ buffet sáng tại bộ phận nhà hàng Epice tại Pullman Danang Beach Resort</v>
      </c>
      <c r="H60" s="20" t="str">
        <f>VLOOKUP(VALUE($B60),'tên CĐ'!$D$7:$W$383,19,0)</f>
        <v>Trần Hoàng Anh</v>
      </c>
      <c r="I60" s="131" t="s">
        <v>47</v>
      </c>
      <c r="J60" s="132" t="str">
        <f>VLOOKUP(VALUE($B60),'tên CĐ'!$D$7:$W$383,20,0)</f>
        <v>ĐÃ NỘP</v>
      </c>
    </row>
    <row r="61" spans="1:10" s="28" customFormat="1" ht="46.5" customHeight="1">
      <c r="A61" s="29">
        <f t="shared" si="0"/>
        <v>57</v>
      </c>
      <c r="B61" s="29" t="s">
        <v>2450</v>
      </c>
      <c r="C61" s="30" t="s">
        <v>2451</v>
      </c>
      <c r="D61" s="31" t="s">
        <v>100</v>
      </c>
      <c r="E61" s="30" t="s">
        <v>2519</v>
      </c>
      <c r="F61" s="20" t="str">
        <f>VLOOKUP(VALUE($B61),'tên CĐ'!$D$7:$W$383,8,0)</f>
        <v>Pullman Danang Beach Resort</v>
      </c>
      <c r="G61" s="20" t="str">
        <f>VLOOKUP(VALUE($B61),'tên CĐ'!$D$7:$W$383,10,0)</f>
        <v>Báo cáo kết quả thực tập và thực trạng về các yếu tố ảnh hưởng đến chất lượng phục vụ A la carte tại bộ phận nhà hàng Epice tại Pullman Danang Beach Resort</v>
      </c>
      <c r="H61" s="20" t="str">
        <f>VLOOKUP(VALUE($B61),'tên CĐ'!$D$7:$W$383,19,0)</f>
        <v>Trần Hoàng Anh</v>
      </c>
      <c r="I61" s="131" t="s">
        <v>47</v>
      </c>
      <c r="J61" s="132" t="str">
        <f>VLOOKUP(VALUE($B61),'tên CĐ'!$D$7:$W$383,20,0)</f>
        <v>ĐÃ NỘP</v>
      </c>
    </row>
    <row r="62" spans="1:10" s="28" customFormat="1" ht="46.5" customHeight="1">
      <c r="A62" s="29">
        <f t="shared" si="0"/>
        <v>58</v>
      </c>
      <c r="B62" s="29" t="s">
        <v>2456</v>
      </c>
      <c r="C62" s="30" t="s">
        <v>1733</v>
      </c>
      <c r="D62" s="31" t="s">
        <v>200</v>
      </c>
      <c r="E62" s="30" t="s">
        <v>2519</v>
      </c>
      <c r="F62" s="20" t="str">
        <f>VLOOKUP(VALUE($B62),'tên CĐ'!$D$7:$W$383,8,0)</f>
        <v>Pullman Danang Beach Resort</v>
      </c>
      <c r="G62" s="20" t="str">
        <f>VLOOKUP(VALUE($B62),'tên CĐ'!$D$7:$W$383,10,0)</f>
        <v>Báo cáo kết quả thực tập và thực trạng về quy trình phục vụ bàn tại nhà hàng Epice tại Pullman Danang Beach Resort</v>
      </c>
      <c r="H62" s="20" t="str">
        <f>VLOOKUP(VALUE($B62),'tên CĐ'!$D$7:$W$383,19,0)</f>
        <v>Trần Hoàng Anh</v>
      </c>
      <c r="I62" s="131" t="s">
        <v>47</v>
      </c>
      <c r="J62" s="132" t="str">
        <f>VLOOKUP(VALUE($B62),'tên CĐ'!$D$7:$W$383,20,0)</f>
        <v>ĐÃ NỘP</v>
      </c>
    </row>
    <row r="63" spans="1:10" s="28" customFormat="1" ht="46.5" customHeight="1">
      <c r="A63" s="29">
        <f t="shared" si="0"/>
        <v>59</v>
      </c>
      <c r="B63" s="29" t="s">
        <v>2464</v>
      </c>
      <c r="C63" s="30" t="s">
        <v>2465</v>
      </c>
      <c r="D63" s="31" t="s">
        <v>148</v>
      </c>
      <c r="E63" s="30" t="s">
        <v>1455</v>
      </c>
      <c r="F63" s="20" t="str">
        <f>VLOOKUP(VALUE($B63),'tên CĐ'!$D$7:$W$383,8,0)</f>
        <v>Pullman Danang Beach Resort</v>
      </c>
      <c r="G63" s="20" t="str">
        <f>VLOOKUP(VALUE($B63),'tên CĐ'!$D$7:$W$383,10,0)</f>
        <v>Báo cáo kết quả thực tập và thực trạng về các yếu tố ảnh hưởng đến chất lượng phục vụ buffet sáng tại bộ phận nhà hàng Epice tại Pullman Danang Beach Resort.</v>
      </c>
      <c r="H63" s="20" t="str">
        <f>VLOOKUP(VALUE($B63),'tên CĐ'!$D$7:$W$383,19,0)</f>
        <v>Trần Hoàng Anh</v>
      </c>
      <c r="I63" s="131" t="s">
        <v>47</v>
      </c>
      <c r="J63" s="132" t="str">
        <f>VLOOKUP(VALUE($B63),'tên CĐ'!$D$7:$W$383,20,0)</f>
        <v>ĐÃ NỘP</v>
      </c>
    </row>
    <row r="64" spans="1:10" s="28" customFormat="1" ht="46.5" customHeight="1">
      <c r="A64" s="29">
        <f t="shared" si="0"/>
        <v>60</v>
      </c>
      <c r="B64" s="29" t="s">
        <v>2483</v>
      </c>
      <c r="C64" s="30" t="s">
        <v>2484</v>
      </c>
      <c r="D64" s="31" t="s">
        <v>2117</v>
      </c>
      <c r="E64" s="30" t="s">
        <v>1455</v>
      </c>
      <c r="F64" s="20" t="str">
        <f>VLOOKUP(VALUE($B64),'tên CĐ'!$D$7:$W$383,8,0)</f>
        <v>Pullman Danang Beach Resort</v>
      </c>
      <c r="G64" s="20" t="str">
        <f>VLOOKUP(VALUE($B64),'tên CĐ'!$D$7:$W$383,10,0)</f>
        <v>Báo cáo kết quả thực tập và thực trạng về quy trình phục vụ room service tại bộ phận nhà hàng tại Pullman Danang Beach Resort.</v>
      </c>
      <c r="H64" s="20" t="str">
        <f>VLOOKUP(VALUE($B64),'tên CĐ'!$D$7:$W$383,19,0)</f>
        <v>Trần Hoàng Anh</v>
      </c>
      <c r="I64" s="131" t="s">
        <v>47</v>
      </c>
      <c r="J64" s="132" t="str">
        <f>VLOOKUP(VALUE($B64),'tên CĐ'!$D$7:$W$383,20,0)</f>
        <v>ĐÃ NỘP</v>
      </c>
    </row>
    <row r="65" spans="1:10" s="28" customFormat="1" ht="46.5" customHeight="1">
      <c r="A65" s="29">
        <f t="shared" si="0"/>
        <v>61</v>
      </c>
      <c r="B65" s="29" t="s">
        <v>2485</v>
      </c>
      <c r="C65" s="30" t="s">
        <v>2486</v>
      </c>
      <c r="D65" s="31" t="s">
        <v>2119</v>
      </c>
      <c r="E65" s="30" t="s">
        <v>1455</v>
      </c>
      <c r="F65" s="20" t="str">
        <f>VLOOKUP(VALUE($B65),'tên CĐ'!$D$7:$W$383,8,0)</f>
        <v>Pullman Danang Beach Resort</v>
      </c>
      <c r="G65" s="20" t="str">
        <f>VLOOKUP(VALUE($B65),'tên CĐ'!$D$7:$W$383,10,0)</f>
        <v>Báo cáo kết quả thực tập và thực trạng về quy trình phục vụ tiệc tại nhà hàng Epice tại Pullman Đà Nẵng Beach Resort</v>
      </c>
      <c r="H65" s="20" t="str">
        <f>VLOOKUP(VALUE($B65),'tên CĐ'!$D$7:$W$383,19,0)</f>
        <v>Trần Hoàng Anh</v>
      </c>
      <c r="I65" s="131" t="s">
        <v>47</v>
      </c>
      <c r="J65" s="132" t="str">
        <f>VLOOKUP(VALUE($B65),'tên CĐ'!$D$7:$W$383,20,0)</f>
        <v>ĐÃ NỘP</v>
      </c>
    </row>
    <row r="66" spans="1:10" s="28" customFormat="1" ht="46.5" customHeight="1">
      <c r="A66" s="29">
        <f t="shared" si="0"/>
        <v>62</v>
      </c>
      <c r="B66" s="29" t="s">
        <v>2487</v>
      </c>
      <c r="C66" s="30" t="s">
        <v>2488</v>
      </c>
      <c r="D66" s="31" t="s">
        <v>2144</v>
      </c>
      <c r="E66" s="30" t="s">
        <v>1509</v>
      </c>
      <c r="F66" s="20" t="str">
        <f>VLOOKUP(VALUE($B66),'tên CĐ'!$D$7:$W$383,8,0)</f>
        <v>New World Phu Quoc Resort</v>
      </c>
      <c r="G66" s="20" t="str">
        <f>VLOOKUP(VALUE($B66),'tên CĐ'!$D$7:$W$383,10,0)</f>
        <v>Báo cáo kết quả thực tập và thực trạng quy trình phục vụ A la carte tại bộ phận nhà hàng tại New World Phu Quoc Resort</v>
      </c>
      <c r="H66" s="20" t="str">
        <f>VLOOKUP(VALUE($B66),'tên CĐ'!$D$7:$W$383,19,0)</f>
        <v>Trần Hoàng Anh</v>
      </c>
      <c r="I66" s="131" t="s">
        <v>47</v>
      </c>
      <c r="J66" s="132" t="str">
        <f>VLOOKUP(VALUE($B66),'tên CĐ'!$D$7:$W$383,20,0)</f>
        <v>ĐÃ NỘP</v>
      </c>
    </row>
    <row r="67" spans="1:10" s="28" customFormat="1" ht="46.5" customHeight="1">
      <c r="A67" s="29">
        <f t="shared" si="0"/>
        <v>63</v>
      </c>
      <c r="B67" s="29" t="s">
        <v>2491</v>
      </c>
      <c r="C67" s="30" t="s">
        <v>2181</v>
      </c>
      <c r="D67" s="31" t="s">
        <v>109</v>
      </c>
      <c r="E67" s="30" t="s">
        <v>1509</v>
      </c>
      <c r="F67" s="20" t="str">
        <f>VLOOKUP(VALUE($B67),'tên CĐ'!$D$7:$W$383,8,0)</f>
        <v>New World Phu Quoc Resort</v>
      </c>
      <c r="G67" s="20" t="str">
        <f>VLOOKUP(VALUE($B67),'tên CĐ'!$D$7:$W$383,10,0)</f>
        <v>Báo cáo kết quả thực tập và thực trạng các yếu tố ảnh hưởng đến chất lượng phục vụ buffet sáng tại bộ phận nhà hàng tại New World Phú Quốc Resort.</v>
      </c>
      <c r="H67" s="20" t="str">
        <f>VLOOKUP(VALUE($B67),'tên CĐ'!$D$7:$W$383,19,0)</f>
        <v>Trần Hoàng Anh</v>
      </c>
      <c r="I67" s="131" t="s">
        <v>47</v>
      </c>
      <c r="J67" s="132" t="str">
        <f>VLOOKUP(VALUE($B67),'tên CĐ'!$D$7:$W$383,20,0)</f>
        <v>ĐÃ NỘP</v>
      </c>
    </row>
    <row r="68" spans="1:10" s="28" customFormat="1" ht="46.5" customHeight="1">
      <c r="A68" s="29">
        <f t="shared" si="0"/>
        <v>64</v>
      </c>
      <c r="B68" s="29" t="s">
        <v>2504</v>
      </c>
      <c r="C68" s="30" t="s">
        <v>2505</v>
      </c>
      <c r="D68" s="31" t="s">
        <v>166</v>
      </c>
      <c r="E68" s="30" t="s">
        <v>1509</v>
      </c>
      <c r="F68" s="20" t="str">
        <f>VLOOKUP(VALUE($B68),'tên CĐ'!$D$7:$W$383,8,0)</f>
        <v>New World Phú Quốc Resort</v>
      </c>
      <c r="G68" s="20" t="str">
        <f>VLOOKUP(VALUE($B68),'tên CĐ'!$D$7:$W$383,10,0)</f>
        <v>Báo cáo kết quả thực tập và thực trạng về quy trình phục vụ buffet tại bộ phận nhà hàng tại New World Phú Quốc Resort</v>
      </c>
      <c r="H68" s="20" t="str">
        <f>VLOOKUP(VALUE($B68),'tên CĐ'!$D$7:$W$383,19,0)</f>
        <v>Trần Hoàng Anh</v>
      </c>
      <c r="I68" s="131" t="s">
        <v>47</v>
      </c>
      <c r="J68" s="132" t="str">
        <f>VLOOKUP(VALUE($B68),'tên CĐ'!$D$7:$W$383,20,0)</f>
        <v>ĐÃ NỘP</v>
      </c>
    </row>
    <row r="69" spans="1:10" s="28" customFormat="1" ht="46.5" customHeight="1">
      <c r="A69" s="29">
        <f t="shared" si="0"/>
        <v>65</v>
      </c>
      <c r="B69" s="29" t="s">
        <v>2387</v>
      </c>
      <c r="C69" s="30" t="s">
        <v>1474</v>
      </c>
      <c r="D69" s="31"/>
      <c r="E69" s="30" t="s">
        <v>2513</v>
      </c>
      <c r="F69" s="20" t="str">
        <f>VLOOKUP(VALUE($B69),'tên CĐ'!$D$7:$W$383,8,0)</f>
        <v>Four Seasons Resort The Nam Hai</v>
      </c>
      <c r="G69" s="20" t="str">
        <f>VLOOKUP(VALUE($B69),'tên CĐ'!$D$7:$W$383,10,0)</f>
        <v>Báo cáo thực tập và thực trạng chăm sóc khách hàng của bộ phận buồng phòng tại Four Seasons Resort The Nam Hai</v>
      </c>
      <c r="H69" s="20" t="str">
        <f>VLOOKUP(VALUE($B69),'tên CĐ'!$D$7:$W$383,19,0)</f>
        <v>Võ Đức Hiếu</v>
      </c>
      <c r="I69" s="131" t="s">
        <v>47</v>
      </c>
      <c r="J69" s="132" t="str">
        <f>VLOOKUP(VALUE($B69),'tên CĐ'!$D$7:$W$383,20,0)</f>
        <v>ĐÃ NỘP</v>
      </c>
    </row>
    <row r="70" spans="1:10" s="28" customFormat="1" ht="46.5" customHeight="1">
      <c r="A70" s="29">
        <f t="shared" si="0"/>
        <v>66</v>
      </c>
      <c r="B70" s="29" t="s">
        <v>2411</v>
      </c>
      <c r="C70" s="30" t="s">
        <v>2412</v>
      </c>
      <c r="D70" s="31" t="s">
        <v>149</v>
      </c>
      <c r="E70" s="30" t="s">
        <v>2518</v>
      </c>
      <c r="F70" s="20" t="str">
        <f>VLOOKUP(VALUE($B70),'tên CĐ'!$D$7:$W$383,8,0)</f>
        <v>Pullman Danang Beach Resort</v>
      </c>
      <c r="G70" s="20" t="str">
        <f>VLOOKUP(VALUE($B70),'tên CĐ'!$D$7:$W$383,10,0)</f>
        <v>Báo cáo kết quả thực tập và thực trạng về các yếu tố ảnh hưởng đến chất lượng phục vụ của bộ phận lễ tân Spa tại Pullman Danang Beach Resort</v>
      </c>
      <c r="H70" s="20" t="str">
        <f>VLOOKUP(VALUE($B70),'tên CĐ'!$D$7:$W$383,19,0)</f>
        <v>Võ Đức Hiếu</v>
      </c>
      <c r="I70" s="131" t="s">
        <v>47</v>
      </c>
      <c r="J70" s="132" t="str">
        <f>VLOOKUP(VALUE($B70),'tên CĐ'!$D$7:$W$383,20,0)</f>
        <v>SV NỘP PHIẾU SAI TÊN ĐỀ TÀI ĐÃ ĐƯỢC DUYỆT</v>
      </c>
    </row>
    <row r="71" spans="1:10" s="28" customFormat="1" ht="46.5" customHeight="1">
      <c r="A71" s="29">
        <f t="shared" ref="A71" si="1">A70+1</f>
        <v>67</v>
      </c>
      <c r="B71" s="29" t="s">
        <v>2431</v>
      </c>
      <c r="C71" s="30" t="s">
        <v>2432</v>
      </c>
      <c r="D71" s="31" t="s">
        <v>141</v>
      </c>
      <c r="E71" s="30" t="s">
        <v>2518</v>
      </c>
      <c r="F71" s="20" t="str">
        <f>VLOOKUP(VALUE($B71),'tên CĐ'!$D$7:$W$383,8,0)</f>
        <v>Pullman Danang Beach Resort</v>
      </c>
      <c r="G71" s="20" t="str">
        <f>VLOOKUP(VALUE($B71),'tên CĐ'!$D$7:$W$383,10,0)</f>
        <v>Báo cáo kết quả thực tập &amp; đánh giá hoạt động chăm sóc khách hàng thành viên tại bộ phận lễ tân tại Pullman DaNang Beach Resort</v>
      </c>
      <c r="H71" s="20" t="str">
        <f>VLOOKUP(VALUE($B71),'tên CĐ'!$D$7:$W$383,19,0)</f>
        <v>Võ Đức Hiếu</v>
      </c>
      <c r="I71" s="131" t="s">
        <v>47</v>
      </c>
      <c r="J71" s="132" t="str">
        <f>VLOOKUP(VALUE($B71),'tên CĐ'!$D$7:$W$383,20,0)</f>
        <v>ĐÃ NỘP</v>
      </c>
    </row>
    <row r="72" spans="1:10" s="38" customFormat="1" ht="18" customHeight="1">
      <c r="A72" s="36"/>
      <c r="B72" s="36"/>
      <c r="C72" s="36"/>
      <c r="D72" s="36"/>
      <c r="E72" s="37"/>
      <c r="F72" s="36"/>
      <c r="G72" s="2"/>
      <c r="H72" s="36"/>
      <c r="I72" s="37"/>
      <c r="J72" s="36"/>
    </row>
    <row r="73" spans="1:10" s="1" customFormat="1" ht="30" customHeight="1">
      <c r="A73" s="157" t="s">
        <v>16</v>
      </c>
      <c r="B73" s="157"/>
      <c r="C73" s="157"/>
      <c r="D73" s="157"/>
      <c r="E73" s="16"/>
      <c r="F73" s="3" t="s">
        <v>10</v>
      </c>
      <c r="G73" s="4"/>
      <c r="H73" s="158" t="s">
        <v>196</v>
      </c>
      <c r="I73" s="157"/>
      <c r="J73" s="157"/>
    </row>
    <row r="74" spans="1:10" s="39" customFormat="1" ht="15.75" customHeight="1">
      <c r="A74" s="36"/>
      <c r="B74" s="36"/>
      <c r="C74" s="36"/>
      <c r="D74" s="36"/>
      <c r="E74" s="37"/>
      <c r="F74" s="36"/>
      <c r="G74" s="2"/>
      <c r="H74" s="36"/>
      <c r="I74" s="37"/>
      <c r="J74" s="36"/>
    </row>
    <row r="75" spans="1:10" ht="15.75" customHeight="1">
      <c r="G75" s="2"/>
    </row>
    <row r="76" spans="1:10" ht="15.75" customHeight="1">
      <c r="G76" s="2"/>
    </row>
    <row r="77" spans="1:10" ht="15.75" customHeight="1">
      <c r="G77" s="2"/>
    </row>
    <row r="78" spans="1:10" ht="15.75" customHeight="1">
      <c r="G78" s="2"/>
    </row>
    <row r="79" spans="1:10" ht="15.75" customHeight="1">
      <c r="G79" s="2"/>
    </row>
    <row r="80" spans="1:10" ht="15.75" customHeight="1">
      <c r="G80" s="2"/>
    </row>
    <row r="81" spans="7:7" ht="15.75" customHeight="1">
      <c r="G81" s="2"/>
    </row>
    <row r="82" spans="7:7" ht="15.75" customHeight="1">
      <c r="G82" s="2"/>
    </row>
    <row r="83" spans="7:7" ht="15.75" customHeight="1">
      <c r="G83" s="2"/>
    </row>
    <row r="84" spans="7:7" ht="15.75" customHeight="1">
      <c r="G84" s="2"/>
    </row>
    <row r="85" spans="7:7" ht="15.75" customHeight="1">
      <c r="G85" s="2"/>
    </row>
    <row r="86" spans="7:7" ht="15.75" customHeight="1">
      <c r="G86" s="2"/>
    </row>
    <row r="87" spans="7:7" ht="15.75" customHeight="1">
      <c r="G87" s="2"/>
    </row>
    <row r="88" spans="7:7" ht="12.75">
      <c r="G88" s="2"/>
    </row>
    <row r="89" spans="7:7" ht="12.75">
      <c r="G89" s="2"/>
    </row>
    <row r="90" spans="7:7" ht="12.75">
      <c r="G90" s="2"/>
    </row>
    <row r="91" spans="7:7" ht="12.75">
      <c r="G91" s="2"/>
    </row>
    <row r="92" spans="7:7" ht="12.75">
      <c r="G92" s="2"/>
    </row>
    <row r="93" spans="7:7" ht="12.75">
      <c r="G93" s="2"/>
    </row>
    <row r="94" spans="7:7" ht="12.75">
      <c r="G94" s="2"/>
    </row>
    <row r="95" spans="7:7" ht="12.75">
      <c r="G95" s="2"/>
    </row>
    <row r="96" spans="7:7" ht="12.75">
      <c r="G96" s="2"/>
    </row>
    <row r="97" spans="7:7" ht="12.75">
      <c r="G97" s="2"/>
    </row>
    <row r="98" spans="7:7" ht="12.75">
      <c r="G98" s="2"/>
    </row>
    <row r="99" spans="7:7" ht="12.75">
      <c r="G99" s="2"/>
    </row>
    <row r="100" spans="7:7" ht="12.75">
      <c r="G100" s="2"/>
    </row>
    <row r="101" spans="7:7" ht="12.75">
      <c r="G101" s="2"/>
    </row>
    <row r="102" spans="7:7" ht="12.75">
      <c r="G102" s="2"/>
    </row>
    <row r="103" spans="7:7" ht="12.75">
      <c r="G103" s="2"/>
    </row>
    <row r="104" spans="7:7" ht="12.75">
      <c r="G104" s="2"/>
    </row>
    <row r="105" spans="7:7" ht="12.75">
      <c r="G105" s="2"/>
    </row>
    <row r="106" spans="7:7" ht="12.75">
      <c r="G106" s="2"/>
    </row>
    <row r="107" spans="7:7" ht="12.75">
      <c r="G107" s="2"/>
    </row>
    <row r="108" spans="7:7" ht="12.75">
      <c r="G108" s="2"/>
    </row>
    <row r="109" spans="7:7" ht="12.75">
      <c r="G109" s="2"/>
    </row>
    <row r="110" spans="7:7" ht="12.75">
      <c r="G110" s="2"/>
    </row>
    <row r="111" spans="7:7" ht="12.75">
      <c r="G111" s="2"/>
    </row>
    <row r="112" spans="7:7" ht="12.75">
      <c r="G112" s="2"/>
    </row>
    <row r="113" spans="7:7" ht="12.75">
      <c r="G113" s="2"/>
    </row>
    <row r="114" spans="7:7" ht="12.75">
      <c r="G114" s="2"/>
    </row>
    <row r="115" spans="7:7" ht="12.75">
      <c r="G115" s="2"/>
    </row>
    <row r="116" spans="7:7" ht="12.75">
      <c r="G116" s="2"/>
    </row>
    <row r="117" spans="7:7" ht="12.75">
      <c r="G117" s="2"/>
    </row>
    <row r="118" spans="7:7" ht="12.75">
      <c r="G118" s="2"/>
    </row>
    <row r="119" spans="7:7" ht="12.75">
      <c r="G119" s="2"/>
    </row>
    <row r="120" spans="7:7" ht="12.75">
      <c r="G120" s="2"/>
    </row>
    <row r="121" spans="7:7" ht="12.75">
      <c r="G121" s="2"/>
    </row>
    <row r="122" spans="7:7" ht="12.75">
      <c r="G122" s="2"/>
    </row>
    <row r="123" spans="7:7" ht="12.75">
      <c r="G123" s="2"/>
    </row>
    <row r="124" spans="7:7" ht="12.75">
      <c r="G124" s="2"/>
    </row>
    <row r="125" spans="7:7" ht="12.75">
      <c r="G125" s="2"/>
    </row>
    <row r="126" spans="7:7" ht="12.75">
      <c r="G126" s="2"/>
    </row>
    <row r="127" spans="7:7" ht="12.75">
      <c r="G127" s="2"/>
    </row>
    <row r="128" spans="7:7" ht="12.75">
      <c r="G128" s="2"/>
    </row>
    <row r="129" spans="7:7" ht="12.75">
      <c r="G129" s="2"/>
    </row>
    <row r="130" spans="7:7" ht="12.75">
      <c r="G130" s="2"/>
    </row>
    <row r="131" spans="7:7" ht="12.75">
      <c r="G131" s="2"/>
    </row>
    <row r="132" spans="7:7" ht="12.75">
      <c r="G132" s="2"/>
    </row>
    <row r="133" spans="7:7" ht="12.75">
      <c r="G133" s="2"/>
    </row>
    <row r="134" spans="7:7" ht="12.75">
      <c r="G134" s="2"/>
    </row>
    <row r="135" spans="7:7" ht="12.75">
      <c r="G135" s="2"/>
    </row>
    <row r="136" spans="7:7" ht="12.75">
      <c r="G136" s="2"/>
    </row>
    <row r="137" spans="7:7" ht="12.75">
      <c r="G137" s="2"/>
    </row>
    <row r="138" spans="7:7" ht="12.75">
      <c r="G138" s="2"/>
    </row>
    <row r="139" spans="7:7" ht="12.75">
      <c r="G139" s="2"/>
    </row>
    <row r="140" spans="7:7" ht="12.75">
      <c r="G140" s="2"/>
    </row>
    <row r="141" spans="7:7" ht="12.75">
      <c r="G141" s="2"/>
    </row>
    <row r="142" spans="7:7" ht="12.75">
      <c r="G142" s="2"/>
    </row>
    <row r="143" spans="7:7" ht="12.75">
      <c r="G143" s="2"/>
    </row>
    <row r="144" spans="7:7" ht="12.75">
      <c r="G144" s="2"/>
    </row>
    <row r="145" spans="7:7" ht="12.75">
      <c r="G145" s="2"/>
    </row>
    <row r="146" spans="7:7" ht="12.75">
      <c r="G146" s="2"/>
    </row>
    <row r="147" spans="7:7" ht="12.75">
      <c r="G147" s="2"/>
    </row>
    <row r="148" spans="7:7" ht="12.75">
      <c r="G148" s="2"/>
    </row>
    <row r="149" spans="7:7" ht="12.75">
      <c r="G149" s="2"/>
    </row>
    <row r="150" spans="7:7" ht="12.75">
      <c r="G150" s="2"/>
    </row>
    <row r="151" spans="7:7" ht="12.75">
      <c r="G151" s="2"/>
    </row>
    <row r="152" spans="7:7" ht="12.75">
      <c r="G152" s="2"/>
    </row>
    <row r="153" spans="7:7" ht="12.75">
      <c r="G153" s="2"/>
    </row>
    <row r="154" spans="7:7" ht="12.75">
      <c r="G154" s="2"/>
    </row>
    <row r="155" spans="7:7" ht="12.75">
      <c r="G155" s="2"/>
    </row>
    <row r="156" spans="7:7" ht="12.75">
      <c r="G156" s="2"/>
    </row>
    <row r="157" spans="7:7" ht="12.75">
      <c r="G157" s="2"/>
    </row>
    <row r="158" spans="7:7" ht="12.75">
      <c r="G158" s="2"/>
    </row>
    <row r="159" spans="7:7" ht="12.75">
      <c r="G159" s="2"/>
    </row>
    <row r="160" spans="7:7" ht="12.75">
      <c r="G160" s="2"/>
    </row>
    <row r="161" spans="7:7" ht="12.75">
      <c r="G161" s="2"/>
    </row>
    <row r="162" spans="7:7" ht="12.75">
      <c r="G162" s="2"/>
    </row>
    <row r="163" spans="7:7" ht="12.75">
      <c r="G163" s="2"/>
    </row>
    <row r="164" spans="7:7" ht="12.75">
      <c r="G164" s="2"/>
    </row>
    <row r="165" spans="7:7" ht="12.75">
      <c r="G165" s="2"/>
    </row>
    <row r="166" spans="7:7" ht="12.75">
      <c r="G166" s="2"/>
    </row>
    <row r="167" spans="7:7" ht="12.75">
      <c r="G167" s="2"/>
    </row>
    <row r="168" spans="7:7" ht="12.75">
      <c r="G168" s="2"/>
    </row>
    <row r="169" spans="7:7" ht="12.75">
      <c r="G169" s="2"/>
    </row>
    <row r="170" spans="7:7" ht="12.75">
      <c r="G170" s="2"/>
    </row>
    <row r="171" spans="7:7" ht="12.75">
      <c r="G171" s="2"/>
    </row>
    <row r="172" spans="7:7" ht="12.75">
      <c r="G172" s="2"/>
    </row>
    <row r="173" spans="7:7" ht="12.75">
      <c r="G173" s="2"/>
    </row>
    <row r="174" spans="7:7" ht="12.75">
      <c r="G174" s="2"/>
    </row>
    <row r="175" spans="7:7" ht="12.75">
      <c r="G175" s="2"/>
    </row>
    <row r="176" spans="7:7" ht="12.75">
      <c r="G176" s="2"/>
    </row>
    <row r="177" spans="7:7" ht="12.75">
      <c r="G177" s="2"/>
    </row>
    <row r="178" spans="7:7" ht="12.75">
      <c r="G178" s="2"/>
    </row>
    <row r="179" spans="7:7" ht="12.75">
      <c r="G179" s="2"/>
    </row>
    <row r="180" spans="7:7" ht="12.75">
      <c r="G180" s="2"/>
    </row>
    <row r="181" spans="7:7" ht="12.75">
      <c r="G181" s="2"/>
    </row>
    <row r="182" spans="7:7" ht="12.75">
      <c r="G182" s="2"/>
    </row>
    <row r="183" spans="7:7" ht="12.75">
      <c r="G183" s="2"/>
    </row>
    <row r="184" spans="7:7" ht="12.75">
      <c r="G184" s="2"/>
    </row>
    <row r="185" spans="7:7" ht="12.75">
      <c r="G185" s="2"/>
    </row>
    <row r="186" spans="7:7" ht="12.75">
      <c r="G186" s="2"/>
    </row>
    <row r="187" spans="7:7" ht="12.75">
      <c r="G187" s="2"/>
    </row>
    <row r="188" spans="7:7" ht="12.75">
      <c r="G188" s="2"/>
    </row>
    <row r="189" spans="7:7" ht="12.75">
      <c r="G189" s="2"/>
    </row>
    <row r="190" spans="7:7" ht="12.75">
      <c r="G190" s="2"/>
    </row>
    <row r="191" spans="7:7" ht="12.75">
      <c r="G191" s="2"/>
    </row>
    <row r="192" spans="7:7" ht="12.75">
      <c r="G192" s="2"/>
    </row>
    <row r="193" spans="7:7" ht="12.75">
      <c r="G193" s="2"/>
    </row>
    <row r="194" spans="7:7" ht="12.75">
      <c r="G194" s="2"/>
    </row>
    <row r="195" spans="7:7" ht="12.75">
      <c r="G195" s="2"/>
    </row>
    <row r="196" spans="7:7" ht="12.75">
      <c r="G196" s="2"/>
    </row>
    <row r="197" spans="7:7" ht="12.75">
      <c r="G197" s="2"/>
    </row>
    <row r="198" spans="7:7" ht="12.75">
      <c r="G198" s="2"/>
    </row>
    <row r="199" spans="7:7" ht="12.75">
      <c r="G199" s="2"/>
    </row>
    <row r="200" spans="7:7" ht="12.75">
      <c r="G200" s="2"/>
    </row>
    <row r="201" spans="7:7" ht="12.75">
      <c r="G201" s="2"/>
    </row>
    <row r="202" spans="7:7" ht="12.75">
      <c r="G202" s="2"/>
    </row>
    <row r="203" spans="7:7" ht="12.75">
      <c r="G203" s="2"/>
    </row>
    <row r="204" spans="7:7" ht="12.75">
      <c r="G204" s="2"/>
    </row>
    <row r="205" spans="7:7" ht="12.75">
      <c r="G205" s="2"/>
    </row>
    <row r="206" spans="7:7" ht="12.75">
      <c r="G206" s="2"/>
    </row>
    <row r="207" spans="7:7" ht="12.75">
      <c r="G207" s="2"/>
    </row>
    <row r="208" spans="7:7" ht="12.75">
      <c r="G208" s="2"/>
    </row>
    <row r="209" spans="7:7" ht="12.75">
      <c r="G209" s="2"/>
    </row>
    <row r="210" spans="7:7" ht="12.75">
      <c r="G210" s="2"/>
    </row>
    <row r="211" spans="7:7" ht="12.75">
      <c r="G211" s="2"/>
    </row>
    <row r="212" spans="7:7" ht="12.75">
      <c r="G212" s="2"/>
    </row>
    <row r="213" spans="7:7" ht="12.75">
      <c r="G213" s="2"/>
    </row>
    <row r="214" spans="7:7" ht="12.75">
      <c r="G214" s="2"/>
    </row>
    <row r="215" spans="7:7" ht="12.75">
      <c r="G215" s="2"/>
    </row>
    <row r="216" spans="7:7" ht="12.75">
      <c r="G216" s="2"/>
    </row>
    <row r="217" spans="7:7" ht="12.75">
      <c r="G217" s="2"/>
    </row>
    <row r="218" spans="7:7" ht="12.75">
      <c r="G218" s="2"/>
    </row>
    <row r="219" spans="7:7" ht="12.75">
      <c r="G219" s="2"/>
    </row>
    <row r="220" spans="7:7" ht="12.75">
      <c r="G220" s="2"/>
    </row>
    <row r="221" spans="7:7" ht="12.75">
      <c r="G221" s="2"/>
    </row>
    <row r="222" spans="7:7" ht="12.75">
      <c r="G222" s="2"/>
    </row>
    <row r="223" spans="7:7" ht="12.75">
      <c r="G223" s="2"/>
    </row>
    <row r="224" spans="7:7" ht="12.75">
      <c r="G224" s="2"/>
    </row>
    <row r="225" spans="7:7" ht="12.75">
      <c r="G225" s="2"/>
    </row>
    <row r="226" spans="7:7" ht="12.75">
      <c r="G226" s="2"/>
    </row>
    <row r="227" spans="7:7" ht="12.75">
      <c r="G227" s="2"/>
    </row>
    <row r="228" spans="7:7" ht="12.75">
      <c r="G228" s="2"/>
    </row>
    <row r="229" spans="7:7" ht="12.75">
      <c r="G229" s="2"/>
    </row>
    <row r="230" spans="7:7" ht="12.75">
      <c r="G230" s="2"/>
    </row>
    <row r="231" spans="7:7" ht="12.75">
      <c r="G231" s="2"/>
    </row>
    <row r="232" spans="7:7" ht="12.75">
      <c r="G232" s="2"/>
    </row>
    <row r="233" spans="7:7" ht="12.75">
      <c r="G233" s="2"/>
    </row>
    <row r="234" spans="7:7" ht="12.75">
      <c r="G234" s="2"/>
    </row>
    <row r="235" spans="7:7" ht="12.75">
      <c r="G235" s="2"/>
    </row>
    <row r="236" spans="7:7" ht="12.75">
      <c r="G236" s="2"/>
    </row>
    <row r="237" spans="7:7" ht="12.75">
      <c r="G237" s="2"/>
    </row>
    <row r="238" spans="7:7" ht="12.75">
      <c r="G238" s="2"/>
    </row>
    <row r="239" spans="7:7" ht="12.75">
      <c r="G239" s="2"/>
    </row>
    <row r="240" spans="7:7" ht="12.75">
      <c r="G240" s="2"/>
    </row>
    <row r="241" spans="7:7" ht="12.75">
      <c r="G241" s="2"/>
    </row>
    <row r="242" spans="7:7" ht="12.75">
      <c r="G242" s="2"/>
    </row>
    <row r="243" spans="7:7" ht="12.75">
      <c r="G243" s="2"/>
    </row>
    <row r="244" spans="7:7" ht="12.75">
      <c r="G244" s="2"/>
    </row>
    <row r="245" spans="7:7" ht="12.75">
      <c r="G245" s="2"/>
    </row>
    <row r="246" spans="7:7" ht="12.75">
      <c r="G246" s="2"/>
    </row>
    <row r="247" spans="7:7" ht="12.75">
      <c r="G247" s="2"/>
    </row>
    <row r="248" spans="7:7" ht="12.75">
      <c r="G248" s="2"/>
    </row>
    <row r="249" spans="7:7" ht="12.75">
      <c r="G249" s="2"/>
    </row>
    <row r="250" spans="7:7" ht="12.75">
      <c r="G250" s="2"/>
    </row>
    <row r="251" spans="7:7" ht="12.75">
      <c r="G251" s="2"/>
    </row>
    <row r="252" spans="7:7" ht="12.75">
      <c r="G252" s="2"/>
    </row>
    <row r="253" spans="7:7" ht="12.75">
      <c r="G253" s="2"/>
    </row>
    <row r="254" spans="7:7" ht="12.75">
      <c r="G254" s="2"/>
    </row>
    <row r="255" spans="7:7" ht="12.75">
      <c r="G255" s="2"/>
    </row>
    <row r="256" spans="7:7" ht="12.75">
      <c r="G256" s="2"/>
    </row>
    <row r="257" spans="7:7" ht="12.75">
      <c r="G257" s="2"/>
    </row>
    <row r="258" spans="7:7" ht="12.75">
      <c r="G258" s="2"/>
    </row>
    <row r="259" spans="7:7" ht="12.75">
      <c r="G259" s="2"/>
    </row>
    <row r="260" spans="7:7" ht="12.75">
      <c r="G260" s="2"/>
    </row>
    <row r="261" spans="7:7" ht="12.75">
      <c r="G261" s="2"/>
    </row>
    <row r="262" spans="7:7" ht="12.75">
      <c r="G262" s="2"/>
    </row>
    <row r="263" spans="7:7" ht="12.75">
      <c r="G263" s="2"/>
    </row>
    <row r="264" spans="7:7" ht="12.75">
      <c r="G264" s="2"/>
    </row>
    <row r="265" spans="7:7" ht="12.75">
      <c r="G265" s="2"/>
    </row>
    <row r="266" spans="7:7" ht="12.75">
      <c r="G266" s="2"/>
    </row>
    <row r="267" spans="7:7" ht="12.75">
      <c r="G267" s="2"/>
    </row>
    <row r="268" spans="7:7" ht="12.75">
      <c r="G268" s="2"/>
    </row>
    <row r="269" spans="7:7" ht="12.75">
      <c r="G269" s="2"/>
    </row>
    <row r="270" spans="7:7" ht="12.75">
      <c r="G270" s="2"/>
    </row>
    <row r="271" spans="7:7" ht="12.75">
      <c r="G271" s="2"/>
    </row>
    <row r="272" spans="7:7" ht="12.75">
      <c r="G272" s="2"/>
    </row>
    <row r="273" spans="7:7" ht="12.75">
      <c r="G273" s="2"/>
    </row>
    <row r="274" spans="7:7" ht="12.75">
      <c r="G274" s="2"/>
    </row>
    <row r="275" spans="7:7" ht="12.75">
      <c r="G275" s="2"/>
    </row>
    <row r="276" spans="7:7" ht="12.75">
      <c r="G276" s="2"/>
    </row>
    <row r="277" spans="7:7" ht="12.75">
      <c r="G277" s="2"/>
    </row>
    <row r="278" spans="7:7" ht="12.75">
      <c r="G278" s="2"/>
    </row>
    <row r="279" spans="7:7" ht="12.75">
      <c r="G279" s="2"/>
    </row>
    <row r="280" spans="7:7" ht="12.75">
      <c r="G280" s="2"/>
    </row>
    <row r="281" spans="7:7" ht="12.75">
      <c r="G281" s="2"/>
    </row>
    <row r="282" spans="7:7" ht="12.75">
      <c r="G282" s="2"/>
    </row>
    <row r="283" spans="7:7" ht="12.75">
      <c r="G283" s="2"/>
    </row>
    <row r="284" spans="7:7" ht="12.75">
      <c r="G284" s="2"/>
    </row>
    <row r="285" spans="7:7" ht="12.75">
      <c r="G285" s="2"/>
    </row>
    <row r="286" spans="7:7" ht="12.75">
      <c r="G286" s="2"/>
    </row>
    <row r="287" spans="7:7" ht="12.75">
      <c r="G287" s="2"/>
    </row>
    <row r="288" spans="7:7" ht="12.75">
      <c r="G288" s="2"/>
    </row>
    <row r="289" spans="7:7" ht="12.75">
      <c r="G289" s="2"/>
    </row>
    <row r="290" spans="7:7" ht="12.75">
      <c r="G290" s="2"/>
    </row>
    <row r="291" spans="7:7" ht="12.75">
      <c r="G291" s="2"/>
    </row>
    <row r="292" spans="7:7" ht="12.75">
      <c r="G292" s="2"/>
    </row>
    <row r="293" spans="7:7" ht="12.75">
      <c r="G293" s="2"/>
    </row>
    <row r="294" spans="7:7" ht="12.75">
      <c r="G294" s="2"/>
    </row>
    <row r="295" spans="7:7" ht="12.75">
      <c r="G295" s="2"/>
    </row>
    <row r="296" spans="7:7" ht="12.75">
      <c r="G296" s="2"/>
    </row>
    <row r="297" spans="7:7" ht="12.75">
      <c r="G297" s="2"/>
    </row>
    <row r="298" spans="7:7" ht="12.75">
      <c r="G298" s="2"/>
    </row>
    <row r="299" spans="7:7" ht="12.75">
      <c r="G299" s="2"/>
    </row>
    <row r="300" spans="7:7" ht="12.75">
      <c r="G300" s="2"/>
    </row>
    <row r="301" spans="7:7" ht="12.75">
      <c r="G301" s="2"/>
    </row>
    <row r="302" spans="7:7" ht="12.75">
      <c r="G302" s="2"/>
    </row>
    <row r="303" spans="7:7" ht="12.75">
      <c r="G303" s="2"/>
    </row>
    <row r="304" spans="7:7" ht="12.75">
      <c r="G304" s="2"/>
    </row>
    <row r="305" spans="7:7" ht="12.75">
      <c r="G305" s="2"/>
    </row>
    <row r="306" spans="7:7" ht="12.75">
      <c r="G306" s="2"/>
    </row>
    <row r="307" spans="7:7" ht="12.75">
      <c r="G307" s="2"/>
    </row>
    <row r="308" spans="7:7" ht="12.75">
      <c r="G308" s="2"/>
    </row>
    <row r="309" spans="7:7" ht="12.75">
      <c r="G309" s="2"/>
    </row>
    <row r="310" spans="7:7" ht="12.75">
      <c r="G310" s="2"/>
    </row>
    <row r="311" spans="7:7" ht="12.75">
      <c r="G311" s="2"/>
    </row>
    <row r="312" spans="7:7" ht="12.75">
      <c r="G312" s="2"/>
    </row>
    <row r="313" spans="7:7" ht="12.75">
      <c r="G313" s="2"/>
    </row>
    <row r="314" spans="7:7" ht="12.75">
      <c r="G314" s="2"/>
    </row>
    <row r="315" spans="7:7" ht="12.75">
      <c r="G315" s="2"/>
    </row>
    <row r="316" spans="7:7" ht="12.75">
      <c r="G316" s="2"/>
    </row>
    <row r="317" spans="7:7" ht="12.75">
      <c r="G317" s="2"/>
    </row>
    <row r="318" spans="7:7" ht="12.75">
      <c r="G318" s="2"/>
    </row>
    <row r="319" spans="7:7" ht="12.75">
      <c r="G319" s="2"/>
    </row>
    <row r="320" spans="7:7" ht="12.75">
      <c r="G320" s="2"/>
    </row>
    <row r="321" spans="7:7" ht="12.75">
      <c r="G321" s="2"/>
    </row>
    <row r="322" spans="7:7" ht="12.75">
      <c r="G322" s="2"/>
    </row>
    <row r="323" spans="7:7" ht="12.75">
      <c r="G323" s="2"/>
    </row>
    <row r="324" spans="7:7" ht="12.75">
      <c r="G324" s="2"/>
    </row>
    <row r="325" spans="7:7" ht="12.75">
      <c r="G325" s="2"/>
    </row>
    <row r="326" spans="7:7" ht="12.75">
      <c r="G326" s="2"/>
    </row>
    <row r="327" spans="7:7" ht="12.75">
      <c r="G327" s="2"/>
    </row>
    <row r="328" spans="7:7" ht="12.75">
      <c r="G328" s="2"/>
    </row>
    <row r="329" spans="7:7" ht="12.75">
      <c r="G329" s="2"/>
    </row>
    <row r="330" spans="7:7" ht="12.75">
      <c r="G330" s="2"/>
    </row>
    <row r="331" spans="7:7" ht="12.75">
      <c r="G331" s="2"/>
    </row>
    <row r="332" spans="7:7" ht="12.75">
      <c r="G332" s="2"/>
    </row>
    <row r="333" spans="7:7" ht="12.75">
      <c r="G333" s="2"/>
    </row>
    <row r="334" spans="7:7" ht="12.75">
      <c r="G334" s="2"/>
    </row>
    <row r="335" spans="7:7" ht="12.75">
      <c r="G335" s="2"/>
    </row>
    <row r="336" spans="7:7" ht="12.75">
      <c r="G336" s="2"/>
    </row>
    <row r="337" spans="7:7" ht="12.75">
      <c r="G337" s="2"/>
    </row>
    <row r="338" spans="7:7" ht="12.75">
      <c r="G338" s="2"/>
    </row>
    <row r="339" spans="7:7" ht="12.75">
      <c r="G339" s="2"/>
    </row>
    <row r="340" spans="7:7" ht="12.75">
      <c r="G340" s="2"/>
    </row>
    <row r="341" spans="7:7" ht="12.75">
      <c r="G341" s="2"/>
    </row>
    <row r="342" spans="7:7" ht="12.75">
      <c r="G342" s="2"/>
    </row>
    <row r="343" spans="7:7" ht="12.75">
      <c r="G343" s="2"/>
    </row>
    <row r="344" spans="7:7" ht="12.75">
      <c r="G344" s="2"/>
    </row>
    <row r="345" spans="7:7" ht="12.75">
      <c r="G345" s="2"/>
    </row>
    <row r="346" spans="7:7" ht="12.75">
      <c r="G346" s="2"/>
    </row>
    <row r="347" spans="7:7" ht="12.75">
      <c r="G347" s="2"/>
    </row>
    <row r="348" spans="7:7" ht="12.75">
      <c r="G348" s="2"/>
    </row>
    <row r="349" spans="7:7" ht="12.75">
      <c r="G349" s="2"/>
    </row>
    <row r="350" spans="7:7" ht="12.75">
      <c r="G350" s="2"/>
    </row>
    <row r="351" spans="7:7" ht="12.75">
      <c r="G351" s="2"/>
    </row>
    <row r="352" spans="7:7" ht="12.75">
      <c r="G352" s="2"/>
    </row>
    <row r="353" spans="7:7" ht="12.75">
      <c r="G353" s="2"/>
    </row>
    <row r="354" spans="7:7" ht="12.75">
      <c r="G354" s="2"/>
    </row>
    <row r="355" spans="7:7" ht="12.75">
      <c r="G355" s="2"/>
    </row>
    <row r="356" spans="7:7" ht="12.75">
      <c r="G356" s="2"/>
    </row>
    <row r="357" spans="7:7" ht="12.75">
      <c r="G357" s="2"/>
    </row>
    <row r="358" spans="7:7" ht="12.75">
      <c r="G358" s="2"/>
    </row>
    <row r="359" spans="7:7" ht="12.75">
      <c r="G359" s="2"/>
    </row>
    <row r="360" spans="7:7" ht="12.75">
      <c r="G360" s="2"/>
    </row>
    <row r="361" spans="7:7" ht="12.75">
      <c r="G361" s="2"/>
    </row>
    <row r="362" spans="7:7" ht="12.75">
      <c r="G362" s="2"/>
    </row>
    <row r="363" spans="7:7" ht="12.75">
      <c r="G363" s="2"/>
    </row>
    <row r="364" spans="7:7" ht="12.75">
      <c r="G364" s="2"/>
    </row>
    <row r="365" spans="7:7" ht="12.75">
      <c r="G365" s="2"/>
    </row>
    <row r="366" spans="7:7" ht="12.75">
      <c r="G366" s="2"/>
    </row>
    <row r="367" spans="7:7" ht="12.75">
      <c r="G367" s="2"/>
    </row>
    <row r="368" spans="7:7" ht="12.75">
      <c r="G368" s="2"/>
    </row>
    <row r="369" spans="7:7" ht="12.75">
      <c r="G369" s="2"/>
    </row>
    <row r="370" spans="7:7" ht="12.75">
      <c r="G370" s="2"/>
    </row>
    <row r="371" spans="7:7" ht="12.75">
      <c r="G371" s="2"/>
    </row>
    <row r="372" spans="7:7" ht="12.75">
      <c r="G372" s="2"/>
    </row>
    <row r="373" spans="7:7" ht="12.75">
      <c r="G373" s="2"/>
    </row>
    <row r="374" spans="7:7" ht="12.75">
      <c r="G374" s="2"/>
    </row>
    <row r="375" spans="7:7" ht="12.75">
      <c r="G375" s="2"/>
    </row>
    <row r="376" spans="7:7" ht="12.75">
      <c r="G376" s="2"/>
    </row>
    <row r="377" spans="7:7" ht="12.75">
      <c r="G377" s="2"/>
    </row>
    <row r="378" spans="7:7" ht="12.75">
      <c r="G378" s="2"/>
    </row>
    <row r="379" spans="7:7" ht="12.75">
      <c r="G379" s="2"/>
    </row>
    <row r="380" spans="7:7" ht="12.75">
      <c r="G380" s="2"/>
    </row>
    <row r="381" spans="7:7" ht="12.75">
      <c r="G381" s="2"/>
    </row>
    <row r="382" spans="7:7" ht="12.75">
      <c r="G382" s="2"/>
    </row>
    <row r="383" spans="7:7" ht="12.75">
      <c r="G383" s="2"/>
    </row>
    <row r="384" spans="7:7" ht="12.75">
      <c r="G384" s="2"/>
    </row>
    <row r="385" spans="7:7" ht="12.75">
      <c r="G385" s="2"/>
    </row>
    <row r="386" spans="7:7" ht="12.75">
      <c r="G386" s="2"/>
    </row>
    <row r="387" spans="7:7" ht="12.75">
      <c r="G387" s="2"/>
    </row>
    <row r="388" spans="7:7" ht="12.75">
      <c r="G388" s="2"/>
    </row>
    <row r="389" spans="7:7" ht="12.75">
      <c r="G389" s="2"/>
    </row>
    <row r="390" spans="7:7" ht="12.75">
      <c r="G390" s="2"/>
    </row>
    <row r="391" spans="7:7" ht="12.75">
      <c r="G391" s="2"/>
    </row>
    <row r="392" spans="7:7" ht="12.75">
      <c r="G392" s="2"/>
    </row>
    <row r="393" spans="7:7" ht="12.75">
      <c r="G393" s="2"/>
    </row>
    <row r="394" spans="7:7" ht="12.75">
      <c r="G394" s="2"/>
    </row>
    <row r="395" spans="7:7" ht="12.75">
      <c r="G395" s="2"/>
    </row>
    <row r="396" spans="7:7" ht="12.75">
      <c r="G396" s="2"/>
    </row>
    <row r="397" spans="7:7" ht="12.75">
      <c r="G397" s="2"/>
    </row>
    <row r="398" spans="7:7" ht="12.75">
      <c r="G398" s="2"/>
    </row>
    <row r="399" spans="7:7" ht="12.75">
      <c r="G399" s="2"/>
    </row>
    <row r="400" spans="7:7" ht="12.75">
      <c r="G400" s="2"/>
    </row>
    <row r="401" spans="7:7" ht="12.75">
      <c r="G401" s="2"/>
    </row>
    <row r="402" spans="7:7" ht="12.75">
      <c r="G402" s="2"/>
    </row>
    <row r="403" spans="7:7" ht="12.75">
      <c r="G403" s="2"/>
    </row>
    <row r="404" spans="7:7" ht="12.75">
      <c r="G404" s="2"/>
    </row>
    <row r="405" spans="7:7" ht="12.75">
      <c r="G405" s="2"/>
    </row>
    <row r="406" spans="7:7" ht="12.75">
      <c r="G406" s="2"/>
    </row>
    <row r="407" spans="7:7" ht="12.75">
      <c r="G407" s="2"/>
    </row>
    <row r="408" spans="7:7" ht="12.75">
      <c r="G408" s="2"/>
    </row>
    <row r="409" spans="7:7" ht="12.75">
      <c r="G409" s="2"/>
    </row>
    <row r="410" spans="7:7" ht="12.75">
      <c r="G410" s="2"/>
    </row>
    <row r="411" spans="7:7" ht="12.75">
      <c r="G411" s="2"/>
    </row>
    <row r="412" spans="7:7" ht="12.75">
      <c r="G412" s="2"/>
    </row>
    <row r="413" spans="7:7" ht="12.75">
      <c r="G413" s="2"/>
    </row>
    <row r="414" spans="7:7" ht="12.75">
      <c r="G414" s="2"/>
    </row>
    <row r="415" spans="7:7" ht="12.75">
      <c r="G415" s="2"/>
    </row>
    <row r="416" spans="7:7" ht="12.75">
      <c r="G416" s="2"/>
    </row>
    <row r="417" spans="7:7" ht="12.75">
      <c r="G417" s="2"/>
    </row>
    <row r="418" spans="7:7" ht="12.75">
      <c r="G418" s="2"/>
    </row>
    <row r="419" spans="7:7" ht="12.75">
      <c r="G419" s="2"/>
    </row>
    <row r="420" spans="7:7" ht="12.75">
      <c r="G420" s="2"/>
    </row>
    <row r="421" spans="7:7" ht="12.75">
      <c r="G421" s="2"/>
    </row>
    <row r="422" spans="7:7" ht="12.75">
      <c r="G422" s="2"/>
    </row>
    <row r="423" spans="7:7" ht="12.75">
      <c r="G423" s="2"/>
    </row>
    <row r="424" spans="7:7" ht="12.75">
      <c r="G424" s="2"/>
    </row>
    <row r="425" spans="7:7" ht="12.75">
      <c r="G425" s="2"/>
    </row>
    <row r="426" spans="7:7" ht="12.75">
      <c r="G426" s="2"/>
    </row>
    <row r="427" spans="7:7" ht="12.75">
      <c r="G427" s="2"/>
    </row>
    <row r="428" spans="7:7" ht="12.75">
      <c r="G428" s="2"/>
    </row>
    <row r="429" spans="7:7" ht="12.75">
      <c r="G429" s="2"/>
    </row>
    <row r="430" spans="7:7" ht="12.75">
      <c r="G430" s="2"/>
    </row>
    <row r="431" spans="7:7" ht="12.75">
      <c r="G431" s="2"/>
    </row>
    <row r="432" spans="7:7" ht="12.75">
      <c r="G432" s="2"/>
    </row>
    <row r="433" spans="7:7" ht="12.75">
      <c r="G433" s="2"/>
    </row>
    <row r="434" spans="7:7" ht="12.75">
      <c r="G434" s="2"/>
    </row>
    <row r="435" spans="7:7" ht="12.75">
      <c r="G435" s="2"/>
    </row>
    <row r="436" spans="7:7" ht="12.75">
      <c r="G436" s="2"/>
    </row>
    <row r="437" spans="7:7" ht="12.75">
      <c r="G437" s="2"/>
    </row>
    <row r="438" spans="7:7" ht="12.75">
      <c r="G438" s="2"/>
    </row>
    <row r="439" spans="7:7" ht="12.75">
      <c r="G439" s="2"/>
    </row>
    <row r="440" spans="7:7" ht="12.75">
      <c r="G440" s="2"/>
    </row>
    <row r="441" spans="7:7" ht="12.75">
      <c r="G441" s="2"/>
    </row>
    <row r="442" spans="7:7" ht="12.75">
      <c r="G442" s="2"/>
    </row>
    <row r="443" spans="7:7" ht="12.75">
      <c r="G443" s="2"/>
    </row>
    <row r="444" spans="7:7" ht="12.75">
      <c r="G444" s="2"/>
    </row>
    <row r="445" spans="7:7" ht="12.75">
      <c r="G445" s="2"/>
    </row>
    <row r="446" spans="7:7" ht="12.75">
      <c r="G446" s="2"/>
    </row>
    <row r="447" spans="7:7" ht="12.75">
      <c r="G447" s="2"/>
    </row>
    <row r="448" spans="7:7" ht="12.75">
      <c r="G448" s="2"/>
    </row>
    <row r="449" spans="7:7" ht="12.75">
      <c r="G449" s="2"/>
    </row>
    <row r="450" spans="7:7" ht="12.75">
      <c r="G450" s="2"/>
    </row>
    <row r="451" spans="7:7" ht="12.75">
      <c r="G451" s="2"/>
    </row>
    <row r="452" spans="7:7" ht="12.75">
      <c r="G452" s="2"/>
    </row>
    <row r="453" spans="7:7" ht="12.75">
      <c r="G453" s="2"/>
    </row>
    <row r="454" spans="7:7" ht="12.75">
      <c r="G454" s="2"/>
    </row>
    <row r="455" spans="7:7" ht="12.75">
      <c r="G455" s="2"/>
    </row>
    <row r="456" spans="7:7" ht="12.75">
      <c r="G456" s="2"/>
    </row>
    <row r="457" spans="7:7" ht="12.75">
      <c r="G457" s="2"/>
    </row>
    <row r="458" spans="7:7" ht="12.75">
      <c r="G458" s="2"/>
    </row>
    <row r="459" spans="7:7" ht="12.75">
      <c r="G459" s="2"/>
    </row>
    <row r="460" spans="7:7" ht="12.75">
      <c r="G460" s="2"/>
    </row>
    <row r="461" spans="7:7" ht="12.75">
      <c r="G461" s="2"/>
    </row>
    <row r="462" spans="7:7" ht="12.75">
      <c r="G462" s="2"/>
    </row>
    <row r="463" spans="7:7" ht="12.75">
      <c r="G463" s="2"/>
    </row>
    <row r="464" spans="7:7" ht="12.75">
      <c r="G464" s="2"/>
    </row>
    <row r="465" spans="7:7" ht="12.75">
      <c r="G465" s="2"/>
    </row>
    <row r="466" spans="7:7" ht="12.75">
      <c r="G466" s="2"/>
    </row>
    <row r="467" spans="7:7" ht="12.75">
      <c r="G467" s="2"/>
    </row>
    <row r="468" spans="7:7" ht="12.75">
      <c r="G468" s="2"/>
    </row>
    <row r="469" spans="7:7" ht="12.75">
      <c r="G469" s="2"/>
    </row>
    <row r="470" spans="7:7" ht="12.75">
      <c r="G470" s="2"/>
    </row>
    <row r="471" spans="7:7" ht="12.75">
      <c r="G471" s="2"/>
    </row>
    <row r="472" spans="7:7" ht="12.75">
      <c r="G472" s="2"/>
    </row>
    <row r="473" spans="7:7" ht="12.75">
      <c r="G473" s="2"/>
    </row>
    <row r="474" spans="7:7" ht="12.75">
      <c r="G474" s="2"/>
    </row>
    <row r="475" spans="7:7" ht="12.75">
      <c r="G475" s="2"/>
    </row>
    <row r="476" spans="7:7" ht="12.75">
      <c r="G476" s="2"/>
    </row>
    <row r="477" spans="7:7" ht="12.75">
      <c r="G477" s="2"/>
    </row>
    <row r="478" spans="7:7" ht="12.75">
      <c r="G478" s="2"/>
    </row>
    <row r="479" spans="7:7" ht="12.75">
      <c r="G479" s="2"/>
    </row>
    <row r="480" spans="7:7" ht="12.75">
      <c r="G480" s="2"/>
    </row>
    <row r="481" spans="7:7" ht="12.75">
      <c r="G481" s="2"/>
    </row>
    <row r="482" spans="7:7" ht="12.75">
      <c r="G482" s="2"/>
    </row>
    <row r="483" spans="7:7" ht="12.75">
      <c r="G483" s="2"/>
    </row>
    <row r="484" spans="7:7" ht="12.75">
      <c r="G484" s="2"/>
    </row>
    <row r="485" spans="7:7" ht="12.75">
      <c r="G485" s="2"/>
    </row>
    <row r="486" spans="7:7" ht="12.75">
      <c r="G486" s="2"/>
    </row>
    <row r="487" spans="7:7" ht="12.75">
      <c r="G487" s="2"/>
    </row>
    <row r="488" spans="7:7" ht="12.75">
      <c r="G488" s="2"/>
    </row>
    <row r="489" spans="7:7" ht="12.75">
      <c r="G489" s="2"/>
    </row>
    <row r="490" spans="7:7" ht="12.75">
      <c r="G490" s="2"/>
    </row>
    <row r="491" spans="7:7" ht="12.75">
      <c r="G491" s="2"/>
    </row>
    <row r="492" spans="7:7" ht="12.75">
      <c r="G492" s="2"/>
    </row>
    <row r="493" spans="7:7" ht="12.75">
      <c r="G493" s="2"/>
    </row>
    <row r="494" spans="7:7" ht="12.75">
      <c r="G494" s="2"/>
    </row>
    <row r="495" spans="7:7" ht="12.75">
      <c r="G495" s="2"/>
    </row>
    <row r="496" spans="7:7" ht="12.75">
      <c r="G496" s="2"/>
    </row>
    <row r="497" spans="7:7" ht="12.75">
      <c r="G497" s="2"/>
    </row>
    <row r="498" spans="7:7" ht="12.75">
      <c r="G498" s="2"/>
    </row>
    <row r="499" spans="7:7" ht="12.75">
      <c r="G499" s="2"/>
    </row>
    <row r="500" spans="7:7" ht="12.75">
      <c r="G500" s="2"/>
    </row>
    <row r="501" spans="7:7" ht="12.75">
      <c r="G501" s="2"/>
    </row>
    <row r="502" spans="7:7" ht="12.75">
      <c r="G502" s="2"/>
    </row>
    <row r="503" spans="7:7" ht="12.75">
      <c r="G503" s="2"/>
    </row>
    <row r="504" spans="7:7" ht="12.75">
      <c r="G504" s="2"/>
    </row>
    <row r="505" spans="7:7" ht="12.75">
      <c r="G505" s="2"/>
    </row>
    <row r="506" spans="7:7" ht="12.75">
      <c r="G506" s="2"/>
    </row>
    <row r="507" spans="7:7" ht="12.75">
      <c r="G507" s="2"/>
    </row>
    <row r="508" spans="7:7" ht="12.75">
      <c r="G508" s="2"/>
    </row>
    <row r="509" spans="7:7" ht="12.75">
      <c r="G509" s="2"/>
    </row>
    <row r="510" spans="7:7" ht="12.75">
      <c r="G510" s="2"/>
    </row>
    <row r="511" spans="7:7" ht="12.75">
      <c r="G511" s="2"/>
    </row>
    <row r="512" spans="7:7" ht="12.75">
      <c r="G512" s="2"/>
    </row>
    <row r="513" spans="7:7" ht="12.75">
      <c r="G513" s="2"/>
    </row>
    <row r="514" spans="7:7" ht="12.75">
      <c r="G514" s="2"/>
    </row>
    <row r="515" spans="7:7" ht="12.75">
      <c r="G515" s="2"/>
    </row>
    <row r="516" spans="7:7" ht="12.75">
      <c r="G516" s="2"/>
    </row>
    <row r="517" spans="7:7" ht="12.75">
      <c r="G517" s="2"/>
    </row>
    <row r="518" spans="7:7" ht="12.75">
      <c r="G518" s="2"/>
    </row>
    <row r="519" spans="7:7" ht="12.75">
      <c r="G519" s="2"/>
    </row>
    <row r="520" spans="7:7" ht="12.75">
      <c r="G520" s="2"/>
    </row>
    <row r="521" spans="7:7" ht="12.75">
      <c r="G521" s="2"/>
    </row>
    <row r="522" spans="7:7" ht="12.75">
      <c r="G522" s="2"/>
    </row>
    <row r="523" spans="7:7" ht="12.75">
      <c r="G523" s="2"/>
    </row>
    <row r="524" spans="7:7" ht="12.75">
      <c r="G524" s="2"/>
    </row>
    <row r="525" spans="7:7" ht="12.75">
      <c r="G525" s="2"/>
    </row>
    <row r="526" spans="7:7" ht="12.75">
      <c r="G526" s="2"/>
    </row>
    <row r="527" spans="7:7" ht="12.75">
      <c r="G527" s="2"/>
    </row>
    <row r="528" spans="7:7" ht="12.75">
      <c r="G528" s="2"/>
    </row>
    <row r="529" spans="7:7" ht="12.75">
      <c r="G529" s="2"/>
    </row>
    <row r="530" spans="7:7" ht="12.75">
      <c r="G530" s="2"/>
    </row>
    <row r="531" spans="7:7" ht="12.75">
      <c r="G531" s="2"/>
    </row>
    <row r="532" spans="7:7" ht="12.75">
      <c r="G532" s="2"/>
    </row>
    <row r="533" spans="7:7" ht="12.75">
      <c r="G533" s="2"/>
    </row>
    <row r="534" spans="7:7" ht="12.75">
      <c r="G534" s="2"/>
    </row>
    <row r="535" spans="7:7" ht="12.75">
      <c r="G535" s="2"/>
    </row>
    <row r="536" spans="7:7" ht="12.75">
      <c r="G536" s="2"/>
    </row>
    <row r="537" spans="7:7" ht="12.75">
      <c r="G537" s="2"/>
    </row>
    <row r="538" spans="7:7" ht="12.75">
      <c r="G538" s="2"/>
    </row>
    <row r="539" spans="7:7" ht="12.75">
      <c r="G539" s="2"/>
    </row>
    <row r="540" spans="7:7" ht="12.75">
      <c r="G540" s="2"/>
    </row>
    <row r="541" spans="7:7" ht="12.75">
      <c r="G541" s="2"/>
    </row>
    <row r="542" spans="7:7" ht="12.75">
      <c r="G542" s="2"/>
    </row>
    <row r="543" spans="7:7" ht="12.75">
      <c r="G543" s="2"/>
    </row>
    <row r="544" spans="7:7" ht="12.75">
      <c r="G544" s="2"/>
    </row>
    <row r="545" spans="7:7" ht="12.75">
      <c r="G545" s="2"/>
    </row>
    <row r="546" spans="7:7" ht="12.75">
      <c r="G546" s="2"/>
    </row>
    <row r="547" spans="7:7" ht="12.75">
      <c r="G547" s="2"/>
    </row>
    <row r="548" spans="7:7" ht="12.75">
      <c r="G548" s="2"/>
    </row>
    <row r="549" spans="7:7" ht="12.75">
      <c r="G549" s="2"/>
    </row>
    <row r="550" spans="7:7" ht="12.75">
      <c r="G550" s="2"/>
    </row>
    <row r="551" spans="7:7" ht="12.75">
      <c r="G551" s="2"/>
    </row>
    <row r="552" spans="7:7" ht="12.75">
      <c r="G552" s="2"/>
    </row>
    <row r="553" spans="7:7" ht="12.75">
      <c r="G553" s="2"/>
    </row>
    <row r="554" spans="7:7" ht="12.75">
      <c r="G554" s="2"/>
    </row>
    <row r="555" spans="7:7" ht="12.75">
      <c r="G555" s="2"/>
    </row>
    <row r="556" spans="7:7" ht="12.75">
      <c r="G556" s="2"/>
    </row>
    <row r="557" spans="7:7" ht="12.75">
      <c r="G557" s="2"/>
    </row>
    <row r="558" spans="7:7" ht="12.75">
      <c r="G558" s="2"/>
    </row>
    <row r="559" spans="7:7" ht="12.75">
      <c r="G559" s="2"/>
    </row>
    <row r="560" spans="7:7" ht="12.75">
      <c r="G560" s="2"/>
    </row>
    <row r="561" spans="7:7" ht="12.75">
      <c r="G561" s="2"/>
    </row>
    <row r="562" spans="7:7" ht="12.75">
      <c r="G562" s="2"/>
    </row>
    <row r="563" spans="7:7" ht="12.75">
      <c r="G563" s="2"/>
    </row>
    <row r="564" spans="7:7" ht="12.75">
      <c r="G564" s="2"/>
    </row>
    <row r="565" spans="7:7" ht="12.75">
      <c r="G565" s="2"/>
    </row>
    <row r="566" spans="7:7" ht="12.75">
      <c r="G566" s="2"/>
    </row>
    <row r="567" spans="7:7" ht="12.75">
      <c r="G567" s="2"/>
    </row>
    <row r="568" spans="7:7" ht="12.75">
      <c r="G568" s="2"/>
    </row>
    <row r="569" spans="7:7" ht="12.75">
      <c r="G569" s="2"/>
    </row>
    <row r="570" spans="7:7" ht="12.75">
      <c r="G570" s="2"/>
    </row>
    <row r="571" spans="7:7" ht="12.75">
      <c r="G571" s="2"/>
    </row>
    <row r="572" spans="7:7" ht="12.75">
      <c r="G572" s="2"/>
    </row>
    <row r="573" spans="7:7" ht="12.75">
      <c r="G573" s="2"/>
    </row>
    <row r="574" spans="7:7" ht="12.75">
      <c r="G574" s="2"/>
    </row>
    <row r="575" spans="7:7" ht="12.75">
      <c r="G575" s="2"/>
    </row>
    <row r="576" spans="7:7" ht="12.75">
      <c r="G576" s="2"/>
    </row>
    <row r="577" spans="7:7" ht="12.75">
      <c r="G577" s="2"/>
    </row>
    <row r="578" spans="7:7" ht="12.75">
      <c r="G578" s="2"/>
    </row>
    <row r="579" spans="7:7" ht="12.75">
      <c r="G579" s="2"/>
    </row>
    <row r="580" spans="7:7" ht="12.75">
      <c r="G580" s="2"/>
    </row>
    <row r="581" spans="7:7" ht="12.75">
      <c r="G581" s="2"/>
    </row>
    <row r="582" spans="7:7" ht="12.75">
      <c r="G582" s="2"/>
    </row>
    <row r="583" spans="7:7" ht="12.75">
      <c r="G583" s="2"/>
    </row>
    <row r="584" spans="7:7" ht="12.75">
      <c r="G584" s="2"/>
    </row>
    <row r="585" spans="7:7" ht="12.75">
      <c r="G585" s="2"/>
    </row>
    <row r="586" spans="7:7" ht="12.75">
      <c r="G586" s="2"/>
    </row>
    <row r="587" spans="7:7" ht="12.75">
      <c r="G587" s="2"/>
    </row>
    <row r="588" spans="7:7" ht="12.75">
      <c r="G588" s="2"/>
    </row>
    <row r="589" spans="7:7" ht="12.75">
      <c r="G589" s="2"/>
    </row>
    <row r="590" spans="7:7" ht="12.75">
      <c r="G590" s="2"/>
    </row>
    <row r="591" spans="7:7" ht="12.75">
      <c r="G591" s="2"/>
    </row>
    <row r="592" spans="7:7" ht="12.75">
      <c r="G592" s="2"/>
    </row>
    <row r="593" spans="7:7" ht="12.75">
      <c r="G593" s="2"/>
    </row>
    <row r="594" spans="7:7" ht="12.75">
      <c r="G594" s="2"/>
    </row>
    <row r="595" spans="7:7" ht="12.75">
      <c r="G595" s="2"/>
    </row>
    <row r="596" spans="7:7" ht="12.75">
      <c r="G596" s="2"/>
    </row>
    <row r="597" spans="7:7" ht="12.75">
      <c r="G597" s="2"/>
    </row>
    <row r="598" spans="7:7" ht="12.75">
      <c r="G598" s="2"/>
    </row>
    <row r="599" spans="7:7" ht="12.75">
      <c r="G599" s="2"/>
    </row>
    <row r="600" spans="7:7" ht="12.75">
      <c r="G600" s="2"/>
    </row>
    <row r="601" spans="7:7" ht="12.75">
      <c r="G601" s="2"/>
    </row>
    <row r="602" spans="7:7" ht="12.75">
      <c r="G602" s="2"/>
    </row>
    <row r="603" spans="7:7" ht="12.75">
      <c r="G603" s="2"/>
    </row>
    <row r="604" spans="7:7" ht="12.75">
      <c r="G604" s="2"/>
    </row>
    <row r="605" spans="7:7" ht="12.75">
      <c r="G605" s="2"/>
    </row>
    <row r="606" spans="7:7" ht="12.75">
      <c r="G606" s="2"/>
    </row>
    <row r="607" spans="7:7" ht="12.75">
      <c r="G607" s="2"/>
    </row>
    <row r="608" spans="7:7" ht="12.75">
      <c r="G608" s="2"/>
    </row>
    <row r="609" spans="7:7" ht="12.75">
      <c r="G609" s="2"/>
    </row>
    <row r="610" spans="7:7" ht="12.75">
      <c r="G610" s="2"/>
    </row>
    <row r="611" spans="7:7" ht="12.75">
      <c r="G611" s="2"/>
    </row>
    <row r="612" spans="7:7" ht="12.75">
      <c r="G612" s="2"/>
    </row>
    <row r="613" spans="7:7" ht="12.75">
      <c r="G613" s="2"/>
    </row>
    <row r="614" spans="7:7" ht="12.75">
      <c r="G614" s="2"/>
    </row>
    <row r="615" spans="7:7" ht="12.75">
      <c r="G615" s="2"/>
    </row>
    <row r="616" spans="7:7" ht="12.75">
      <c r="G616" s="2"/>
    </row>
    <row r="617" spans="7:7" ht="12.75">
      <c r="G617" s="2"/>
    </row>
    <row r="618" spans="7:7" ht="12.75">
      <c r="G618" s="2"/>
    </row>
    <row r="619" spans="7:7" ht="12.75">
      <c r="G619" s="2"/>
    </row>
    <row r="620" spans="7:7" ht="12.75">
      <c r="G620" s="2"/>
    </row>
    <row r="621" spans="7:7" ht="12.75">
      <c r="G621" s="2"/>
    </row>
    <row r="622" spans="7:7" ht="12.75">
      <c r="G622" s="2"/>
    </row>
    <row r="623" spans="7:7" ht="12.75">
      <c r="G623" s="2"/>
    </row>
    <row r="624" spans="7:7" ht="12.75">
      <c r="G624" s="2"/>
    </row>
    <row r="625" spans="7:7" ht="12.75">
      <c r="G625" s="2"/>
    </row>
    <row r="626" spans="7:7" ht="12.75">
      <c r="G626" s="2"/>
    </row>
    <row r="627" spans="7:7" ht="12.75">
      <c r="G627" s="2"/>
    </row>
    <row r="628" spans="7:7" ht="12.75">
      <c r="G628" s="2"/>
    </row>
    <row r="629" spans="7:7" ht="12.75">
      <c r="G629" s="2"/>
    </row>
    <row r="630" spans="7:7" ht="12.75">
      <c r="G630" s="2"/>
    </row>
    <row r="631" spans="7:7" ht="12.75">
      <c r="G631" s="2"/>
    </row>
    <row r="632" spans="7:7" ht="12.75">
      <c r="G632" s="2"/>
    </row>
    <row r="633" spans="7:7" ht="12.75">
      <c r="G633" s="2"/>
    </row>
    <row r="634" spans="7:7" ht="12.75">
      <c r="G634" s="2"/>
    </row>
    <row r="635" spans="7:7" ht="12.75">
      <c r="G635" s="2"/>
    </row>
    <row r="636" spans="7:7" ht="12.75">
      <c r="G636" s="2"/>
    </row>
    <row r="637" spans="7:7" ht="12.75">
      <c r="G637" s="2"/>
    </row>
    <row r="638" spans="7:7" ht="12.75">
      <c r="G638" s="2"/>
    </row>
    <row r="639" spans="7:7" ht="12.75">
      <c r="G639" s="2"/>
    </row>
    <row r="640" spans="7:7" ht="12.75">
      <c r="G640" s="2"/>
    </row>
    <row r="641" spans="7:7" ht="12.75">
      <c r="G641" s="2"/>
    </row>
    <row r="642" spans="7:7" ht="12.75">
      <c r="G642" s="2"/>
    </row>
    <row r="643" spans="7:7" ht="12.75">
      <c r="G643" s="2"/>
    </row>
    <row r="644" spans="7:7" ht="12.75">
      <c r="G644" s="2"/>
    </row>
    <row r="645" spans="7:7" ht="12.75">
      <c r="G645" s="2"/>
    </row>
    <row r="646" spans="7:7" ht="12.75">
      <c r="G646" s="2"/>
    </row>
    <row r="647" spans="7:7" ht="12.75">
      <c r="G647" s="2"/>
    </row>
    <row r="648" spans="7:7" ht="12.75">
      <c r="G648" s="2"/>
    </row>
    <row r="649" spans="7:7" ht="12.75">
      <c r="G649" s="2"/>
    </row>
    <row r="650" spans="7:7" ht="12.75">
      <c r="G650" s="2"/>
    </row>
    <row r="651" spans="7:7" ht="12.75">
      <c r="G651" s="2"/>
    </row>
    <row r="652" spans="7:7" ht="12.75">
      <c r="G652" s="2"/>
    </row>
    <row r="653" spans="7:7" ht="12.75">
      <c r="G653" s="2"/>
    </row>
    <row r="654" spans="7:7" ht="12.75">
      <c r="G654" s="2"/>
    </row>
    <row r="655" spans="7:7" ht="12.75">
      <c r="G655" s="2"/>
    </row>
    <row r="656" spans="7:7" ht="12.75">
      <c r="G656" s="2"/>
    </row>
    <row r="657" spans="7:7" ht="12.75">
      <c r="G657" s="2"/>
    </row>
    <row r="658" spans="7:7" ht="12.75">
      <c r="G658" s="2"/>
    </row>
    <row r="659" spans="7:7" ht="12.75">
      <c r="G659" s="2"/>
    </row>
    <row r="660" spans="7:7" ht="12.75">
      <c r="G660" s="2"/>
    </row>
    <row r="661" spans="7:7" ht="12.75">
      <c r="G661" s="2"/>
    </row>
    <row r="662" spans="7:7" ht="12.75">
      <c r="G662" s="2"/>
    </row>
    <row r="663" spans="7:7" ht="12.75">
      <c r="G663" s="2"/>
    </row>
    <row r="664" spans="7:7" ht="12.75">
      <c r="G664" s="2"/>
    </row>
    <row r="665" spans="7:7" ht="12.75">
      <c r="G665" s="2"/>
    </row>
    <row r="666" spans="7:7" ht="12.75">
      <c r="G666" s="2"/>
    </row>
    <row r="667" spans="7:7" ht="12.75">
      <c r="G667" s="2"/>
    </row>
    <row r="668" spans="7:7" ht="12.75">
      <c r="G668" s="2"/>
    </row>
    <row r="669" spans="7:7" ht="12.75">
      <c r="G669" s="2"/>
    </row>
    <row r="670" spans="7:7" ht="12.75">
      <c r="G670" s="2"/>
    </row>
    <row r="671" spans="7:7" ht="12.75">
      <c r="G671" s="2"/>
    </row>
    <row r="672" spans="7:7" ht="12.75">
      <c r="G672" s="2"/>
    </row>
    <row r="673" spans="7:7" ht="12.75">
      <c r="G673" s="2"/>
    </row>
    <row r="674" spans="7:7" ht="12.75">
      <c r="G674" s="2"/>
    </row>
    <row r="675" spans="7:7" ht="12.75">
      <c r="G675" s="2"/>
    </row>
    <row r="676" spans="7:7" ht="12.75">
      <c r="G676" s="2"/>
    </row>
    <row r="677" spans="7:7" ht="12.75">
      <c r="G677" s="2"/>
    </row>
    <row r="678" spans="7:7" ht="12.75">
      <c r="G678" s="2"/>
    </row>
    <row r="679" spans="7:7" ht="12.75">
      <c r="G679" s="2"/>
    </row>
    <row r="680" spans="7:7" ht="12.75">
      <c r="G680" s="2"/>
    </row>
    <row r="681" spans="7:7" ht="12.75">
      <c r="G681" s="2"/>
    </row>
    <row r="682" spans="7:7" ht="12.75">
      <c r="G682" s="2"/>
    </row>
    <row r="683" spans="7:7" ht="12.75">
      <c r="G683" s="2"/>
    </row>
    <row r="684" spans="7:7" ht="12.75">
      <c r="G684" s="2"/>
    </row>
    <row r="685" spans="7:7" ht="12.75">
      <c r="G685" s="2"/>
    </row>
    <row r="686" spans="7:7" ht="12.75">
      <c r="G686" s="2"/>
    </row>
    <row r="687" spans="7:7" ht="12.75">
      <c r="G687" s="2"/>
    </row>
    <row r="688" spans="7:7" ht="12.75">
      <c r="G688" s="2"/>
    </row>
    <row r="689" spans="7:7" ht="12.75">
      <c r="G689" s="2"/>
    </row>
    <row r="690" spans="7:7" ht="12.75">
      <c r="G690" s="2"/>
    </row>
    <row r="691" spans="7:7" ht="12.75">
      <c r="G691" s="2"/>
    </row>
    <row r="692" spans="7:7" ht="12.75">
      <c r="G692" s="2"/>
    </row>
    <row r="693" spans="7:7" ht="12.75">
      <c r="G693" s="2"/>
    </row>
    <row r="694" spans="7:7" ht="12.75">
      <c r="G694" s="2"/>
    </row>
    <row r="695" spans="7:7" ht="12.75">
      <c r="G695" s="2"/>
    </row>
    <row r="696" spans="7:7" ht="12.75">
      <c r="G696" s="2"/>
    </row>
    <row r="697" spans="7:7" ht="12.75">
      <c r="G697" s="2"/>
    </row>
    <row r="698" spans="7:7" ht="12.75">
      <c r="G698" s="2"/>
    </row>
    <row r="699" spans="7:7" ht="12.75">
      <c r="G699" s="2"/>
    </row>
    <row r="700" spans="7:7" ht="12.75">
      <c r="G700" s="2"/>
    </row>
    <row r="701" spans="7:7" ht="12.75">
      <c r="G701" s="2"/>
    </row>
    <row r="702" spans="7:7" ht="12.75">
      <c r="G702" s="2"/>
    </row>
    <row r="703" spans="7:7" ht="12.75">
      <c r="G703" s="2"/>
    </row>
    <row r="704" spans="7:7" ht="12.75">
      <c r="G704" s="2"/>
    </row>
    <row r="705" spans="7:7" ht="12.75">
      <c r="G705" s="2"/>
    </row>
    <row r="706" spans="7:7" ht="12.75">
      <c r="G706" s="2"/>
    </row>
    <row r="707" spans="7:7" ht="12.75">
      <c r="G707" s="2"/>
    </row>
    <row r="708" spans="7:7" ht="12.75">
      <c r="G708" s="2"/>
    </row>
    <row r="709" spans="7:7" ht="12.75">
      <c r="G709" s="2"/>
    </row>
    <row r="710" spans="7:7" ht="12.75">
      <c r="G710" s="2"/>
    </row>
    <row r="711" spans="7:7" ht="12.75">
      <c r="G711" s="2"/>
    </row>
    <row r="712" spans="7:7" ht="12.75">
      <c r="G712" s="2"/>
    </row>
    <row r="713" spans="7:7" ht="12.75">
      <c r="G713" s="2"/>
    </row>
    <row r="714" spans="7:7" ht="12.75">
      <c r="G714" s="2"/>
    </row>
    <row r="715" spans="7:7" ht="12.75">
      <c r="G715" s="2"/>
    </row>
    <row r="716" spans="7:7" ht="12.75">
      <c r="G716" s="2"/>
    </row>
    <row r="717" spans="7:7" ht="12.75">
      <c r="G717" s="2"/>
    </row>
    <row r="718" spans="7:7" ht="12.75">
      <c r="G718" s="2"/>
    </row>
    <row r="719" spans="7:7" ht="12.75">
      <c r="G719" s="2"/>
    </row>
    <row r="720" spans="7:7" ht="12.75">
      <c r="G720" s="2"/>
    </row>
    <row r="721" spans="7:7" ht="12.75">
      <c r="G721" s="2"/>
    </row>
    <row r="722" spans="7:7" ht="12.75">
      <c r="G722" s="2"/>
    </row>
    <row r="723" spans="7:7" ht="12.75">
      <c r="G723" s="2"/>
    </row>
    <row r="724" spans="7:7" ht="12.75">
      <c r="G724" s="2"/>
    </row>
    <row r="725" spans="7:7" ht="12.75">
      <c r="G725" s="2"/>
    </row>
    <row r="726" spans="7:7" ht="12.75">
      <c r="G726" s="2"/>
    </row>
    <row r="727" spans="7:7" ht="12.75">
      <c r="G727" s="2"/>
    </row>
    <row r="728" spans="7:7" ht="12.75">
      <c r="G728" s="2"/>
    </row>
    <row r="729" spans="7:7" ht="12.75">
      <c r="G729" s="2"/>
    </row>
    <row r="730" spans="7:7" ht="12.75">
      <c r="G730" s="2"/>
    </row>
    <row r="731" spans="7:7" ht="12.75">
      <c r="G731" s="2"/>
    </row>
    <row r="732" spans="7:7" ht="12.75">
      <c r="G732" s="2"/>
    </row>
    <row r="733" spans="7:7" ht="12.75">
      <c r="G733" s="2"/>
    </row>
    <row r="734" spans="7:7" ht="12.75">
      <c r="G734" s="2"/>
    </row>
    <row r="735" spans="7:7" ht="12.75">
      <c r="G735" s="2"/>
    </row>
    <row r="736" spans="7:7" ht="12.75">
      <c r="G736" s="2"/>
    </row>
    <row r="737" spans="7:7" ht="12.75">
      <c r="G737" s="2"/>
    </row>
    <row r="738" spans="7:7" ht="12.75">
      <c r="G738" s="2"/>
    </row>
    <row r="739" spans="7:7" ht="12.75">
      <c r="G739" s="2"/>
    </row>
    <row r="740" spans="7:7" ht="12.75">
      <c r="G740" s="2"/>
    </row>
    <row r="741" spans="7:7" ht="12.75">
      <c r="G741" s="2"/>
    </row>
    <row r="742" spans="7:7" ht="12.75">
      <c r="G742" s="2"/>
    </row>
    <row r="743" spans="7:7" ht="12.75">
      <c r="G743" s="2"/>
    </row>
    <row r="744" spans="7:7" ht="12.75">
      <c r="G744" s="2"/>
    </row>
    <row r="745" spans="7:7" ht="12.75">
      <c r="G745" s="2"/>
    </row>
    <row r="746" spans="7:7" ht="12.75">
      <c r="G746" s="2"/>
    </row>
    <row r="747" spans="7:7" ht="12.75">
      <c r="G747" s="2"/>
    </row>
    <row r="748" spans="7:7" ht="12.75">
      <c r="G748" s="2"/>
    </row>
    <row r="749" spans="7:7" ht="12.75">
      <c r="G749" s="2"/>
    </row>
    <row r="750" spans="7:7" ht="12.75">
      <c r="G750" s="2"/>
    </row>
    <row r="751" spans="7:7" ht="12.75">
      <c r="G751" s="2"/>
    </row>
    <row r="752" spans="7:7" ht="12.75">
      <c r="G752" s="2"/>
    </row>
    <row r="753" spans="7:7" ht="12.75">
      <c r="G753" s="2"/>
    </row>
    <row r="754" spans="7:7" ht="12.75">
      <c r="G754" s="2"/>
    </row>
    <row r="755" spans="7:7" ht="12.75">
      <c r="G755" s="2"/>
    </row>
    <row r="756" spans="7:7" ht="12.75">
      <c r="G756" s="2"/>
    </row>
    <row r="757" spans="7:7" ht="12.75">
      <c r="G757" s="2"/>
    </row>
    <row r="758" spans="7:7" ht="12.75">
      <c r="G758" s="2"/>
    </row>
    <row r="759" spans="7:7" ht="12.75">
      <c r="G759" s="2"/>
    </row>
    <row r="760" spans="7:7" ht="12.75">
      <c r="G760" s="2"/>
    </row>
    <row r="761" spans="7:7" ht="12.75">
      <c r="G761" s="2"/>
    </row>
    <row r="762" spans="7:7" ht="12.75">
      <c r="G762" s="2"/>
    </row>
    <row r="763" spans="7:7" ht="12.75">
      <c r="G763" s="2"/>
    </row>
    <row r="764" spans="7:7" ht="12.75">
      <c r="G764" s="2"/>
    </row>
    <row r="765" spans="7:7" ht="12.75">
      <c r="G765" s="2"/>
    </row>
    <row r="766" spans="7:7" ht="12.75">
      <c r="G766" s="2"/>
    </row>
    <row r="767" spans="7:7" ht="12.75">
      <c r="G767" s="2"/>
    </row>
    <row r="768" spans="7:7" ht="12.75">
      <c r="G768" s="2"/>
    </row>
    <row r="769" spans="7:7" ht="12.75">
      <c r="G769" s="2"/>
    </row>
    <row r="770" spans="7:7" ht="12.75">
      <c r="G770" s="2"/>
    </row>
    <row r="771" spans="7:7" ht="12.75">
      <c r="G771" s="2"/>
    </row>
    <row r="772" spans="7:7" ht="12.75">
      <c r="G772" s="2"/>
    </row>
    <row r="773" spans="7:7" ht="12.75">
      <c r="G773" s="2"/>
    </row>
    <row r="774" spans="7:7" ht="12.75">
      <c r="G774" s="2"/>
    </row>
    <row r="775" spans="7:7" ht="12.75">
      <c r="G775" s="2"/>
    </row>
    <row r="776" spans="7:7" ht="12.75">
      <c r="G776" s="2"/>
    </row>
    <row r="777" spans="7:7" ht="12.75">
      <c r="G777" s="2"/>
    </row>
    <row r="778" spans="7:7" ht="12.75">
      <c r="G778" s="2"/>
    </row>
    <row r="779" spans="7:7" ht="12.75">
      <c r="G779" s="2"/>
    </row>
    <row r="780" spans="7:7" ht="12.75">
      <c r="G780" s="2"/>
    </row>
    <row r="781" spans="7:7" ht="12.75">
      <c r="G781" s="2"/>
    </row>
    <row r="782" spans="7:7" ht="12.75">
      <c r="G782" s="2"/>
    </row>
    <row r="783" spans="7:7" ht="12.75">
      <c r="G783" s="2"/>
    </row>
    <row r="784" spans="7:7" ht="12.75">
      <c r="G784" s="2"/>
    </row>
    <row r="785" spans="7:7" ht="12.75">
      <c r="G785" s="2"/>
    </row>
    <row r="786" spans="7:7" ht="12.75">
      <c r="G786" s="2"/>
    </row>
    <row r="787" spans="7:7" ht="12.75">
      <c r="G787" s="2"/>
    </row>
    <row r="788" spans="7:7" ht="12.75">
      <c r="G788" s="2"/>
    </row>
    <row r="789" spans="7:7" ht="12.75">
      <c r="G789" s="2"/>
    </row>
    <row r="790" spans="7:7" ht="12.75">
      <c r="G790" s="2"/>
    </row>
    <row r="791" spans="7:7" ht="12.75">
      <c r="G791" s="2"/>
    </row>
    <row r="792" spans="7:7" ht="12.75">
      <c r="G792" s="2"/>
    </row>
    <row r="793" spans="7:7" ht="12.75">
      <c r="G793" s="2"/>
    </row>
    <row r="794" spans="7:7" ht="12.75">
      <c r="G794" s="2"/>
    </row>
    <row r="795" spans="7:7" ht="12.75">
      <c r="G795" s="2"/>
    </row>
    <row r="796" spans="7:7" ht="12.75">
      <c r="G796" s="2"/>
    </row>
    <row r="797" spans="7:7" ht="12.75">
      <c r="G797" s="2"/>
    </row>
    <row r="798" spans="7:7" ht="12.75">
      <c r="G798" s="2"/>
    </row>
    <row r="799" spans="7:7" ht="12.75">
      <c r="G799" s="2"/>
    </row>
    <row r="800" spans="7:7" ht="12.75">
      <c r="G800" s="2"/>
    </row>
    <row r="801" spans="7:7" ht="12.75">
      <c r="G801" s="2"/>
    </row>
    <row r="802" spans="7:7" ht="12.75">
      <c r="G802" s="2"/>
    </row>
    <row r="803" spans="7:7" ht="12.75">
      <c r="G803" s="2"/>
    </row>
    <row r="804" spans="7:7" ht="12.75">
      <c r="G804" s="2"/>
    </row>
    <row r="805" spans="7:7" ht="12.75">
      <c r="G805" s="2"/>
    </row>
    <row r="806" spans="7:7" ht="12.75">
      <c r="G806" s="2"/>
    </row>
    <row r="807" spans="7:7" ht="12.75">
      <c r="G807" s="2"/>
    </row>
    <row r="808" spans="7:7" ht="12.75">
      <c r="G808" s="2"/>
    </row>
    <row r="809" spans="7:7" ht="12.75">
      <c r="G809" s="2"/>
    </row>
    <row r="810" spans="7:7" ht="12.75">
      <c r="G810" s="2"/>
    </row>
    <row r="811" spans="7:7" ht="12.75">
      <c r="G811" s="2"/>
    </row>
    <row r="812" spans="7:7" ht="12.75">
      <c r="G812" s="2"/>
    </row>
    <row r="813" spans="7:7" ht="12.75">
      <c r="G813" s="2"/>
    </row>
    <row r="814" spans="7:7" ht="12.75">
      <c r="G814" s="2"/>
    </row>
    <row r="815" spans="7:7" ht="12.75">
      <c r="G815" s="2"/>
    </row>
    <row r="816" spans="7:7" ht="12.75">
      <c r="G816" s="2"/>
    </row>
    <row r="817" spans="7:7" ht="12.75">
      <c r="G817" s="2"/>
    </row>
    <row r="818" spans="7:7" ht="12.75">
      <c r="G818" s="2"/>
    </row>
    <row r="819" spans="7:7" ht="12.75">
      <c r="G819" s="2"/>
    </row>
    <row r="820" spans="7:7" ht="12.75">
      <c r="G820" s="2"/>
    </row>
    <row r="821" spans="7:7" ht="12.75">
      <c r="G821" s="2"/>
    </row>
    <row r="822" spans="7:7" ht="12.75">
      <c r="G822" s="2"/>
    </row>
    <row r="823" spans="7:7" ht="12.75">
      <c r="G823" s="2"/>
    </row>
    <row r="824" spans="7:7" ht="12.75">
      <c r="G824" s="2"/>
    </row>
    <row r="825" spans="7:7" ht="12.75">
      <c r="G825" s="2"/>
    </row>
    <row r="826" spans="7:7" ht="12.75">
      <c r="G826" s="2"/>
    </row>
    <row r="827" spans="7:7" ht="12.75">
      <c r="G827" s="2"/>
    </row>
    <row r="828" spans="7:7" ht="12.75">
      <c r="G828" s="2"/>
    </row>
    <row r="829" spans="7:7" ht="12.75">
      <c r="G829" s="2"/>
    </row>
    <row r="830" spans="7:7" ht="12.75">
      <c r="G830" s="2"/>
    </row>
    <row r="831" spans="7:7" ht="12.75">
      <c r="G831" s="2"/>
    </row>
    <row r="832" spans="7:7" ht="12.75">
      <c r="G832" s="2"/>
    </row>
    <row r="833" spans="7:7" ht="12.75">
      <c r="G833" s="2"/>
    </row>
    <row r="834" spans="7:7" ht="12.75">
      <c r="G834" s="2"/>
    </row>
    <row r="835" spans="7:7" ht="12.75">
      <c r="G835" s="2"/>
    </row>
    <row r="836" spans="7:7" ht="12.75">
      <c r="G836" s="2"/>
    </row>
    <row r="837" spans="7:7" ht="12.75">
      <c r="G837" s="2"/>
    </row>
    <row r="838" spans="7:7" ht="12.75">
      <c r="G838" s="2"/>
    </row>
    <row r="839" spans="7:7" ht="12.75">
      <c r="G839" s="2"/>
    </row>
    <row r="840" spans="7:7" ht="12.75">
      <c r="G840" s="2"/>
    </row>
    <row r="841" spans="7:7" ht="12.75">
      <c r="G841" s="2"/>
    </row>
    <row r="842" spans="7:7" ht="12.75">
      <c r="G842" s="2"/>
    </row>
    <row r="843" spans="7:7" ht="12.75">
      <c r="G843" s="2"/>
    </row>
    <row r="844" spans="7:7" ht="12.75">
      <c r="G844" s="2"/>
    </row>
    <row r="845" spans="7:7" ht="12.75">
      <c r="G845" s="2"/>
    </row>
    <row r="846" spans="7:7" ht="12.75">
      <c r="G846" s="2"/>
    </row>
    <row r="847" spans="7:7" ht="12.75">
      <c r="G847" s="2"/>
    </row>
    <row r="848" spans="7:7" ht="12.75">
      <c r="G848" s="2"/>
    </row>
    <row r="849" spans="7:7" ht="12.75">
      <c r="G849" s="2"/>
    </row>
    <row r="850" spans="7:7" ht="12.75">
      <c r="G850" s="2"/>
    </row>
    <row r="851" spans="7:7" ht="12.75">
      <c r="G851" s="2"/>
    </row>
    <row r="852" spans="7:7" ht="12.75">
      <c r="G852" s="2"/>
    </row>
    <row r="853" spans="7:7" ht="12.75">
      <c r="G853" s="2"/>
    </row>
    <row r="854" spans="7:7" ht="12.75">
      <c r="G854" s="2"/>
    </row>
    <row r="855" spans="7:7" ht="12.75">
      <c r="G855" s="2"/>
    </row>
    <row r="856" spans="7:7" ht="12.75">
      <c r="G856" s="2"/>
    </row>
    <row r="857" spans="7:7" ht="12.75">
      <c r="G857" s="2"/>
    </row>
    <row r="858" spans="7:7" ht="12.75">
      <c r="G858" s="2"/>
    </row>
    <row r="859" spans="7:7" ht="12.75">
      <c r="G859" s="2"/>
    </row>
    <row r="860" spans="7:7" ht="12.75">
      <c r="G860" s="2"/>
    </row>
    <row r="861" spans="7:7" ht="12.75">
      <c r="G861" s="2"/>
    </row>
    <row r="862" spans="7:7" ht="12.75">
      <c r="G862" s="2"/>
    </row>
    <row r="863" spans="7:7" ht="12.75">
      <c r="G863" s="2"/>
    </row>
    <row r="864" spans="7:7" ht="12.75">
      <c r="G864" s="2"/>
    </row>
    <row r="865" spans="7:7" ht="12.75">
      <c r="G865" s="2"/>
    </row>
    <row r="866" spans="7:7" ht="12.75">
      <c r="G866" s="2"/>
    </row>
    <row r="867" spans="7:7" ht="12.75">
      <c r="G867" s="2"/>
    </row>
    <row r="868" spans="7:7" ht="12.75">
      <c r="G868" s="2"/>
    </row>
    <row r="869" spans="7:7" ht="12.75">
      <c r="G869" s="2"/>
    </row>
    <row r="870" spans="7:7" ht="12.75">
      <c r="G870" s="2"/>
    </row>
    <row r="871" spans="7:7" ht="12.75">
      <c r="G871" s="2"/>
    </row>
    <row r="872" spans="7:7" ht="12.75">
      <c r="G872" s="2"/>
    </row>
    <row r="873" spans="7:7" ht="12.75">
      <c r="G873" s="2"/>
    </row>
    <row r="874" spans="7:7" ht="12.75">
      <c r="G874" s="2"/>
    </row>
    <row r="875" spans="7:7" ht="12.75">
      <c r="G875" s="2"/>
    </row>
    <row r="876" spans="7:7" ht="12.75">
      <c r="G876" s="2"/>
    </row>
    <row r="877" spans="7:7" ht="12.75">
      <c r="G877" s="2"/>
    </row>
    <row r="878" spans="7:7" ht="12.75">
      <c r="G878" s="2"/>
    </row>
    <row r="879" spans="7:7" ht="12.75">
      <c r="G879" s="2"/>
    </row>
    <row r="880" spans="7:7" ht="12.75">
      <c r="G880" s="2"/>
    </row>
    <row r="881" spans="7:7" ht="12.75">
      <c r="G881" s="2"/>
    </row>
    <row r="882" spans="7:7" ht="12.75">
      <c r="G882" s="2"/>
    </row>
    <row r="883" spans="7:7" ht="12.75">
      <c r="G883" s="2"/>
    </row>
    <row r="884" spans="7:7" ht="12.75">
      <c r="G884" s="2"/>
    </row>
    <row r="885" spans="7:7" ht="12.75">
      <c r="G885" s="2"/>
    </row>
    <row r="886" spans="7:7" ht="12.75">
      <c r="G886" s="2"/>
    </row>
    <row r="887" spans="7:7" ht="12.75">
      <c r="G887" s="2"/>
    </row>
    <row r="888" spans="7:7" ht="12.75">
      <c r="G888" s="2"/>
    </row>
    <row r="889" spans="7:7" ht="12.75">
      <c r="G889" s="2"/>
    </row>
    <row r="890" spans="7:7" ht="12.75">
      <c r="G890" s="2"/>
    </row>
    <row r="891" spans="7:7" ht="12.75">
      <c r="G891" s="2"/>
    </row>
    <row r="892" spans="7:7" ht="12.75">
      <c r="G892" s="2"/>
    </row>
    <row r="893" spans="7:7" ht="12.75">
      <c r="G893" s="2"/>
    </row>
    <row r="894" spans="7:7" ht="12.75">
      <c r="G894" s="2"/>
    </row>
    <row r="895" spans="7:7" ht="12.75">
      <c r="G895" s="2"/>
    </row>
    <row r="896" spans="7:7" ht="12.75">
      <c r="G896" s="2"/>
    </row>
    <row r="897" spans="7:7" ht="12.75">
      <c r="G897" s="2"/>
    </row>
    <row r="898" spans="7:7" ht="12.75">
      <c r="G898" s="2"/>
    </row>
    <row r="899" spans="7:7" ht="12.75">
      <c r="G899" s="2"/>
    </row>
    <row r="900" spans="7:7" ht="12.75">
      <c r="G900" s="2"/>
    </row>
    <row r="901" spans="7:7" ht="12.75">
      <c r="G901" s="2"/>
    </row>
    <row r="902" spans="7:7" ht="12.75">
      <c r="G902" s="2"/>
    </row>
    <row r="903" spans="7:7" ht="12.75">
      <c r="G903" s="2"/>
    </row>
    <row r="904" spans="7:7" ht="12.75">
      <c r="G904" s="2"/>
    </row>
    <row r="905" spans="7:7" ht="12.75">
      <c r="G905" s="2"/>
    </row>
    <row r="906" spans="7:7" ht="12.75">
      <c r="G906" s="2"/>
    </row>
    <row r="907" spans="7:7" ht="12.75">
      <c r="G907" s="2"/>
    </row>
    <row r="908" spans="7:7" ht="12.75">
      <c r="G908" s="2"/>
    </row>
    <row r="909" spans="7:7" ht="12.75">
      <c r="G909" s="2"/>
    </row>
    <row r="910" spans="7:7" ht="12.75">
      <c r="G910" s="2"/>
    </row>
    <row r="911" spans="7:7" ht="12.75">
      <c r="G911" s="2"/>
    </row>
    <row r="912" spans="7:7" ht="12.75">
      <c r="G912" s="2"/>
    </row>
    <row r="913" spans="7:7" ht="12.75">
      <c r="G913" s="2"/>
    </row>
    <row r="914" spans="7:7" ht="12.75">
      <c r="G914" s="2"/>
    </row>
    <row r="915" spans="7:7" ht="12.75">
      <c r="G915" s="2"/>
    </row>
    <row r="916" spans="7:7" ht="12.75">
      <c r="G916" s="2"/>
    </row>
    <row r="917" spans="7:7" ht="12.75">
      <c r="G917" s="2"/>
    </row>
    <row r="918" spans="7:7" ht="12.75">
      <c r="G918" s="2"/>
    </row>
    <row r="919" spans="7:7" ht="12.75">
      <c r="G919" s="2"/>
    </row>
    <row r="920" spans="7:7" ht="12.75">
      <c r="G920" s="2"/>
    </row>
    <row r="921" spans="7:7" ht="12.75">
      <c r="G921" s="2"/>
    </row>
    <row r="922" spans="7:7" ht="12.75">
      <c r="G922" s="2"/>
    </row>
    <row r="923" spans="7:7" ht="12.75">
      <c r="G923" s="2"/>
    </row>
    <row r="924" spans="7:7" ht="12.75">
      <c r="G924" s="2"/>
    </row>
    <row r="925" spans="7:7" ht="12.75">
      <c r="G925" s="2"/>
    </row>
    <row r="926" spans="7:7" ht="12.75">
      <c r="G926" s="2"/>
    </row>
    <row r="927" spans="7:7" ht="12.75">
      <c r="G927" s="2"/>
    </row>
    <row r="928" spans="7:7" ht="12.75">
      <c r="G928" s="2"/>
    </row>
    <row r="929" spans="7:7" ht="12.75">
      <c r="G929" s="2"/>
    </row>
    <row r="930" spans="7:7" ht="12.75">
      <c r="G930" s="2"/>
    </row>
    <row r="931" spans="7:7" ht="12.75">
      <c r="G931" s="2"/>
    </row>
    <row r="932" spans="7:7" ht="12.75">
      <c r="G932" s="2"/>
    </row>
    <row r="933" spans="7:7" ht="12.75">
      <c r="G933" s="2"/>
    </row>
    <row r="934" spans="7:7" ht="12.75">
      <c r="G934" s="2"/>
    </row>
    <row r="935" spans="7:7" ht="12.75">
      <c r="G935" s="2"/>
    </row>
    <row r="936" spans="7:7" ht="12.75">
      <c r="G936" s="2"/>
    </row>
    <row r="937" spans="7:7" ht="12.75">
      <c r="G937" s="2"/>
    </row>
    <row r="938" spans="7:7" ht="12.75">
      <c r="G938" s="2"/>
    </row>
    <row r="939" spans="7:7" ht="12.75">
      <c r="G939" s="2"/>
    </row>
    <row r="940" spans="7:7" ht="12.75">
      <c r="G940" s="2"/>
    </row>
    <row r="941" spans="7:7" ht="12.75">
      <c r="G941" s="2"/>
    </row>
    <row r="942" spans="7:7" ht="12.75">
      <c r="G942" s="2"/>
    </row>
    <row r="943" spans="7:7" ht="12.75">
      <c r="G943" s="2"/>
    </row>
    <row r="944" spans="7:7" ht="12.75">
      <c r="G944" s="2"/>
    </row>
    <row r="945" spans="7:7" ht="12.75">
      <c r="G945" s="2"/>
    </row>
    <row r="946" spans="7:7" ht="12.75">
      <c r="G946" s="2"/>
    </row>
    <row r="947" spans="7:7" ht="12.75">
      <c r="G947" s="2"/>
    </row>
    <row r="948" spans="7:7" ht="12.75">
      <c r="G948" s="2"/>
    </row>
    <row r="949" spans="7:7" ht="12.75">
      <c r="G949" s="2"/>
    </row>
    <row r="950" spans="7:7" ht="12.75">
      <c r="G950" s="2"/>
    </row>
    <row r="951" spans="7:7" ht="12.75">
      <c r="G951" s="2"/>
    </row>
    <row r="952" spans="7:7" ht="12.75">
      <c r="G952" s="2"/>
    </row>
    <row r="953" spans="7:7" ht="12.75">
      <c r="G953" s="2"/>
    </row>
    <row r="954" spans="7:7" ht="12.75">
      <c r="G954" s="2"/>
    </row>
    <row r="955" spans="7:7" ht="12.75">
      <c r="G955" s="2"/>
    </row>
    <row r="956" spans="7:7" ht="12.75">
      <c r="G956" s="2"/>
    </row>
    <row r="957" spans="7:7" ht="12.75">
      <c r="G957" s="2"/>
    </row>
    <row r="958" spans="7:7" ht="12.75">
      <c r="G958" s="2"/>
    </row>
    <row r="959" spans="7:7" ht="12.75">
      <c r="G959" s="2"/>
    </row>
    <row r="960" spans="7:7" ht="12.75">
      <c r="G960" s="2"/>
    </row>
    <row r="961" spans="7:7" ht="12.75">
      <c r="G961" s="2"/>
    </row>
    <row r="962" spans="7:7" ht="12.75">
      <c r="G962" s="2"/>
    </row>
    <row r="963" spans="7:7" ht="12.75">
      <c r="G963" s="2"/>
    </row>
    <row r="964" spans="7:7" ht="12.75">
      <c r="G964" s="2"/>
    </row>
    <row r="965" spans="7:7" ht="12.75">
      <c r="G965" s="2"/>
    </row>
    <row r="966" spans="7:7" ht="12.75">
      <c r="G966" s="2"/>
    </row>
    <row r="967" spans="7:7" ht="12.75">
      <c r="G967" s="2"/>
    </row>
    <row r="968" spans="7:7" ht="12.75">
      <c r="G968" s="2"/>
    </row>
    <row r="969" spans="7:7" ht="12.75">
      <c r="G969" s="2"/>
    </row>
    <row r="970" spans="7:7" ht="12.75">
      <c r="G970" s="2"/>
    </row>
    <row r="971" spans="7:7" ht="12.75">
      <c r="G971" s="2"/>
    </row>
    <row r="972" spans="7:7" ht="12.75">
      <c r="G972" s="2"/>
    </row>
    <row r="973" spans="7:7" ht="12.75">
      <c r="G973" s="2"/>
    </row>
    <row r="974" spans="7:7" ht="12.75">
      <c r="G974" s="2"/>
    </row>
    <row r="975" spans="7:7" ht="12.75">
      <c r="G975" s="2"/>
    </row>
    <row r="976" spans="7:7" ht="12.75">
      <c r="G976" s="2"/>
    </row>
    <row r="977" spans="7:7" ht="12.75">
      <c r="G977" s="2"/>
    </row>
    <row r="978" spans="7:7" ht="12.75">
      <c r="G978" s="2"/>
    </row>
    <row r="979" spans="7:7" ht="12.75">
      <c r="G979" s="2"/>
    </row>
    <row r="980" spans="7:7" ht="12.75">
      <c r="G980" s="2"/>
    </row>
    <row r="981" spans="7:7" ht="12.75">
      <c r="G981" s="2"/>
    </row>
    <row r="982" spans="7:7" ht="12.75">
      <c r="G982" s="2"/>
    </row>
    <row r="983" spans="7:7" ht="12.75">
      <c r="G983" s="2"/>
    </row>
    <row r="984" spans="7:7" ht="12.75">
      <c r="G984" s="2"/>
    </row>
    <row r="985" spans="7:7" ht="12.75">
      <c r="G985" s="2"/>
    </row>
    <row r="986" spans="7:7" ht="12.75">
      <c r="G986" s="2"/>
    </row>
    <row r="987" spans="7:7" ht="12.75">
      <c r="G987" s="2"/>
    </row>
    <row r="988" spans="7:7" ht="12.75">
      <c r="G988" s="2"/>
    </row>
    <row r="989" spans="7:7" ht="12.75">
      <c r="G989" s="2"/>
    </row>
    <row r="990" spans="7:7" ht="12.75">
      <c r="G990" s="2"/>
    </row>
    <row r="991" spans="7:7" ht="12.75">
      <c r="G991" s="2"/>
    </row>
    <row r="992" spans="7:7" ht="12.75">
      <c r="G992" s="2"/>
    </row>
    <row r="993" spans="7:7" ht="12.75">
      <c r="G993" s="2"/>
    </row>
    <row r="994" spans="7:7" ht="12.75">
      <c r="G994" s="2"/>
    </row>
    <row r="995" spans="7:7" ht="12.75">
      <c r="G995" s="2"/>
    </row>
    <row r="996" spans="7:7" ht="12.75">
      <c r="G996" s="2"/>
    </row>
    <row r="997" spans="7:7" ht="12.75">
      <c r="G997" s="2"/>
    </row>
    <row r="998" spans="7:7" ht="12.75">
      <c r="G998" s="2"/>
    </row>
    <row r="999" spans="7:7" ht="12.75">
      <c r="G999" s="2"/>
    </row>
    <row r="1000" spans="7:7" ht="12.75">
      <c r="G1000" s="2"/>
    </row>
    <row r="1001" spans="7:7" ht="12.75">
      <c r="G1001" s="2"/>
    </row>
    <row r="1002" spans="7:7" ht="12.75">
      <c r="G1002" s="2"/>
    </row>
    <row r="1003" spans="7:7" ht="12.75">
      <c r="G1003" s="2"/>
    </row>
    <row r="1004" spans="7:7" ht="12.75">
      <c r="G1004" s="2"/>
    </row>
    <row r="1005" spans="7:7" ht="12.75">
      <c r="G1005" s="2"/>
    </row>
    <row r="1006" spans="7:7" ht="12.75">
      <c r="G1006" s="2"/>
    </row>
    <row r="1007" spans="7:7" ht="12.75">
      <c r="G1007" s="2"/>
    </row>
    <row r="1008" spans="7:7" ht="12.75">
      <c r="G1008" s="2"/>
    </row>
    <row r="1009" spans="7:7" ht="12.75">
      <c r="G1009" s="2"/>
    </row>
    <row r="1010" spans="7:7" ht="12.75">
      <c r="G1010" s="2"/>
    </row>
    <row r="1011" spans="7:7" ht="12.75">
      <c r="G1011" s="2"/>
    </row>
    <row r="1012" spans="7:7" ht="12.75">
      <c r="G1012" s="2"/>
    </row>
    <row r="1013" spans="7:7" ht="12.75">
      <c r="G1013" s="2"/>
    </row>
    <row r="1014" spans="7:7" ht="12.75">
      <c r="G1014" s="2"/>
    </row>
    <row r="1015" spans="7:7" ht="12.75">
      <c r="G1015" s="2"/>
    </row>
    <row r="1016" spans="7:7" ht="12.75">
      <c r="G1016" s="2"/>
    </row>
    <row r="1017" spans="7:7" ht="12.75">
      <c r="G1017" s="2"/>
    </row>
    <row r="1018" spans="7:7" ht="12.75">
      <c r="G1018" s="2"/>
    </row>
    <row r="1019" spans="7:7" ht="12.75">
      <c r="G1019" s="2"/>
    </row>
    <row r="1020" spans="7:7" ht="12.75">
      <c r="G1020" s="2"/>
    </row>
    <row r="1021" spans="7:7" ht="12.75">
      <c r="G1021" s="2"/>
    </row>
    <row r="1022" spans="7:7" ht="12.75">
      <c r="G1022" s="2"/>
    </row>
    <row r="1023" spans="7:7" ht="12.75">
      <c r="G1023" s="2"/>
    </row>
    <row r="1024" spans="7:7" ht="12.75">
      <c r="G1024" s="2"/>
    </row>
    <row r="1025" spans="7:7" ht="12.75">
      <c r="G1025" s="2"/>
    </row>
    <row r="1026" spans="7:7" ht="12.75">
      <c r="G1026" s="2"/>
    </row>
    <row r="1027" spans="7:7" ht="12.75">
      <c r="G1027" s="2"/>
    </row>
    <row r="1028" spans="7:7" ht="12.75">
      <c r="G1028" s="2"/>
    </row>
    <row r="1029" spans="7:7" ht="12.75">
      <c r="G1029" s="2"/>
    </row>
    <row r="1030" spans="7:7" ht="12.75">
      <c r="G1030" s="2"/>
    </row>
    <row r="1031" spans="7:7" ht="12.75">
      <c r="G1031" s="2"/>
    </row>
    <row r="1032" spans="7:7" ht="12.75">
      <c r="G1032" s="2"/>
    </row>
    <row r="1033" spans="7:7" ht="12.75">
      <c r="G1033" s="2"/>
    </row>
    <row r="1034" spans="7:7" ht="12.75">
      <c r="G1034" s="2"/>
    </row>
    <row r="1035" spans="7:7" ht="12.75">
      <c r="G1035" s="2"/>
    </row>
    <row r="1036" spans="7:7" ht="12.75">
      <c r="G1036" s="2"/>
    </row>
    <row r="1037" spans="7:7" ht="12.75">
      <c r="G1037" s="2"/>
    </row>
    <row r="1038" spans="7:7" ht="12.75">
      <c r="G1038" s="2"/>
    </row>
    <row r="1039" spans="7:7" ht="12.75">
      <c r="G1039" s="2"/>
    </row>
    <row r="1040" spans="7:7" ht="12.75">
      <c r="G1040" s="2"/>
    </row>
    <row r="1041" spans="7:7" ht="12.75">
      <c r="G1041" s="2"/>
    </row>
    <row r="1042" spans="7:7" ht="12.75">
      <c r="G1042" s="2"/>
    </row>
    <row r="1043" spans="7:7" ht="12.75">
      <c r="G1043" s="2"/>
    </row>
    <row r="1044" spans="7:7" ht="12.75">
      <c r="G1044" s="2"/>
    </row>
    <row r="1045" spans="7:7" ht="12.75">
      <c r="G1045" s="2"/>
    </row>
    <row r="1046" spans="7:7" ht="12.75">
      <c r="G1046" s="2"/>
    </row>
    <row r="1047" spans="7:7" ht="12.75">
      <c r="G1047" s="2"/>
    </row>
    <row r="1048" spans="7:7" ht="12.75">
      <c r="G1048" s="2"/>
    </row>
    <row r="1049" spans="7:7" ht="12.75">
      <c r="G1049" s="2"/>
    </row>
    <row r="1050" spans="7:7" ht="12.75">
      <c r="G1050" s="2"/>
    </row>
    <row r="1051" spans="7:7" ht="12.75">
      <c r="G1051" s="2"/>
    </row>
    <row r="1052" spans="7:7" ht="12.75">
      <c r="G1052" s="2"/>
    </row>
    <row r="1053" spans="7:7" ht="12.75">
      <c r="G1053" s="2"/>
    </row>
    <row r="1054" spans="7:7" ht="12.75">
      <c r="G1054" s="2"/>
    </row>
    <row r="1055" spans="7:7" ht="12.75">
      <c r="G1055" s="2"/>
    </row>
    <row r="1056" spans="7:7" ht="12.75">
      <c r="G1056" s="2"/>
    </row>
    <row r="1057" spans="7:7" ht="12.75">
      <c r="G1057" s="2"/>
    </row>
    <row r="1058" spans="7:7" ht="12.75">
      <c r="G1058" s="2"/>
    </row>
    <row r="1059" spans="7:7" ht="12.75">
      <c r="G1059" s="2"/>
    </row>
    <row r="1060" spans="7:7" ht="12.75">
      <c r="G1060" s="2"/>
    </row>
    <row r="1061" spans="7:7" ht="12.75"/>
  </sheetData>
  <autoFilter ref="A4:J71" xr:uid="{00000000-0009-0000-0000-000004000000}"/>
  <sortState xmlns:xlrd2="http://schemas.microsoft.com/office/spreadsheetml/2017/richdata2" ref="A5:J71">
    <sortCondition ref="H5:H71"/>
  </sortState>
  <mergeCells count="8">
    <mergeCell ref="A73:D73"/>
    <mergeCell ref="H73:J73"/>
    <mergeCell ref="A1:C1"/>
    <mergeCell ref="E1:J1"/>
    <mergeCell ref="A2:C2"/>
    <mergeCell ref="E2:J2"/>
    <mergeCell ref="B3:D3"/>
    <mergeCell ref="E3:J3"/>
  </mergeCells>
  <phoneticPr fontId="16" type="noConversion"/>
  <pageMargins left="0.31496062992126" right="0.31496062992126" top="0.43" bottom="0.5" header="0.31496062992126" footer="0.31496062992126"/>
  <pageSetup paperSize="9" scale="81"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995"/>
  <sheetViews>
    <sheetView view="pageBreakPreview" zoomScale="85" zoomScaleNormal="100" zoomScaleSheetLayoutView="85" workbookViewId="0">
      <selection activeCell="H22" sqref="H22"/>
    </sheetView>
  </sheetViews>
  <sheetFormatPr defaultColWidth="14.42578125" defaultRowHeight="15.75" customHeight="1"/>
  <cols>
    <col min="1" max="1" width="5.140625" style="1" customWidth="1"/>
    <col min="2" max="2" width="13.85546875" style="1" customWidth="1"/>
    <col min="3" max="3" width="17.140625" style="1" customWidth="1"/>
    <col min="4" max="4" width="8.28515625" style="1" customWidth="1"/>
    <col min="5" max="5" width="9.7109375" style="1" bestFit="1" customWidth="1"/>
    <col min="6" max="6" width="30.28515625" style="1" customWidth="1"/>
    <col min="7" max="7" width="46.42578125" style="1" customWidth="1"/>
    <col min="8" max="8" width="22.28515625" style="1" customWidth="1"/>
    <col min="9" max="9" width="14.7109375" style="1" bestFit="1" customWidth="1"/>
    <col min="10" max="10" width="7.5703125" style="1" bestFit="1" customWidth="1"/>
    <col min="11" max="16384" width="14.42578125" style="1"/>
  </cols>
  <sheetData>
    <row r="1" spans="1:10" s="17" customFormat="1">
      <c r="A1" s="159" t="s">
        <v>6</v>
      </c>
      <c r="B1" s="159"/>
      <c r="C1" s="159"/>
      <c r="E1" s="160" t="s">
        <v>9</v>
      </c>
      <c r="F1" s="160"/>
      <c r="G1" s="160"/>
      <c r="H1" s="160"/>
      <c r="I1" s="160"/>
      <c r="J1" s="160"/>
    </row>
    <row r="2" spans="1:10" s="17" customFormat="1">
      <c r="A2" s="160" t="s">
        <v>7</v>
      </c>
      <c r="B2" s="160"/>
      <c r="C2" s="160"/>
      <c r="D2" s="15"/>
      <c r="E2" s="160" t="s">
        <v>13</v>
      </c>
      <c r="F2" s="160"/>
      <c r="G2" s="160"/>
      <c r="H2" s="160"/>
      <c r="I2" s="160"/>
      <c r="J2" s="160"/>
    </row>
    <row r="3" spans="1:10" s="17" customFormat="1">
      <c r="B3" s="161"/>
      <c r="C3" s="161"/>
      <c r="D3" s="161"/>
      <c r="E3" s="162" t="s">
        <v>103</v>
      </c>
      <c r="F3" s="162"/>
      <c r="G3" s="162"/>
      <c r="H3" s="162"/>
      <c r="I3" s="162"/>
      <c r="J3" s="162"/>
    </row>
    <row r="4" spans="1:10" s="14" customFormat="1" ht="15.75" customHeight="1">
      <c r="A4" s="9" t="s">
        <v>0</v>
      </c>
      <c r="B4" s="9" t="s">
        <v>12</v>
      </c>
      <c r="C4" s="10" t="s">
        <v>11</v>
      </c>
      <c r="D4" s="11" t="s">
        <v>1</v>
      </c>
      <c r="E4" s="9" t="s">
        <v>2</v>
      </c>
      <c r="F4" s="9" t="s">
        <v>3</v>
      </c>
      <c r="G4" s="12" t="s">
        <v>5</v>
      </c>
      <c r="H4" s="9" t="s">
        <v>4</v>
      </c>
      <c r="I4" s="9" t="s">
        <v>15</v>
      </c>
      <c r="J4" s="13" t="s">
        <v>8</v>
      </c>
    </row>
    <row r="5" spans="1:10" s="127" customFormat="1" ht="52.5" customHeight="1">
      <c r="A5" s="122">
        <v>1</v>
      </c>
      <c r="B5" s="122" t="s">
        <v>1757</v>
      </c>
      <c r="C5" s="123" t="s">
        <v>1758</v>
      </c>
      <c r="D5" s="123" t="s">
        <v>126</v>
      </c>
      <c r="E5" s="123" t="s">
        <v>289</v>
      </c>
      <c r="F5" s="124" t="e">
        <f>VLOOKUP(VALUE(B5),'[1]KHÓA LUẬN'!$C$2:$V$11,9,0)</f>
        <v>#N/A</v>
      </c>
      <c r="G5" s="124" t="e">
        <f>VLOOKUP(VALUE(B5),'[1]KHÓA LUẬN'!$C$2:$V$11,11,0)</f>
        <v>#N/A</v>
      </c>
      <c r="H5" s="124" t="e">
        <f>VLOOKUP(VALUE(B5),'[1]KHÓA LUẬN'!$C$2:$V$11,12,0)</f>
        <v>#N/A</v>
      </c>
      <c r="I5" s="125" t="s">
        <v>26</v>
      </c>
      <c r="J5" s="126"/>
    </row>
    <row r="6" spans="1:10" s="14" customFormat="1" ht="52.5" customHeight="1">
      <c r="A6" s="5">
        <v>2</v>
      </c>
      <c r="B6" s="5" t="s">
        <v>1759</v>
      </c>
      <c r="C6" s="30" t="s">
        <v>177</v>
      </c>
      <c r="D6" s="30" t="s">
        <v>148</v>
      </c>
      <c r="E6" s="30" t="s">
        <v>313</v>
      </c>
      <c r="F6" s="32" t="str">
        <f>VLOOKUP(VALUE(B6),'[1]KHÓA LUẬN'!$C$2:$V$11,9,0)</f>
        <v>Diamond Sea Hotel</v>
      </c>
      <c r="G6" s="32" t="str">
        <f>VLOOKUP(VALUE(B6),'[1]KHÓA LUẬN'!$C$2:$V$11,11,0)</f>
        <v>Nghiên cứu các nhân tố ảnh hưởng đến sự hài lòng của khách hàng đối với chất lượng dịch vụ tại Diamond Sea Hotel</v>
      </c>
      <c r="H6" s="32" t="str">
        <f>VLOOKUP(VALUE(B6),'[1]KHÓA LUẬN'!$C$2:$V$11,12,0)</f>
        <v>Mai Thị Thương</v>
      </c>
      <c r="I6" s="18" t="s">
        <v>26</v>
      </c>
      <c r="J6" s="7"/>
    </row>
    <row r="7" spans="1:10" s="8" customFormat="1" ht="39" customHeight="1">
      <c r="A7" s="1"/>
      <c r="B7" s="1"/>
      <c r="C7" s="1"/>
      <c r="D7" s="1"/>
      <c r="E7" s="19"/>
      <c r="F7" s="1"/>
      <c r="G7" s="2"/>
      <c r="H7" s="1"/>
      <c r="I7" s="19"/>
      <c r="J7" s="1"/>
    </row>
    <row r="8" spans="1:10" ht="15.75" customHeight="1">
      <c r="A8" s="157" t="s">
        <v>16</v>
      </c>
      <c r="B8" s="157"/>
      <c r="C8" s="157"/>
      <c r="D8" s="157"/>
      <c r="E8" s="16"/>
      <c r="F8" s="3" t="s">
        <v>10</v>
      </c>
      <c r="G8" s="4"/>
      <c r="H8" s="16" t="s">
        <v>27</v>
      </c>
      <c r="I8" s="16"/>
      <c r="J8" s="16"/>
    </row>
    <row r="9" spans="1:10" ht="15.75" customHeight="1">
      <c r="G9" s="2"/>
    </row>
    <row r="10" spans="1:10" ht="15.75" customHeight="1">
      <c r="G10" s="2"/>
    </row>
    <row r="11" spans="1:10" ht="15.75" customHeight="1">
      <c r="G11" s="2"/>
    </row>
    <row r="12" spans="1:10" ht="15.75" customHeight="1">
      <c r="G12" s="2"/>
    </row>
    <row r="13" spans="1:10" ht="15.75" customHeight="1">
      <c r="G13" s="2"/>
    </row>
    <row r="14" spans="1:10" ht="15.75" customHeight="1">
      <c r="G14" s="2"/>
    </row>
    <row r="15" spans="1:10" ht="15.75" customHeight="1">
      <c r="G15" s="2"/>
    </row>
    <row r="16" spans="1:10" ht="15.75" customHeight="1">
      <c r="G16" s="2"/>
    </row>
    <row r="17" spans="7:7" ht="15.75" customHeight="1">
      <c r="G17" s="2"/>
    </row>
    <row r="18" spans="7:7" ht="15.75" customHeight="1">
      <c r="G18" s="2"/>
    </row>
    <row r="19" spans="7:7" ht="15.75" customHeight="1">
      <c r="G19" s="2"/>
    </row>
    <row r="20" spans="7:7" ht="15.75" customHeight="1">
      <c r="G20" s="2"/>
    </row>
    <row r="21" spans="7:7" ht="15.75" customHeight="1">
      <c r="G21" s="2"/>
    </row>
    <row r="22" spans="7:7" ht="12.75">
      <c r="G22" s="2"/>
    </row>
    <row r="23" spans="7:7" ht="12.75">
      <c r="G23" s="2"/>
    </row>
    <row r="24" spans="7:7" ht="12.75">
      <c r="G24" s="2"/>
    </row>
    <row r="25" spans="7:7" ht="12.75">
      <c r="G25" s="2"/>
    </row>
    <row r="26" spans="7:7" ht="12.75">
      <c r="G26" s="2"/>
    </row>
    <row r="27" spans="7:7" ht="12.75">
      <c r="G27" s="2"/>
    </row>
    <row r="28" spans="7:7" ht="12.75">
      <c r="G28" s="2"/>
    </row>
    <row r="29" spans="7:7" ht="12.75">
      <c r="G29" s="2"/>
    </row>
    <row r="30" spans="7:7" ht="12.75">
      <c r="G30" s="2"/>
    </row>
    <row r="31" spans="7:7" ht="12.75">
      <c r="G31" s="2"/>
    </row>
    <row r="32" spans="7:7" ht="12.75">
      <c r="G32" s="2"/>
    </row>
    <row r="33" spans="7:7" ht="12.75">
      <c r="G33" s="2"/>
    </row>
    <row r="34" spans="7:7" ht="12.75">
      <c r="G34" s="2"/>
    </row>
    <row r="35" spans="7:7" ht="12.75">
      <c r="G35" s="2"/>
    </row>
    <row r="36" spans="7:7" ht="12.75">
      <c r="G36" s="2"/>
    </row>
    <row r="37" spans="7:7" ht="12.75">
      <c r="G37" s="2"/>
    </row>
    <row r="38" spans="7:7" ht="12.75">
      <c r="G38" s="2"/>
    </row>
    <row r="39" spans="7:7" ht="12.75">
      <c r="G39" s="2"/>
    </row>
    <row r="40" spans="7:7" ht="12.75">
      <c r="G40" s="2"/>
    </row>
    <row r="41" spans="7:7" ht="12.75">
      <c r="G41" s="2"/>
    </row>
    <row r="42" spans="7:7" ht="12.75">
      <c r="G42" s="2"/>
    </row>
    <row r="43" spans="7:7" ht="12.75">
      <c r="G43" s="2"/>
    </row>
    <row r="44" spans="7:7" ht="12.75">
      <c r="G44" s="2"/>
    </row>
    <row r="45" spans="7:7" ht="12.75">
      <c r="G45" s="2"/>
    </row>
    <row r="46" spans="7:7" ht="12.75">
      <c r="G46" s="2"/>
    </row>
    <row r="47" spans="7:7" ht="12.75">
      <c r="G47" s="2"/>
    </row>
    <row r="48" spans="7:7" ht="12.75">
      <c r="G48" s="2"/>
    </row>
    <row r="49" spans="7:7" ht="12.75">
      <c r="G49" s="2"/>
    </row>
    <row r="50" spans="7:7" ht="12.75">
      <c r="G50" s="2"/>
    </row>
    <row r="51" spans="7:7" ht="12.75">
      <c r="G51" s="2"/>
    </row>
    <row r="52" spans="7:7" ht="12.75">
      <c r="G52" s="2"/>
    </row>
    <row r="53" spans="7:7" ht="12.75">
      <c r="G53" s="2"/>
    </row>
    <row r="54" spans="7:7" ht="12.75">
      <c r="G54" s="2"/>
    </row>
    <row r="55" spans="7:7" ht="12.75">
      <c r="G55" s="2"/>
    </row>
    <row r="56" spans="7:7" ht="12.75">
      <c r="G56" s="2"/>
    </row>
    <row r="57" spans="7:7" ht="12.75">
      <c r="G57" s="2"/>
    </row>
    <row r="58" spans="7:7" ht="12.75">
      <c r="G58" s="2"/>
    </row>
    <row r="59" spans="7:7" ht="12.75">
      <c r="G59" s="2"/>
    </row>
    <row r="60" spans="7:7" ht="12.75">
      <c r="G60" s="2"/>
    </row>
    <row r="61" spans="7:7" ht="12.75">
      <c r="G61" s="2"/>
    </row>
    <row r="62" spans="7:7" ht="12.75">
      <c r="G62" s="2"/>
    </row>
    <row r="63" spans="7:7" ht="12.75">
      <c r="G63" s="2"/>
    </row>
    <row r="64" spans="7:7" ht="12.75">
      <c r="G64" s="2"/>
    </row>
    <row r="65" spans="7:7" ht="12.75">
      <c r="G65" s="2"/>
    </row>
    <row r="66" spans="7:7" ht="12.75">
      <c r="G66" s="2"/>
    </row>
    <row r="67" spans="7:7" ht="12.75">
      <c r="G67" s="2"/>
    </row>
    <row r="68" spans="7:7" ht="12.75">
      <c r="G68" s="2"/>
    </row>
    <row r="69" spans="7:7" ht="12.75">
      <c r="G69" s="2"/>
    </row>
    <row r="70" spans="7:7" ht="12.75">
      <c r="G70" s="2"/>
    </row>
    <row r="71" spans="7:7" ht="12.75">
      <c r="G71" s="2"/>
    </row>
    <row r="72" spans="7:7" ht="12.75">
      <c r="G72" s="2"/>
    </row>
    <row r="73" spans="7:7" ht="12.75">
      <c r="G73" s="2"/>
    </row>
    <row r="74" spans="7:7" ht="12.75">
      <c r="G74" s="2"/>
    </row>
    <row r="75" spans="7:7" ht="12.75">
      <c r="G75" s="2"/>
    </row>
    <row r="76" spans="7:7" ht="12.75">
      <c r="G76" s="2"/>
    </row>
    <row r="77" spans="7:7" ht="12.75">
      <c r="G77" s="2"/>
    </row>
    <row r="78" spans="7:7" ht="12.75">
      <c r="G78" s="2"/>
    </row>
    <row r="79" spans="7:7" ht="12.75">
      <c r="G79" s="2"/>
    </row>
    <row r="80" spans="7:7" ht="12.75">
      <c r="G80" s="2"/>
    </row>
    <row r="81" spans="7:7" ht="12.75">
      <c r="G81" s="2"/>
    </row>
    <row r="82" spans="7:7" ht="12.75">
      <c r="G82" s="2"/>
    </row>
    <row r="83" spans="7:7" ht="12.75">
      <c r="G83" s="2"/>
    </row>
    <row r="84" spans="7:7" ht="12.75">
      <c r="G84" s="2"/>
    </row>
    <row r="85" spans="7:7" ht="12.75">
      <c r="G85" s="2"/>
    </row>
    <row r="86" spans="7:7" ht="12.75">
      <c r="G86" s="2"/>
    </row>
    <row r="87" spans="7:7" ht="12.75">
      <c r="G87" s="2"/>
    </row>
    <row r="88" spans="7:7" ht="12.75">
      <c r="G88" s="2"/>
    </row>
    <row r="89" spans="7:7" ht="12.75">
      <c r="G89" s="2"/>
    </row>
    <row r="90" spans="7:7" ht="12.75">
      <c r="G90" s="2"/>
    </row>
    <row r="91" spans="7:7" ht="12.75">
      <c r="G91" s="2"/>
    </row>
    <row r="92" spans="7:7" ht="12.75">
      <c r="G92" s="2"/>
    </row>
    <row r="93" spans="7:7" ht="12.75">
      <c r="G93" s="2"/>
    </row>
    <row r="94" spans="7:7" ht="12.75">
      <c r="G94" s="2"/>
    </row>
    <row r="95" spans="7:7" ht="12.75">
      <c r="G95" s="2"/>
    </row>
    <row r="96" spans="7:7" ht="12.75">
      <c r="G96" s="2"/>
    </row>
    <row r="97" spans="7:7" ht="12.75">
      <c r="G97" s="2"/>
    </row>
    <row r="98" spans="7:7" ht="12.75">
      <c r="G98" s="2"/>
    </row>
    <row r="99" spans="7:7" ht="12.75">
      <c r="G99" s="2"/>
    </row>
    <row r="100" spans="7:7" ht="12.75">
      <c r="G100" s="2"/>
    </row>
    <row r="101" spans="7:7" ht="12.75">
      <c r="G101" s="2"/>
    </row>
    <row r="102" spans="7:7" ht="12.75">
      <c r="G102" s="2"/>
    </row>
    <row r="103" spans="7:7" ht="12.75">
      <c r="G103" s="2"/>
    </row>
    <row r="104" spans="7:7" ht="12.75">
      <c r="G104" s="2"/>
    </row>
    <row r="105" spans="7:7" ht="12.75">
      <c r="G105" s="2"/>
    </row>
    <row r="106" spans="7:7" ht="12.75">
      <c r="G106" s="2"/>
    </row>
    <row r="107" spans="7:7" ht="12.75">
      <c r="G107" s="2"/>
    </row>
    <row r="108" spans="7:7" ht="12.75">
      <c r="G108" s="2"/>
    </row>
    <row r="109" spans="7:7" ht="12.75">
      <c r="G109" s="2"/>
    </row>
    <row r="110" spans="7:7" ht="12.75">
      <c r="G110" s="2"/>
    </row>
    <row r="111" spans="7:7" ht="12.75">
      <c r="G111" s="2"/>
    </row>
    <row r="112" spans="7:7" ht="12.75">
      <c r="G112" s="2"/>
    </row>
    <row r="113" spans="7:7" ht="12.75">
      <c r="G113" s="2"/>
    </row>
    <row r="114" spans="7:7" ht="12.75">
      <c r="G114" s="2"/>
    </row>
    <row r="115" spans="7:7" ht="12.75">
      <c r="G115" s="2"/>
    </row>
    <row r="116" spans="7:7" ht="12.75">
      <c r="G116" s="2"/>
    </row>
    <row r="117" spans="7:7" ht="12.75">
      <c r="G117" s="2"/>
    </row>
    <row r="118" spans="7:7" ht="12.75">
      <c r="G118" s="2"/>
    </row>
    <row r="119" spans="7:7" ht="12.75">
      <c r="G119" s="2"/>
    </row>
    <row r="120" spans="7:7" ht="12.75">
      <c r="G120" s="2"/>
    </row>
    <row r="121" spans="7:7" ht="12.75">
      <c r="G121" s="2"/>
    </row>
    <row r="122" spans="7:7" ht="12.75">
      <c r="G122" s="2"/>
    </row>
    <row r="123" spans="7:7" ht="12.75">
      <c r="G123" s="2"/>
    </row>
    <row r="124" spans="7:7" ht="12.75">
      <c r="G124" s="2"/>
    </row>
    <row r="125" spans="7:7" ht="12.75">
      <c r="G125" s="2"/>
    </row>
    <row r="126" spans="7:7" ht="12.75">
      <c r="G126" s="2"/>
    </row>
    <row r="127" spans="7:7" ht="12.75">
      <c r="G127" s="2"/>
    </row>
    <row r="128" spans="7:7" ht="12.75">
      <c r="G128" s="2"/>
    </row>
    <row r="129" spans="7:7" ht="12.75">
      <c r="G129" s="2"/>
    </row>
    <row r="130" spans="7:7" ht="12.75">
      <c r="G130" s="2"/>
    </row>
    <row r="131" spans="7:7" ht="12.75">
      <c r="G131" s="2"/>
    </row>
    <row r="132" spans="7:7" ht="12.75">
      <c r="G132" s="2"/>
    </row>
    <row r="133" spans="7:7" ht="12.75">
      <c r="G133" s="2"/>
    </row>
    <row r="134" spans="7:7" ht="12.75">
      <c r="G134" s="2"/>
    </row>
    <row r="135" spans="7:7" ht="12.75">
      <c r="G135" s="2"/>
    </row>
    <row r="136" spans="7:7" ht="12.75">
      <c r="G136" s="2"/>
    </row>
    <row r="137" spans="7:7" ht="12.75">
      <c r="G137" s="2"/>
    </row>
    <row r="138" spans="7:7" ht="12.75">
      <c r="G138" s="2"/>
    </row>
    <row r="139" spans="7:7" ht="12.75">
      <c r="G139" s="2"/>
    </row>
    <row r="140" spans="7:7" ht="12.75">
      <c r="G140" s="2"/>
    </row>
    <row r="141" spans="7:7" ht="12.75">
      <c r="G141" s="2"/>
    </row>
    <row r="142" spans="7:7" ht="12.75">
      <c r="G142" s="2"/>
    </row>
    <row r="143" spans="7:7" ht="12.75">
      <c r="G143" s="2"/>
    </row>
    <row r="144" spans="7:7" ht="12.75">
      <c r="G144" s="2"/>
    </row>
    <row r="145" spans="7:7" ht="12.75">
      <c r="G145" s="2"/>
    </row>
    <row r="146" spans="7:7" ht="12.75">
      <c r="G146" s="2"/>
    </row>
    <row r="147" spans="7:7" ht="12.75">
      <c r="G147" s="2"/>
    </row>
    <row r="148" spans="7:7" ht="12.75">
      <c r="G148" s="2"/>
    </row>
    <row r="149" spans="7:7" ht="12.75">
      <c r="G149" s="2"/>
    </row>
    <row r="150" spans="7:7" ht="12.75">
      <c r="G150" s="2"/>
    </row>
    <row r="151" spans="7:7" ht="12.75">
      <c r="G151" s="2"/>
    </row>
    <row r="152" spans="7:7" ht="12.75">
      <c r="G152" s="2"/>
    </row>
    <row r="153" spans="7:7" ht="12.75">
      <c r="G153" s="2"/>
    </row>
    <row r="154" spans="7:7" ht="12.75">
      <c r="G154" s="2"/>
    </row>
    <row r="155" spans="7:7" ht="12.75">
      <c r="G155" s="2"/>
    </row>
    <row r="156" spans="7:7" ht="12.75">
      <c r="G156" s="2"/>
    </row>
    <row r="157" spans="7:7" ht="12.75">
      <c r="G157" s="2"/>
    </row>
    <row r="158" spans="7:7" ht="12.75">
      <c r="G158" s="2"/>
    </row>
    <row r="159" spans="7:7" ht="12.75">
      <c r="G159" s="2"/>
    </row>
    <row r="160" spans="7:7" ht="12.75">
      <c r="G160" s="2"/>
    </row>
    <row r="161" spans="7:7" ht="12.75">
      <c r="G161" s="2"/>
    </row>
    <row r="162" spans="7:7" ht="12.75">
      <c r="G162" s="2"/>
    </row>
    <row r="163" spans="7:7" ht="12.75">
      <c r="G163" s="2"/>
    </row>
    <row r="164" spans="7:7" ht="12.75">
      <c r="G164" s="2"/>
    </row>
    <row r="165" spans="7:7" ht="12.75">
      <c r="G165" s="2"/>
    </row>
    <row r="166" spans="7:7" ht="12.75">
      <c r="G166" s="2"/>
    </row>
    <row r="167" spans="7:7" ht="12.75">
      <c r="G167" s="2"/>
    </row>
    <row r="168" spans="7:7" ht="12.75">
      <c r="G168" s="2"/>
    </row>
    <row r="169" spans="7:7" ht="12.75">
      <c r="G169" s="2"/>
    </row>
    <row r="170" spans="7:7" ht="12.75">
      <c r="G170" s="2"/>
    </row>
    <row r="171" spans="7:7" ht="12.75">
      <c r="G171" s="2"/>
    </row>
    <row r="172" spans="7:7" ht="12.75">
      <c r="G172" s="2"/>
    </row>
    <row r="173" spans="7:7" ht="12.75">
      <c r="G173" s="2"/>
    </row>
    <row r="174" spans="7:7" ht="12.75">
      <c r="G174" s="2"/>
    </row>
    <row r="175" spans="7:7" ht="12.75">
      <c r="G175" s="2"/>
    </row>
    <row r="176" spans="7:7" ht="12.75">
      <c r="G176" s="2"/>
    </row>
    <row r="177" spans="7:7" ht="12.75">
      <c r="G177" s="2"/>
    </row>
    <row r="178" spans="7:7" ht="12.75">
      <c r="G178" s="2"/>
    </row>
    <row r="179" spans="7:7" ht="12.75">
      <c r="G179" s="2"/>
    </row>
    <row r="180" spans="7:7" ht="12.75">
      <c r="G180" s="2"/>
    </row>
    <row r="181" spans="7:7" ht="12.75">
      <c r="G181" s="2"/>
    </row>
    <row r="182" spans="7:7" ht="12.75">
      <c r="G182" s="2"/>
    </row>
    <row r="183" spans="7:7" ht="12.75">
      <c r="G183" s="2"/>
    </row>
    <row r="184" spans="7:7" ht="12.75">
      <c r="G184" s="2"/>
    </row>
    <row r="185" spans="7:7" ht="12.75">
      <c r="G185" s="2"/>
    </row>
    <row r="186" spans="7:7" ht="12.75">
      <c r="G186" s="2"/>
    </row>
    <row r="187" spans="7:7" ht="12.75">
      <c r="G187" s="2"/>
    </row>
    <row r="188" spans="7:7" ht="12.75">
      <c r="G188" s="2"/>
    </row>
    <row r="189" spans="7:7" ht="12.75">
      <c r="G189" s="2"/>
    </row>
    <row r="190" spans="7:7" ht="12.75">
      <c r="G190" s="2"/>
    </row>
    <row r="191" spans="7:7" ht="12.75">
      <c r="G191" s="2"/>
    </row>
    <row r="192" spans="7:7" ht="12.75">
      <c r="G192" s="2"/>
    </row>
    <row r="193" spans="7:7" ht="12.75">
      <c r="G193" s="2"/>
    </row>
    <row r="194" spans="7:7" ht="12.75">
      <c r="G194" s="2"/>
    </row>
    <row r="195" spans="7:7" ht="12.75">
      <c r="G195" s="2"/>
    </row>
    <row r="196" spans="7:7" ht="12.75">
      <c r="G196" s="2"/>
    </row>
    <row r="197" spans="7:7" ht="12.75">
      <c r="G197" s="2"/>
    </row>
    <row r="198" spans="7:7" ht="12.75">
      <c r="G198" s="2"/>
    </row>
    <row r="199" spans="7:7" ht="12.75">
      <c r="G199" s="2"/>
    </row>
    <row r="200" spans="7:7" ht="12.75">
      <c r="G200" s="2"/>
    </row>
    <row r="201" spans="7:7" ht="12.75">
      <c r="G201" s="2"/>
    </row>
    <row r="202" spans="7:7" ht="12.75">
      <c r="G202" s="2"/>
    </row>
    <row r="203" spans="7:7" ht="12.75">
      <c r="G203" s="2"/>
    </row>
    <row r="204" spans="7:7" ht="12.75">
      <c r="G204" s="2"/>
    </row>
    <row r="205" spans="7:7" ht="12.75">
      <c r="G205" s="2"/>
    </row>
    <row r="206" spans="7:7" ht="12.75">
      <c r="G206" s="2"/>
    </row>
    <row r="207" spans="7:7" ht="12.75">
      <c r="G207" s="2"/>
    </row>
    <row r="208" spans="7:7" ht="12.75">
      <c r="G208" s="2"/>
    </row>
    <row r="209" spans="7:7" ht="12.75">
      <c r="G209" s="2"/>
    </row>
    <row r="210" spans="7:7" ht="12.75">
      <c r="G210" s="2"/>
    </row>
    <row r="211" spans="7:7" ht="12.75">
      <c r="G211" s="2"/>
    </row>
    <row r="212" spans="7:7" ht="12.75">
      <c r="G212" s="2"/>
    </row>
    <row r="213" spans="7:7" ht="12.75">
      <c r="G213" s="2"/>
    </row>
    <row r="214" spans="7:7" ht="12.75">
      <c r="G214" s="2"/>
    </row>
    <row r="215" spans="7:7" ht="12.75">
      <c r="G215" s="2"/>
    </row>
    <row r="216" spans="7:7" ht="12.75">
      <c r="G216" s="2"/>
    </row>
    <row r="217" spans="7:7" ht="12.75">
      <c r="G217" s="2"/>
    </row>
    <row r="218" spans="7:7" ht="12.75">
      <c r="G218" s="2"/>
    </row>
    <row r="219" spans="7:7" ht="12.75">
      <c r="G219" s="2"/>
    </row>
    <row r="220" spans="7:7" ht="12.75">
      <c r="G220" s="2"/>
    </row>
    <row r="221" spans="7:7" ht="12.75">
      <c r="G221" s="2"/>
    </row>
    <row r="222" spans="7:7" ht="12.75">
      <c r="G222" s="2"/>
    </row>
    <row r="223" spans="7:7" ht="12.75">
      <c r="G223" s="2"/>
    </row>
    <row r="224" spans="7:7" ht="12.75">
      <c r="G224" s="2"/>
    </row>
    <row r="225" spans="7:7" ht="12.75">
      <c r="G225" s="2"/>
    </row>
    <row r="226" spans="7:7" ht="12.75">
      <c r="G226" s="2"/>
    </row>
    <row r="227" spans="7:7" ht="12.75">
      <c r="G227" s="2"/>
    </row>
    <row r="228" spans="7:7" ht="12.75">
      <c r="G228" s="2"/>
    </row>
    <row r="229" spans="7:7" ht="12.75">
      <c r="G229" s="2"/>
    </row>
    <row r="230" spans="7:7" ht="12.75">
      <c r="G230" s="2"/>
    </row>
    <row r="231" spans="7:7" ht="12.75">
      <c r="G231" s="2"/>
    </row>
    <row r="232" spans="7:7" ht="12.75">
      <c r="G232" s="2"/>
    </row>
    <row r="233" spans="7:7" ht="12.75">
      <c r="G233" s="2"/>
    </row>
    <row r="234" spans="7:7" ht="12.75">
      <c r="G234" s="2"/>
    </row>
    <row r="235" spans="7:7" ht="12.75">
      <c r="G235" s="2"/>
    </row>
    <row r="236" spans="7:7" ht="12.75">
      <c r="G236" s="2"/>
    </row>
    <row r="237" spans="7:7" ht="12.75">
      <c r="G237" s="2"/>
    </row>
    <row r="238" spans="7:7" ht="12.75">
      <c r="G238" s="2"/>
    </row>
    <row r="239" spans="7:7" ht="12.75">
      <c r="G239" s="2"/>
    </row>
    <row r="240" spans="7:7" ht="12.75">
      <c r="G240" s="2"/>
    </row>
    <row r="241" spans="7:7" ht="12.75">
      <c r="G241" s="2"/>
    </row>
    <row r="242" spans="7:7" ht="12.75">
      <c r="G242" s="2"/>
    </row>
    <row r="243" spans="7:7" ht="12.75">
      <c r="G243" s="2"/>
    </row>
    <row r="244" spans="7:7" ht="12.75">
      <c r="G244" s="2"/>
    </row>
    <row r="245" spans="7:7" ht="12.75">
      <c r="G245" s="2"/>
    </row>
    <row r="246" spans="7:7" ht="12.75">
      <c r="G246" s="2"/>
    </row>
    <row r="247" spans="7:7" ht="12.75">
      <c r="G247" s="2"/>
    </row>
    <row r="248" spans="7:7" ht="12.75">
      <c r="G248" s="2"/>
    </row>
    <row r="249" spans="7:7" ht="12.75">
      <c r="G249" s="2"/>
    </row>
    <row r="250" spans="7:7" ht="12.75">
      <c r="G250" s="2"/>
    </row>
    <row r="251" spans="7:7" ht="12.75">
      <c r="G251" s="2"/>
    </row>
    <row r="252" spans="7:7" ht="12.75">
      <c r="G252" s="2"/>
    </row>
    <row r="253" spans="7:7" ht="12.75">
      <c r="G253" s="2"/>
    </row>
    <row r="254" spans="7:7" ht="12.75">
      <c r="G254" s="2"/>
    </row>
    <row r="255" spans="7:7" ht="12.75">
      <c r="G255" s="2"/>
    </row>
    <row r="256" spans="7:7" ht="12.75">
      <c r="G256" s="2"/>
    </row>
    <row r="257" spans="7:7" ht="12.75">
      <c r="G257" s="2"/>
    </row>
    <row r="258" spans="7:7" ht="12.75">
      <c r="G258" s="2"/>
    </row>
    <row r="259" spans="7:7" ht="12.75">
      <c r="G259" s="2"/>
    </row>
    <row r="260" spans="7:7" ht="12.75">
      <c r="G260" s="2"/>
    </row>
    <row r="261" spans="7:7" ht="12.75">
      <c r="G261" s="2"/>
    </row>
    <row r="262" spans="7:7" ht="12.75">
      <c r="G262" s="2"/>
    </row>
    <row r="263" spans="7:7" ht="12.75">
      <c r="G263" s="2"/>
    </row>
    <row r="264" spans="7:7" ht="12.75">
      <c r="G264" s="2"/>
    </row>
    <row r="265" spans="7:7" ht="12.75">
      <c r="G265" s="2"/>
    </row>
    <row r="266" spans="7:7" ht="12.75">
      <c r="G266" s="2"/>
    </row>
    <row r="267" spans="7:7" ht="12.75">
      <c r="G267" s="2"/>
    </row>
    <row r="268" spans="7:7" ht="12.75">
      <c r="G268" s="2"/>
    </row>
    <row r="269" spans="7:7" ht="12.75">
      <c r="G269" s="2"/>
    </row>
    <row r="270" spans="7:7" ht="12.75">
      <c r="G270" s="2"/>
    </row>
    <row r="271" spans="7:7" ht="12.75">
      <c r="G271" s="2"/>
    </row>
    <row r="272" spans="7:7" ht="12.75">
      <c r="G272" s="2"/>
    </row>
    <row r="273" spans="7:7" ht="12.75">
      <c r="G273" s="2"/>
    </row>
    <row r="274" spans="7:7" ht="12.75">
      <c r="G274" s="2"/>
    </row>
    <row r="275" spans="7:7" ht="12.75">
      <c r="G275" s="2"/>
    </row>
    <row r="276" spans="7:7" ht="12.75">
      <c r="G276" s="2"/>
    </row>
    <row r="277" spans="7:7" ht="12.75">
      <c r="G277" s="2"/>
    </row>
    <row r="278" spans="7:7" ht="12.75">
      <c r="G278" s="2"/>
    </row>
    <row r="279" spans="7:7" ht="12.75">
      <c r="G279" s="2"/>
    </row>
    <row r="280" spans="7:7" ht="12.75">
      <c r="G280" s="2"/>
    </row>
    <row r="281" spans="7:7" ht="12.75">
      <c r="G281" s="2"/>
    </row>
    <row r="282" spans="7:7" ht="12.75">
      <c r="G282" s="2"/>
    </row>
    <row r="283" spans="7:7" ht="12.75">
      <c r="G283" s="2"/>
    </row>
    <row r="284" spans="7:7" ht="12.75">
      <c r="G284" s="2"/>
    </row>
    <row r="285" spans="7:7" ht="12.75">
      <c r="G285" s="2"/>
    </row>
    <row r="286" spans="7:7" ht="12.75">
      <c r="G286" s="2"/>
    </row>
    <row r="287" spans="7:7" ht="12.75">
      <c r="G287" s="2"/>
    </row>
    <row r="288" spans="7:7" ht="12.75">
      <c r="G288" s="2"/>
    </row>
    <row r="289" spans="7:7" ht="12.75">
      <c r="G289" s="2"/>
    </row>
    <row r="290" spans="7:7" ht="12.75">
      <c r="G290" s="2"/>
    </row>
    <row r="291" spans="7:7" ht="12.75">
      <c r="G291" s="2"/>
    </row>
    <row r="292" spans="7:7" ht="12.75">
      <c r="G292" s="2"/>
    </row>
    <row r="293" spans="7:7" ht="12.75">
      <c r="G293" s="2"/>
    </row>
    <row r="294" spans="7:7" ht="12.75">
      <c r="G294" s="2"/>
    </row>
    <row r="295" spans="7:7" ht="12.75">
      <c r="G295" s="2"/>
    </row>
    <row r="296" spans="7:7" ht="12.75">
      <c r="G296" s="2"/>
    </row>
    <row r="297" spans="7:7" ht="12.75">
      <c r="G297" s="2"/>
    </row>
    <row r="298" spans="7:7" ht="12.75">
      <c r="G298" s="2"/>
    </row>
    <row r="299" spans="7:7" ht="12.75">
      <c r="G299" s="2"/>
    </row>
    <row r="300" spans="7:7" ht="12.75">
      <c r="G300" s="2"/>
    </row>
    <row r="301" spans="7:7" ht="12.75">
      <c r="G301" s="2"/>
    </row>
    <row r="302" spans="7:7" ht="12.75">
      <c r="G302" s="2"/>
    </row>
    <row r="303" spans="7:7" ht="12.75">
      <c r="G303" s="2"/>
    </row>
    <row r="304" spans="7:7" ht="12.75">
      <c r="G304" s="2"/>
    </row>
    <row r="305" spans="7:7" ht="12.75">
      <c r="G305" s="2"/>
    </row>
    <row r="306" spans="7:7" ht="12.75">
      <c r="G306" s="2"/>
    </row>
    <row r="307" spans="7:7" ht="12.75">
      <c r="G307" s="2"/>
    </row>
    <row r="308" spans="7:7" ht="12.75">
      <c r="G308" s="2"/>
    </row>
    <row r="309" spans="7:7" ht="12.75">
      <c r="G309" s="2"/>
    </row>
    <row r="310" spans="7:7" ht="12.75">
      <c r="G310" s="2"/>
    </row>
    <row r="311" spans="7:7" ht="12.75">
      <c r="G311" s="2"/>
    </row>
    <row r="312" spans="7:7" ht="12.75">
      <c r="G312" s="2"/>
    </row>
    <row r="313" spans="7:7" ht="12.75">
      <c r="G313" s="2"/>
    </row>
    <row r="314" spans="7:7" ht="12.75">
      <c r="G314" s="2"/>
    </row>
    <row r="315" spans="7:7" ht="12.75">
      <c r="G315" s="2"/>
    </row>
    <row r="316" spans="7:7" ht="12.75">
      <c r="G316" s="2"/>
    </row>
    <row r="317" spans="7:7" ht="12.75">
      <c r="G317" s="2"/>
    </row>
    <row r="318" spans="7:7" ht="12.75">
      <c r="G318" s="2"/>
    </row>
    <row r="319" spans="7:7" ht="12.75">
      <c r="G319" s="2"/>
    </row>
    <row r="320" spans="7:7" ht="12.75">
      <c r="G320" s="2"/>
    </row>
    <row r="321" spans="7:7" ht="12.75">
      <c r="G321" s="2"/>
    </row>
    <row r="322" spans="7:7" ht="12.75">
      <c r="G322" s="2"/>
    </row>
    <row r="323" spans="7:7" ht="12.75">
      <c r="G323" s="2"/>
    </row>
    <row r="324" spans="7:7" ht="12.75">
      <c r="G324" s="2"/>
    </row>
    <row r="325" spans="7:7" ht="12.75">
      <c r="G325" s="2"/>
    </row>
    <row r="326" spans="7:7" ht="12.75">
      <c r="G326" s="2"/>
    </row>
    <row r="327" spans="7:7" ht="12.75">
      <c r="G327" s="2"/>
    </row>
    <row r="328" spans="7:7" ht="12.75">
      <c r="G328" s="2"/>
    </row>
    <row r="329" spans="7:7" ht="12.75">
      <c r="G329" s="2"/>
    </row>
    <row r="330" spans="7:7" ht="12.75">
      <c r="G330" s="2"/>
    </row>
    <row r="331" spans="7:7" ht="12.75">
      <c r="G331" s="2"/>
    </row>
    <row r="332" spans="7:7" ht="12.75">
      <c r="G332" s="2"/>
    </row>
    <row r="333" spans="7:7" ht="12.75">
      <c r="G333" s="2"/>
    </row>
    <row r="334" spans="7:7" ht="12.75">
      <c r="G334" s="2"/>
    </row>
    <row r="335" spans="7:7" ht="12.75">
      <c r="G335" s="2"/>
    </row>
    <row r="336" spans="7:7" ht="12.75">
      <c r="G336" s="2"/>
    </row>
    <row r="337" spans="7:7" ht="12.75">
      <c r="G337" s="2"/>
    </row>
    <row r="338" spans="7:7" ht="12.75">
      <c r="G338" s="2"/>
    </row>
    <row r="339" spans="7:7" ht="12.75">
      <c r="G339" s="2"/>
    </row>
    <row r="340" spans="7:7" ht="12.75">
      <c r="G340" s="2"/>
    </row>
    <row r="341" spans="7:7" ht="12.75">
      <c r="G341" s="2"/>
    </row>
    <row r="342" spans="7:7" ht="12.75">
      <c r="G342" s="2"/>
    </row>
    <row r="343" spans="7:7" ht="12.75">
      <c r="G343" s="2"/>
    </row>
    <row r="344" spans="7:7" ht="12.75">
      <c r="G344" s="2"/>
    </row>
    <row r="345" spans="7:7" ht="12.75">
      <c r="G345" s="2"/>
    </row>
    <row r="346" spans="7:7" ht="12.75">
      <c r="G346" s="2"/>
    </row>
    <row r="347" spans="7:7" ht="12.75">
      <c r="G347" s="2"/>
    </row>
    <row r="348" spans="7:7" ht="12.75">
      <c r="G348" s="2"/>
    </row>
    <row r="349" spans="7:7" ht="12.75">
      <c r="G349" s="2"/>
    </row>
    <row r="350" spans="7:7" ht="12.75">
      <c r="G350" s="2"/>
    </row>
    <row r="351" spans="7:7" ht="12.75">
      <c r="G351" s="2"/>
    </row>
    <row r="352" spans="7:7" ht="12.75">
      <c r="G352" s="2"/>
    </row>
    <row r="353" spans="7:7" ht="12.75">
      <c r="G353" s="2"/>
    </row>
    <row r="354" spans="7:7" ht="12.75">
      <c r="G354" s="2"/>
    </row>
    <row r="355" spans="7:7" ht="12.75">
      <c r="G355" s="2"/>
    </row>
    <row r="356" spans="7:7" ht="12.75">
      <c r="G356" s="2"/>
    </row>
    <row r="357" spans="7:7" ht="12.75">
      <c r="G357" s="2"/>
    </row>
    <row r="358" spans="7:7" ht="12.75">
      <c r="G358" s="2"/>
    </row>
    <row r="359" spans="7:7" ht="12.75">
      <c r="G359" s="2"/>
    </row>
    <row r="360" spans="7:7" ht="12.75">
      <c r="G360" s="2"/>
    </row>
    <row r="361" spans="7:7" ht="12.75">
      <c r="G361" s="2"/>
    </row>
    <row r="362" spans="7:7" ht="12.75">
      <c r="G362" s="2"/>
    </row>
    <row r="363" spans="7:7" ht="12.75">
      <c r="G363" s="2"/>
    </row>
    <row r="364" spans="7:7" ht="12.75">
      <c r="G364" s="2"/>
    </row>
    <row r="365" spans="7:7" ht="12.75">
      <c r="G365" s="2"/>
    </row>
    <row r="366" spans="7:7" ht="12.75">
      <c r="G366" s="2"/>
    </row>
    <row r="367" spans="7:7" ht="12.75">
      <c r="G367" s="2"/>
    </row>
    <row r="368" spans="7:7" ht="12.75">
      <c r="G368" s="2"/>
    </row>
    <row r="369" spans="7:7" ht="12.75">
      <c r="G369" s="2"/>
    </row>
    <row r="370" spans="7:7" ht="12.75">
      <c r="G370" s="2"/>
    </row>
    <row r="371" spans="7:7" ht="12.75">
      <c r="G371" s="2"/>
    </row>
    <row r="372" spans="7:7" ht="12.75">
      <c r="G372" s="2"/>
    </row>
    <row r="373" spans="7:7" ht="12.75">
      <c r="G373" s="2"/>
    </row>
    <row r="374" spans="7:7" ht="12.75">
      <c r="G374" s="2"/>
    </row>
    <row r="375" spans="7:7" ht="12.75">
      <c r="G375" s="2"/>
    </row>
    <row r="376" spans="7:7" ht="12.75">
      <c r="G376" s="2"/>
    </row>
    <row r="377" spans="7:7" ht="12.75">
      <c r="G377" s="2"/>
    </row>
    <row r="378" spans="7:7" ht="12.75">
      <c r="G378" s="2"/>
    </row>
    <row r="379" spans="7:7" ht="12.75">
      <c r="G379" s="2"/>
    </row>
    <row r="380" spans="7:7" ht="12.75">
      <c r="G380" s="2"/>
    </row>
    <row r="381" spans="7:7" ht="12.75">
      <c r="G381" s="2"/>
    </row>
    <row r="382" spans="7:7" ht="12.75">
      <c r="G382" s="2"/>
    </row>
    <row r="383" spans="7:7" ht="12.75">
      <c r="G383" s="2"/>
    </row>
    <row r="384" spans="7:7" ht="12.75">
      <c r="G384" s="2"/>
    </row>
    <row r="385" spans="7:7" ht="12.75">
      <c r="G385" s="2"/>
    </row>
    <row r="386" spans="7:7" ht="12.75">
      <c r="G386" s="2"/>
    </row>
    <row r="387" spans="7:7" ht="12.75">
      <c r="G387" s="2"/>
    </row>
    <row r="388" spans="7:7" ht="12.75">
      <c r="G388" s="2"/>
    </row>
    <row r="389" spans="7:7" ht="12.75">
      <c r="G389" s="2"/>
    </row>
    <row r="390" spans="7:7" ht="12.75">
      <c r="G390" s="2"/>
    </row>
    <row r="391" spans="7:7" ht="12.75">
      <c r="G391" s="2"/>
    </row>
    <row r="392" spans="7:7" ht="12.75">
      <c r="G392" s="2"/>
    </row>
    <row r="393" spans="7:7" ht="12.75">
      <c r="G393" s="2"/>
    </row>
    <row r="394" spans="7:7" ht="12.75">
      <c r="G394" s="2"/>
    </row>
    <row r="395" spans="7:7" ht="12.75">
      <c r="G395" s="2"/>
    </row>
    <row r="396" spans="7:7" ht="12.75">
      <c r="G396" s="2"/>
    </row>
    <row r="397" spans="7:7" ht="12.75">
      <c r="G397" s="2"/>
    </row>
    <row r="398" spans="7:7" ht="12.75">
      <c r="G398" s="2"/>
    </row>
    <row r="399" spans="7:7" ht="12.75">
      <c r="G399" s="2"/>
    </row>
    <row r="400" spans="7:7" ht="12.75">
      <c r="G400" s="2"/>
    </row>
    <row r="401" spans="7:7" ht="12.75">
      <c r="G401" s="2"/>
    </row>
    <row r="402" spans="7:7" ht="12.75">
      <c r="G402" s="2"/>
    </row>
    <row r="403" spans="7:7" ht="12.75">
      <c r="G403" s="2"/>
    </row>
    <row r="404" spans="7:7" ht="12.75">
      <c r="G404" s="2"/>
    </row>
    <row r="405" spans="7:7" ht="12.75">
      <c r="G405" s="2"/>
    </row>
    <row r="406" spans="7:7" ht="12.75">
      <c r="G406" s="2"/>
    </row>
    <row r="407" spans="7:7" ht="12.75">
      <c r="G407" s="2"/>
    </row>
    <row r="408" spans="7:7" ht="12.75">
      <c r="G408" s="2"/>
    </row>
    <row r="409" spans="7:7" ht="12.75">
      <c r="G409" s="2"/>
    </row>
    <row r="410" spans="7:7" ht="12.75">
      <c r="G410" s="2"/>
    </row>
    <row r="411" spans="7:7" ht="12.75">
      <c r="G411" s="2"/>
    </row>
    <row r="412" spans="7:7" ht="12.75">
      <c r="G412" s="2"/>
    </row>
    <row r="413" spans="7:7" ht="12.75">
      <c r="G413" s="2"/>
    </row>
    <row r="414" spans="7:7" ht="12.75">
      <c r="G414" s="2"/>
    </row>
    <row r="415" spans="7:7" ht="12.75">
      <c r="G415" s="2"/>
    </row>
    <row r="416" spans="7:7" ht="12.75">
      <c r="G416" s="2"/>
    </row>
    <row r="417" spans="7:7" ht="12.75">
      <c r="G417" s="2"/>
    </row>
    <row r="418" spans="7:7" ht="12.75">
      <c r="G418" s="2"/>
    </row>
    <row r="419" spans="7:7" ht="12.75">
      <c r="G419" s="2"/>
    </row>
    <row r="420" spans="7:7" ht="12.75">
      <c r="G420" s="2"/>
    </row>
    <row r="421" spans="7:7" ht="12.75">
      <c r="G421" s="2"/>
    </row>
    <row r="422" spans="7:7" ht="12.75">
      <c r="G422" s="2"/>
    </row>
    <row r="423" spans="7:7" ht="12.75">
      <c r="G423" s="2"/>
    </row>
    <row r="424" spans="7:7" ht="12.75">
      <c r="G424" s="2"/>
    </row>
    <row r="425" spans="7:7" ht="12.75">
      <c r="G425" s="2"/>
    </row>
    <row r="426" spans="7:7" ht="12.75">
      <c r="G426" s="2"/>
    </row>
    <row r="427" spans="7:7" ht="12.75">
      <c r="G427" s="2"/>
    </row>
    <row r="428" spans="7:7" ht="12.75">
      <c r="G428" s="2"/>
    </row>
    <row r="429" spans="7:7" ht="12.75">
      <c r="G429" s="2"/>
    </row>
    <row r="430" spans="7:7" ht="12.75">
      <c r="G430" s="2"/>
    </row>
    <row r="431" spans="7:7" ht="12.75">
      <c r="G431" s="2"/>
    </row>
    <row r="432" spans="7:7" ht="12.75">
      <c r="G432" s="2"/>
    </row>
    <row r="433" spans="7:7" ht="12.75">
      <c r="G433" s="2"/>
    </row>
    <row r="434" spans="7:7" ht="12.75">
      <c r="G434" s="2"/>
    </row>
    <row r="435" spans="7:7" ht="12.75">
      <c r="G435" s="2"/>
    </row>
    <row r="436" spans="7:7" ht="12.75">
      <c r="G436" s="2"/>
    </row>
    <row r="437" spans="7:7" ht="12.75">
      <c r="G437" s="2"/>
    </row>
    <row r="438" spans="7:7" ht="12.75">
      <c r="G438" s="2"/>
    </row>
    <row r="439" spans="7:7" ht="12.75">
      <c r="G439" s="2"/>
    </row>
    <row r="440" spans="7:7" ht="12.75">
      <c r="G440" s="2"/>
    </row>
    <row r="441" spans="7:7" ht="12.75">
      <c r="G441" s="2"/>
    </row>
    <row r="442" spans="7:7" ht="12.75">
      <c r="G442" s="2"/>
    </row>
    <row r="443" spans="7:7" ht="12.75">
      <c r="G443" s="2"/>
    </row>
    <row r="444" spans="7:7" ht="12.75">
      <c r="G444" s="2"/>
    </row>
    <row r="445" spans="7:7" ht="12.75">
      <c r="G445" s="2"/>
    </row>
    <row r="446" spans="7:7" ht="12.75">
      <c r="G446" s="2"/>
    </row>
    <row r="447" spans="7:7" ht="12.75">
      <c r="G447" s="2"/>
    </row>
    <row r="448" spans="7:7" ht="12.75">
      <c r="G448" s="2"/>
    </row>
    <row r="449" spans="7:7" ht="12.75">
      <c r="G449" s="2"/>
    </row>
    <row r="450" spans="7:7" ht="12.75">
      <c r="G450" s="2"/>
    </row>
    <row r="451" spans="7:7" ht="12.75">
      <c r="G451" s="2"/>
    </row>
    <row r="452" spans="7:7" ht="12.75">
      <c r="G452" s="2"/>
    </row>
    <row r="453" spans="7:7" ht="12.75">
      <c r="G453" s="2"/>
    </row>
    <row r="454" spans="7:7" ht="12.75">
      <c r="G454" s="2"/>
    </row>
    <row r="455" spans="7:7" ht="12.75">
      <c r="G455" s="2"/>
    </row>
    <row r="456" spans="7:7" ht="12.75">
      <c r="G456" s="2"/>
    </row>
    <row r="457" spans="7:7" ht="12.75">
      <c r="G457" s="2"/>
    </row>
    <row r="458" spans="7:7" ht="12.75">
      <c r="G458" s="2"/>
    </row>
    <row r="459" spans="7:7" ht="12.75">
      <c r="G459" s="2"/>
    </row>
    <row r="460" spans="7:7" ht="12.75">
      <c r="G460" s="2"/>
    </row>
    <row r="461" spans="7:7" ht="12.75">
      <c r="G461" s="2"/>
    </row>
    <row r="462" spans="7:7" ht="12.75">
      <c r="G462" s="2"/>
    </row>
    <row r="463" spans="7:7" ht="12.75">
      <c r="G463" s="2"/>
    </row>
    <row r="464" spans="7:7" ht="12.75">
      <c r="G464" s="2"/>
    </row>
    <row r="465" spans="7:7" ht="12.75">
      <c r="G465" s="2"/>
    </row>
    <row r="466" spans="7:7" ht="12.75">
      <c r="G466" s="2"/>
    </row>
    <row r="467" spans="7:7" ht="12.75">
      <c r="G467" s="2"/>
    </row>
    <row r="468" spans="7:7" ht="12.75">
      <c r="G468" s="2"/>
    </row>
    <row r="469" spans="7:7" ht="12.75">
      <c r="G469" s="2"/>
    </row>
    <row r="470" spans="7:7" ht="12.75">
      <c r="G470" s="2"/>
    </row>
    <row r="471" spans="7:7" ht="12.75">
      <c r="G471" s="2"/>
    </row>
    <row r="472" spans="7:7" ht="12.75">
      <c r="G472" s="2"/>
    </row>
    <row r="473" spans="7:7" ht="12.75">
      <c r="G473" s="2"/>
    </row>
    <row r="474" spans="7:7" ht="12.75">
      <c r="G474" s="2"/>
    </row>
    <row r="475" spans="7:7" ht="12.75">
      <c r="G475" s="2"/>
    </row>
    <row r="476" spans="7:7" ht="12.75">
      <c r="G476" s="2"/>
    </row>
    <row r="477" spans="7:7" ht="12.75">
      <c r="G477" s="2"/>
    </row>
    <row r="478" spans="7:7" ht="12.75">
      <c r="G478" s="2"/>
    </row>
    <row r="479" spans="7:7" ht="12.75">
      <c r="G479" s="2"/>
    </row>
    <row r="480" spans="7:7" ht="12.75">
      <c r="G480" s="2"/>
    </row>
    <row r="481" spans="7:7" ht="12.75">
      <c r="G481" s="2"/>
    </row>
    <row r="482" spans="7:7" ht="12.75">
      <c r="G482" s="2"/>
    </row>
    <row r="483" spans="7:7" ht="12.75">
      <c r="G483" s="2"/>
    </row>
    <row r="484" spans="7:7" ht="12.75">
      <c r="G484" s="2"/>
    </row>
    <row r="485" spans="7:7" ht="12.75">
      <c r="G485" s="2"/>
    </row>
    <row r="486" spans="7:7" ht="12.75">
      <c r="G486" s="2"/>
    </row>
    <row r="487" spans="7:7" ht="12.75">
      <c r="G487" s="2"/>
    </row>
    <row r="488" spans="7:7" ht="12.75">
      <c r="G488" s="2"/>
    </row>
    <row r="489" spans="7:7" ht="12.75">
      <c r="G489" s="2"/>
    </row>
    <row r="490" spans="7:7" ht="12.75">
      <c r="G490" s="2"/>
    </row>
    <row r="491" spans="7:7" ht="12.75">
      <c r="G491" s="2"/>
    </row>
    <row r="492" spans="7:7" ht="12.75">
      <c r="G492" s="2"/>
    </row>
    <row r="493" spans="7:7" ht="12.75">
      <c r="G493" s="2"/>
    </row>
    <row r="494" spans="7:7" ht="12.75">
      <c r="G494" s="2"/>
    </row>
    <row r="495" spans="7:7" ht="12.75">
      <c r="G495" s="2"/>
    </row>
    <row r="496" spans="7:7" ht="12.75">
      <c r="G496" s="2"/>
    </row>
    <row r="497" spans="7:7" ht="12.75">
      <c r="G497" s="2"/>
    </row>
    <row r="498" spans="7:7" ht="12.75">
      <c r="G498" s="2"/>
    </row>
    <row r="499" spans="7:7" ht="12.75">
      <c r="G499" s="2"/>
    </row>
    <row r="500" spans="7:7" ht="12.75">
      <c r="G500" s="2"/>
    </row>
    <row r="501" spans="7:7" ht="12.75">
      <c r="G501" s="2"/>
    </row>
    <row r="502" spans="7:7" ht="12.75">
      <c r="G502" s="2"/>
    </row>
    <row r="503" spans="7:7" ht="12.75">
      <c r="G503" s="2"/>
    </row>
    <row r="504" spans="7:7" ht="12.75">
      <c r="G504" s="2"/>
    </row>
    <row r="505" spans="7:7" ht="12.75">
      <c r="G505" s="2"/>
    </row>
    <row r="506" spans="7:7" ht="12.75">
      <c r="G506" s="2"/>
    </row>
    <row r="507" spans="7:7" ht="12.75">
      <c r="G507" s="2"/>
    </row>
    <row r="508" spans="7:7" ht="12.75">
      <c r="G508" s="2"/>
    </row>
    <row r="509" spans="7:7" ht="12.75">
      <c r="G509" s="2"/>
    </row>
    <row r="510" spans="7:7" ht="12.75">
      <c r="G510" s="2"/>
    </row>
    <row r="511" spans="7:7" ht="12.75">
      <c r="G511" s="2"/>
    </row>
    <row r="512" spans="7:7" ht="12.75">
      <c r="G512" s="2"/>
    </row>
    <row r="513" spans="7:7" ht="12.75">
      <c r="G513" s="2"/>
    </row>
    <row r="514" spans="7:7" ht="12.75">
      <c r="G514" s="2"/>
    </row>
    <row r="515" spans="7:7" ht="12.75">
      <c r="G515" s="2"/>
    </row>
    <row r="516" spans="7:7" ht="12.75">
      <c r="G516" s="2"/>
    </row>
    <row r="517" spans="7:7" ht="12.75">
      <c r="G517" s="2"/>
    </row>
    <row r="518" spans="7:7" ht="12.75">
      <c r="G518" s="2"/>
    </row>
    <row r="519" spans="7:7" ht="12.75">
      <c r="G519" s="2"/>
    </row>
    <row r="520" spans="7:7" ht="12.75">
      <c r="G520" s="2"/>
    </row>
    <row r="521" spans="7:7" ht="12.75">
      <c r="G521" s="2"/>
    </row>
    <row r="522" spans="7:7" ht="12.75">
      <c r="G522" s="2"/>
    </row>
    <row r="523" spans="7:7" ht="12.75">
      <c r="G523" s="2"/>
    </row>
    <row r="524" spans="7:7" ht="12.75">
      <c r="G524" s="2"/>
    </row>
    <row r="525" spans="7:7" ht="12.75">
      <c r="G525" s="2"/>
    </row>
    <row r="526" spans="7:7" ht="12.75">
      <c r="G526" s="2"/>
    </row>
    <row r="527" spans="7:7" ht="12.75">
      <c r="G527" s="2"/>
    </row>
    <row r="528" spans="7:7" ht="12.75">
      <c r="G528" s="2"/>
    </row>
    <row r="529" spans="7:7" ht="12.75">
      <c r="G529" s="2"/>
    </row>
    <row r="530" spans="7:7" ht="12.75">
      <c r="G530" s="2"/>
    </row>
    <row r="531" spans="7:7" ht="12.75">
      <c r="G531" s="2"/>
    </row>
    <row r="532" spans="7:7" ht="12.75">
      <c r="G532" s="2"/>
    </row>
    <row r="533" spans="7:7" ht="12.75">
      <c r="G533" s="2"/>
    </row>
    <row r="534" spans="7:7" ht="12.75">
      <c r="G534" s="2"/>
    </row>
    <row r="535" spans="7:7" ht="12.75">
      <c r="G535" s="2"/>
    </row>
    <row r="536" spans="7:7" ht="12.75">
      <c r="G536" s="2"/>
    </row>
    <row r="537" spans="7:7" ht="12.75">
      <c r="G537" s="2"/>
    </row>
    <row r="538" spans="7:7" ht="12.75">
      <c r="G538" s="2"/>
    </row>
    <row r="539" spans="7:7" ht="12.75">
      <c r="G539" s="2"/>
    </row>
    <row r="540" spans="7:7" ht="12.75">
      <c r="G540" s="2"/>
    </row>
    <row r="541" spans="7:7" ht="12.75">
      <c r="G541" s="2"/>
    </row>
    <row r="542" spans="7:7" ht="12.75">
      <c r="G542" s="2"/>
    </row>
    <row r="543" spans="7:7" ht="12.75">
      <c r="G543" s="2"/>
    </row>
    <row r="544" spans="7:7" ht="12.75">
      <c r="G544" s="2"/>
    </row>
    <row r="545" spans="7:7" ht="12.75">
      <c r="G545" s="2"/>
    </row>
    <row r="546" spans="7:7" ht="12.75">
      <c r="G546" s="2"/>
    </row>
    <row r="547" spans="7:7" ht="12.75">
      <c r="G547" s="2"/>
    </row>
    <row r="548" spans="7:7" ht="12.75">
      <c r="G548" s="2"/>
    </row>
    <row r="549" spans="7:7" ht="12.75">
      <c r="G549" s="2"/>
    </row>
    <row r="550" spans="7:7" ht="12.75">
      <c r="G550" s="2"/>
    </row>
    <row r="551" spans="7:7" ht="12.75">
      <c r="G551" s="2"/>
    </row>
    <row r="552" spans="7:7" ht="12.75">
      <c r="G552" s="2"/>
    </row>
    <row r="553" spans="7:7" ht="12.75">
      <c r="G553" s="2"/>
    </row>
    <row r="554" spans="7:7" ht="12.75">
      <c r="G554" s="2"/>
    </row>
    <row r="555" spans="7:7" ht="12.75">
      <c r="G555" s="2"/>
    </row>
    <row r="556" spans="7:7" ht="12.75">
      <c r="G556" s="2"/>
    </row>
    <row r="557" spans="7:7" ht="12.75">
      <c r="G557" s="2"/>
    </row>
    <row r="558" spans="7:7" ht="12.75">
      <c r="G558" s="2"/>
    </row>
    <row r="559" spans="7:7" ht="12.75">
      <c r="G559" s="2"/>
    </row>
    <row r="560" spans="7:7" ht="12.75">
      <c r="G560" s="2"/>
    </row>
    <row r="561" spans="7:7" ht="12.75">
      <c r="G561" s="2"/>
    </row>
    <row r="562" spans="7:7" ht="12.75">
      <c r="G562" s="2"/>
    </row>
    <row r="563" spans="7:7" ht="12.75">
      <c r="G563" s="2"/>
    </row>
    <row r="564" spans="7:7" ht="12.75">
      <c r="G564" s="2"/>
    </row>
    <row r="565" spans="7:7" ht="12.75">
      <c r="G565" s="2"/>
    </row>
    <row r="566" spans="7:7" ht="12.75">
      <c r="G566" s="2"/>
    </row>
    <row r="567" spans="7:7" ht="12.75">
      <c r="G567" s="2"/>
    </row>
    <row r="568" spans="7:7" ht="12.75">
      <c r="G568" s="2"/>
    </row>
    <row r="569" spans="7:7" ht="12.75">
      <c r="G569" s="2"/>
    </row>
    <row r="570" spans="7:7" ht="12.75">
      <c r="G570" s="2"/>
    </row>
    <row r="571" spans="7:7" ht="12.75">
      <c r="G571" s="2"/>
    </row>
    <row r="572" spans="7:7" ht="12.75">
      <c r="G572" s="2"/>
    </row>
    <row r="573" spans="7:7" ht="12.75">
      <c r="G573" s="2"/>
    </row>
    <row r="574" spans="7:7" ht="12.75">
      <c r="G574" s="2"/>
    </row>
    <row r="575" spans="7:7" ht="12.75">
      <c r="G575" s="2"/>
    </row>
    <row r="576" spans="7:7" ht="12.75">
      <c r="G576" s="2"/>
    </row>
    <row r="577" spans="7:7" ht="12.75">
      <c r="G577" s="2"/>
    </row>
    <row r="578" spans="7:7" ht="12.75">
      <c r="G578" s="2"/>
    </row>
    <row r="579" spans="7:7" ht="12.75">
      <c r="G579" s="2"/>
    </row>
    <row r="580" spans="7:7" ht="12.75">
      <c r="G580" s="2"/>
    </row>
    <row r="581" spans="7:7" ht="12.75">
      <c r="G581" s="2"/>
    </row>
    <row r="582" spans="7:7" ht="12.75">
      <c r="G582" s="2"/>
    </row>
    <row r="583" spans="7:7" ht="12.75">
      <c r="G583" s="2"/>
    </row>
    <row r="584" spans="7:7" ht="12.75">
      <c r="G584" s="2"/>
    </row>
    <row r="585" spans="7:7" ht="12.75">
      <c r="G585" s="2"/>
    </row>
    <row r="586" spans="7:7" ht="12.75">
      <c r="G586" s="2"/>
    </row>
    <row r="587" spans="7:7" ht="12.75">
      <c r="G587" s="2"/>
    </row>
    <row r="588" spans="7:7" ht="12.75">
      <c r="G588" s="2"/>
    </row>
    <row r="589" spans="7:7" ht="12.75">
      <c r="G589" s="2"/>
    </row>
    <row r="590" spans="7:7" ht="12.75">
      <c r="G590" s="2"/>
    </row>
    <row r="591" spans="7:7" ht="12.75">
      <c r="G591" s="2"/>
    </row>
    <row r="592" spans="7:7" ht="12.75">
      <c r="G592" s="2"/>
    </row>
    <row r="593" spans="7:7" ht="12.75">
      <c r="G593" s="2"/>
    </row>
    <row r="594" spans="7:7" ht="12.75">
      <c r="G594" s="2"/>
    </row>
    <row r="595" spans="7:7" ht="12.75">
      <c r="G595" s="2"/>
    </row>
    <row r="596" spans="7:7" ht="12.75">
      <c r="G596" s="2"/>
    </row>
    <row r="597" spans="7:7" ht="12.75">
      <c r="G597" s="2"/>
    </row>
    <row r="598" spans="7:7" ht="12.75">
      <c r="G598" s="2"/>
    </row>
    <row r="599" spans="7:7" ht="12.75">
      <c r="G599" s="2"/>
    </row>
    <row r="600" spans="7:7" ht="12.75">
      <c r="G600" s="2"/>
    </row>
    <row r="601" spans="7:7" ht="12.75">
      <c r="G601" s="2"/>
    </row>
    <row r="602" spans="7:7" ht="12.75">
      <c r="G602" s="2"/>
    </row>
    <row r="603" spans="7:7" ht="12.75">
      <c r="G603" s="2"/>
    </row>
    <row r="604" spans="7:7" ht="12.75">
      <c r="G604" s="2"/>
    </row>
    <row r="605" spans="7:7" ht="12.75">
      <c r="G605" s="2"/>
    </row>
    <row r="606" spans="7:7" ht="12.75">
      <c r="G606" s="2"/>
    </row>
    <row r="607" spans="7:7" ht="12.75">
      <c r="G607" s="2"/>
    </row>
    <row r="608" spans="7:7" ht="12.75">
      <c r="G608" s="2"/>
    </row>
    <row r="609" spans="7:7" ht="12.75">
      <c r="G609" s="2"/>
    </row>
    <row r="610" spans="7:7" ht="12.75">
      <c r="G610" s="2"/>
    </row>
    <row r="611" spans="7:7" ht="12.75">
      <c r="G611" s="2"/>
    </row>
    <row r="612" spans="7:7" ht="12.75">
      <c r="G612" s="2"/>
    </row>
    <row r="613" spans="7:7" ht="12.75">
      <c r="G613" s="2"/>
    </row>
    <row r="614" spans="7:7" ht="12.75">
      <c r="G614" s="2"/>
    </row>
    <row r="615" spans="7:7" ht="12.75">
      <c r="G615" s="2"/>
    </row>
    <row r="616" spans="7:7" ht="12.75">
      <c r="G616" s="2"/>
    </row>
    <row r="617" spans="7:7" ht="12.75">
      <c r="G617" s="2"/>
    </row>
    <row r="618" spans="7:7" ht="12.75">
      <c r="G618" s="2"/>
    </row>
    <row r="619" spans="7:7" ht="12.75">
      <c r="G619" s="2"/>
    </row>
    <row r="620" spans="7:7" ht="12.75">
      <c r="G620" s="2"/>
    </row>
    <row r="621" spans="7:7" ht="12.75">
      <c r="G621" s="2"/>
    </row>
    <row r="622" spans="7:7" ht="12.75">
      <c r="G622" s="2"/>
    </row>
    <row r="623" spans="7:7" ht="12.75">
      <c r="G623" s="2"/>
    </row>
    <row r="624" spans="7:7" ht="12.75">
      <c r="G624" s="2"/>
    </row>
    <row r="625" spans="7:7" ht="12.75">
      <c r="G625" s="2"/>
    </row>
    <row r="626" spans="7:7" ht="12.75">
      <c r="G626" s="2"/>
    </row>
    <row r="627" spans="7:7" ht="12.75">
      <c r="G627" s="2"/>
    </row>
    <row r="628" spans="7:7" ht="12.75">
      <c r="G628" s="2"/>
    </row>
    <row r="629" spans="7:7" ht="12.75">
      <c r="G629" s="2"/>
    </row>
    <row r="630" spans="7:7" ht="12.75">
      <c r="G630" s="2"/>
    </row>
    <row r="631" spans="7:7" ht="12.75">
      <c r="G631" s="2"/>
    </row>
    <row r="632" spans="7:7" ht="12.75">
      <c r="G632" s="2"/>
    </row>
    <row r="633" spans="7:7" ht="12.75">
      <c r="G633" s="2"/>
    </row>
    <row r="634" spans="7:7" ht="12.75">
      <c r="G634" s="2"/>
    </row>
    <row r="635" spans="7:7" ht="12.75">
      <c r="G635" s="2"/>
    </row>
    <row r="636" spans="7:7" ht="12.75">
      <c r="G636" s="2"/>
    </row>
    <row r="637" spans="7:7" ht="12.75">
      <c r="G637" s="2"/>
    </row>
    <row r="638" spans="7:7" ht="12.75">
      <c r="G638" s="2"/>
    </row>
    <row r="639" spans="7:7" ht="12.75">
      <c r="G639" s="2"/>
    </row>
    <row r="640" spans="7:7" ht="12.75">
      <c r="G640" s="2"/>
    </row>
    <row r="641" spans="7:7" ht="12.75">
      <c r="G641" s="2"/>
    </row>
    <row r="642" spans="7:7" ht="12.75">
      <c r="G642" s="2"/>
    </row>
    <row r="643" spans="7:7" ht="12.75">
      <c r="G643" s="2"/>
    </row>
    <row r="644" spans="7:7" ht="12.75">
      <c r="G644" s="2"/>
    </row>
    <row r="645" spans="7:7" ht="12.75">
      <c r="G645" s="2"/>
    </row>
    <row r="646" spans="7:7" ht="12.75">
      <c r="G646" s="2"/>
    </row>
    <row r="647" spans="7:7" ht="12.75">
      <c r="G647" s="2"/>
    </row>
    <row r="648" spans="7:7" ht="12.75">
      <c r="G648" s="2"/>
    </row>
    <row r="649" spans="7:7" ht="12.75">
      <c r="G649" s="2"/>
    </row>
    <row r="650" spans="7:7" ht="12.75">
      <c r="G650" s="2"/>
    </row>
    <row r="651" spans="7:7" ht="12.75">
      <c r="G651" s="2"/>
    </row>
    <row r="652" spans="7:7" ht="12.75">
      <c r="G652" s="2"/>
    </row>
    <row r="653" spans="7:7" ht="12.75">
      <c r="G653" s="2"/>
    </row>
    <row r="654" spans="7:7" ht="12.75">
      <c r="G654" s="2"/>
    </row>
    <row r="655" spans="7:7" ht="12.75">
      <c r="G655" s="2"/>
    </row>
    <row r="656" spans="7:7" ht="12.75">
      <c r="G656" s="2"/>
    </row>
    <row r="657" spans="7:7" ht="12.75">
      <c r="G657" s="2"/>
    </row>
    <row r="658" spans="7:7" ht="12.75">
      <c r="G658" s="2"/>
    </row>
    <row r="659" spans="7:7" ht="12.75">
      <c r="G659" s="2"/>
    </row>
    <row r="660" spans="7:7" ht="12.75">
      <c r="G660" s="2"/>
    </row>
    <row r="661" spans="7:7" ht="12.75">
      <c r="G661" s="2"/>
    </row>
    <row r="662" spans="7:7" ht="12.75">
      <c r="G662" s="2"/>
    </row>
    <row r="663" spans="7:7" ht="12.75">
      <c r="G663" s="2"/>
    </row>
    <row r="664" spans="7:7" ht="12.75">
      <c r="G664" s="2"/>
    </row>
    <row r="665" spans="7:7" ht="12.75">
      <c r="G665" s="2"/>
    </row>
    <row r="666" spans="7:7" ht="12.75">
      <c r="G666" s="2"/>
    </row>
    <row r="667" spans="7:7" ht="12.75">
      <c r="G667" s="2"/>
    </row>
    <row r="668" spans="7:7" ht="12.75">
      <c r="G668" s="2"/>
    </row>
    <row r="669" spans="7:7" ht="12.75">
      <c r="G669" s="2"/>
    </row>
    <row r="670" spans="7:7" ht="12.75">
      <c r="G670" s="2"/>
    </row>
    <row r="671" spans="7:7" ht="12.75">
      <c r="G671" s="2"/>
    </row>
    <row r="672" spans="7:7" ht="12.75">
      <c r="G672" s="2"/>
    </row>
    <row r="673" spans="7:7" ht="12.75">
      <c r="G673" s="2"/>
    </row>
    <row r="674" spans="7:7" ht="12.75">
      <c r="G674" s="2"/>
    </row>
    <row r="675" spans="7:7" ht="12.75">
      <c r="G675" s="2"/>
    </row>
    <row r="676" spans="7:7" ht="12.75">
      <c r="G676" s="2"/>
    </row>
    <row r="677" spans="7:7" ht="12.75">
      <c r="G677" s="2"/>
    </row>
    <row r="678" spans="7:7" ht="12.75">
      <c r="G678" s="2"/>
    </row>
    <row r="679" spans="7:7" ht="12.75">
      <c r="G679" s="2"/>
    </row>
    <row r="680" spans="7:7" ht="12.75">
      <c r="G680" s="2"/>
    </row>
    <row r="681" spans="7:7" ht="12.75">
      <c r="G681" s="2"/>
    </row>
    <row r="682" spans="7:7" ht="12.75">
      <c r="G682" s="2"/>
    </row>
    <row r="683" spans="7:7" ht="12.75">
      <c r="G683" s="2"/>
    </row>
    <row r="684" spans="7:7" ht="12.75">
      <c r="G684" s="2"/>
    </row>
    <row r="685" spans="7:7" ht="12.75">
      <c r="G685" s="2"/>
    </row>
    <row r="686" spans="7:7" ht="12.75">
      <c r="G686" s="2"/>
    </row>
    <row r="687" spans="7:7" ht="12.75">
      <c r="G687" s="2"/>
    </row>
    <row r="688" spans="7:7" ht="12.75">
      <c r="G688" s="2"/>
    </row>
    <row r="689" spans="7:7" ht="12.75">
      <c r="G689" s="2"/>
    </row>
    <row r="690" spans="7:7" ht="12.75">
      <c r="G690" s="2"/>
    </row>
    <row r="691" spans="7:7" ht="12.75">
      <c r="G691" s="2"/>
    </row>
    <row r="692" spans="7:7" ht="12.75">
      <c r="G692" s="2"/>
    </row>
    <row r="693" spans="7:7" ht="12.75">
      <c r="G693" s="2"/>
    </row>
    <row r="694" spans="7:7" ht="12.75">
      <c r="G694" s="2"/>
    </row>
    <row r="695" spans="7:7" ht="12.75">
      <c r="G695" s="2"/>
    </row>
    <row r="696" spans="7:7" ht="12.75">
      <c r="G696" s="2"/>
    </row>
    <row r="697" spans="7:7" ht="12.75">
      <c r="G697" s="2"/>
    </row>
    <row r="698" spans="7:7" ht="12.75">
      <c r="G698" s="2"/>
    </row>
    <row r="699" spans="7:7" ht="12.75">
      <c r="G699" s="2"/>
    </row>
    <row r="700" spans="7:7" ht="12.75">
      <c r="G700" s="2"/>
    </row>
    <row r="701" spans="7:7" ht="12.75">
      <c r="G701" s="2"/>
    </row>
    <row r="702" spans="7:7" ht="12.75">
      <c r="G702" s="2"/>
    </row>
    <row r="703" spans="7:7" ht="12.75">
      <c r="G703" s="2"/>
    </row>
    <row r="704" spans="7:7" ht="12.75">
      <c r="G704" s="2"/>
    </row>
    <row r="705" spans="7:7" ht="12.75">
      <c r="G705" s="2"/>
    </row>
    <row r="706" spans="7:7" ht="12.75">
      <c r="G706" s="2"/>
    </row>
    <row r="707" spans="7:7" ht="12.75">
      <c r="G707" s="2"/>
    </row>
    <row r="708" spans="7:7" ht="12.75">
      <c r="G708" s="2"/>
    </row>
    <row r="709" spans="7:7" ht="12.75">
      <c r="G709" s="2"/>
    </row>
    <row r="710" spans="7:7" ht="12.75">
      <c r="G710" s="2"/>
    </row>
    <row r="711" spans="7:7" ht="12.75">
      <c r="G711" s="2"/>
    </row>
    <row r="712" spans="7:7" ht="12.75">
      <c r="G712" s="2"/>
    </row>
    <row r="713" spans="7:7" ht="12.75">
      <c r="G713" s="2"/>
    </row>
    <row r="714" spans="7:7" ht="12.75">
      <c r="G714" s="2"/>
    </row>
    <row r="715" spans="7:7" ht="12.75">
      <c r="G715" s="2"/>
    </row>
    <row r="716" spans="7:7" ht="12.75">
      <c r="G716" s="2"/>
    </row>
    <row r="717" spans="7:7" ht="12.75">
      <c r="G717" s="2"/>
    </row>
    <row r="718" spans="7:7" ht="12.75">
      <c r="G718" s="2"/>
    </row>
    <row r="719" spans="7:7" ht="12.75">
      <c r="G719" s="2"/>
    </row>
    <row r="720" spans="7:7" ht="12.75">
      <c r="G720" s="2"/>
    </row>
    <row r="721" spans="7:7" ht="12.75">
      <c r="G721" s="2"/>
    </row>
    <row r="722" spans="7:7" ht="12.75">
      <c r="G722" s="2"/>
    </row>
    <row r="723" spans="7:7" ht="12.75">
      <c r="G723" s="2"/>
    </row>
    <row r="724" spans="7:7" ht="12.75">
      <c r="G724" s="2"/>
    </row>
    <row r="725" spans="7:7" ht="12.75">
      <c r="G725" s="2"/>
    </row>
    <row r="726" spans="7:7" ht="12.75">
      <c r="G726" s="2"/>
    </row>
    <row r="727" spans="7:7" ht="12.75">
      <c r="G727" s="2"/>
    </row>
    <row r="728" spans="7:7" ht="12.75">
      <c r="G728" s="2"/>
    </row>
    <row r="729" spans="7:7" ht="12.75">
      <c r="G729" s="2"/>
    </row>
    <row r="730" spans="7:7" ht="12.75">
      <c r="G730" s="2"/>
    </row>
    <row r="731" spans="7:7" ht="12.75">
      <c r="G731" s="2"/>
    </row>
    <row r="732" spans="7:7" ht="12.75">
      <c r="G732" s="2"/>
    </row>
    <row r="733" spans="7:7" ht="12.75">
      <c r="G733" s="2"/>
    </row>
    <row r="734" spans="7:7" ht="12.75">
      <c r="G734" s="2"/>
    </row>
    <row r="735" spans="7:7" ht="12.75">
      <c r="G735" s="2"/>
    </row>
    <row r="736" spans="7:7" ht="12.75">
      <c r="G736" s="2"/>
    </row>
    <row r="737" spans="7:7" ht="12.75">
      <c r="G737" s="2"/>
    </row>
    <row r="738" spans="7:7" ht="12.75">
      <c r="G738" s="2"/>
    </row>
    <row r="739" spans="7:7" ht="12.75">
      <c r="G739" s="2"/>
    </row>
    <row r="740" spans="7:7" ht="12.75">
      <c r="G740" s="2"/>
    </row>
    <row r="741" spans="7:7" ht="12.75">
      <c r="G741" s="2"/>
    </row>
    <row r="742" spans="7:7" ht="12.75">
      <c r="G742" s="2"/>
    </row>
    <row r="743" spans="7:7" ht="12.75">
      <c r="G743" s="2"/>
    </row>
    <row r="744" spans="7:7" ht="12.75">
      <c r="G744" s="2"/>
    </row>
    <row r="745" spans="7:7" ht="12.75">
      <c r="G745" s="2"/>
    </row>
    <row r="746" spans="7:7" ht="12.75">
      <c r="G746" s="2"/>
    </row>
    <row r="747" spans="7:7" ht="12.75">
      <c r="G747" s="2"/>
    </row>
    <row r="748" spans="7:7" ht="12.75">
      <c r="G748" s="2"/>
    </row>
    <row r="749" spans="7:7" ht="12.75">
      <c r="G749" s="2"/>
    </row>
    <row r="750" spans="7:7" ht="12.75">
      <c r="G750" s="2"/>
    </row>
    <row r="751" spans="7:7" ht="12.75">
      <c r="G751" s="2"/>
    </row>
    <row r="752" spans="7:7" ht="12.75">
      <c r="G752" s="2"/>
    </row>
    <row r="753" spans="7:7" ht="12.75">
      <c r="G753" s="2"/>
    </row>
    <row r="754" spans="7:7" ht="12.75">
      <c r="G754" s="2"/>
    </row>
    <row r="755" spans="7:7" ht="12.75">
      <c r="G755" s="2"/>
    </row>
    <row r="756" spans="7:7" ht="12.75">
      <c r="G756" s="2"/>
    </row>
    <row r="757" spans="7:7" ht="12.75">
      <c r="G757" s="2"/>
    </row>
    <row r="758" spans="7:7" ht="12.75">
      <c r="G758" s="2"/>
    </row>
    <row r="759" spans="7:7" ht="12.75">
      <c r="G759" s="2"/>
    </row>
    <row r="760" spans="7:7" ht="12.75">
      <c r="G760" s="2"/>
    </row>
    <row r="761" spans="7:7" ht="12.75">
      <c r="G761" s="2"/>
    </row>
    <row r="762" spans="7:7" ht="12.75">
      <c r="G762" s="2"/>
    </row>
    <row r="763" spans="7:7" ht="12.75">
      <c r="G763" s="2"/>
    </row>
    <row r="764" spans="7:7" ht="12.75">
      <c r="G764" s="2"/>
    </row>
    <row r="765" spans="7:7" ht="12.75">
      <c r="G765" s="2"/>
    </row>
    <row r="766" spans="7:7" ht="12.75">
      <c r="G766" s="2"/>
    </row>
    <row r="767" spans="7:7" ht="12.75">
      <c r="G767" s="2"/>
    </row>
    <row r="768" spans="7:7" ht="12.75">
      <c r="G768" s="2"/>
    </row>
    <row r="769" spans="7:7" ht="12.75">
      <c r="G769" s="2"/>
    </row>
    <row r="770" spans="7:7" ht="12.75">
      <c r="G770" s="2"/>
    </row>
    <row r="771" spans="7:7" ht="12.75">
      <c r="G771" s="2"/>
    </row>
    <row r="772" spans="7:7" ht="12.75">
      <c r="G772" s="2"/>
    </row>
    <row r="773" spans="7:7" ht="12.75">
      <c r="G773" s="2"/>
    </row>
    <row r="774" spans="7:7" ht="12.75">
      <c r="G774" s="2"/>
    </row>
    <row r="775" spans="7:7" ht="12.75">
      <c r="G775" s="2"/>
    </row>
    <row r="776" spans="7:7" ht="12.75">
      <c r="G776" s="2"/>
    </row>
    <row r="777" spans="7:7" ht="12.75">
      <c r="G777" s="2"/>
    </row>
    <row r="778" spans="7:7" ht="12.75">
      <c r="G778" s="2"/>
    </row>
    <row r="779" spans="7:7" ht="12.75">
      <c r="G779" s="2"/>
    </row>
    <row r="780" spans="7:7" ht="12.75">
      <c r="G780" s="2"/>
    </row>
    <row r="781" spans="7:7" ht="12.75">
      <c r="G781" s="2"/>
    </row>
    <row r="782" spans="7:7" ht="12.75">
      <c r="G782" s="2"/>
    </row>
    <row r="783" spans="7:7" ht="12.75">
      <c r="G783" s="2"/>
    </row>
    <row r="784" spans="7:7" ht="12.75">
      <c r="G784" s="2"/>
    </row>
    <row r="785" spans="7:7" ht="12.75">
      <c r="G785" s="2"/>
    </row>
    <row r="786" spans="7:7" ht="12.75">
      <c r="G786" s="2"/>
    </row>
    <row r="787" spans="7:7" ht="12.75">
      <c r="G787" s="2"/>
    </row>
    <row r="788" spans="7:7" ht="12.75">
      <c r="G788" s="2"/>
    </row>
    <row r="789" spans="7:7" ht="12.75">
      <c r="G789" s="2"/>
    </row>
    <row r="790" spans="7:7" ht="12.75">
      <c r="G790" s="2"/>
    </row>
    <row r="791" spans="7:7" ht="12.75">
      <c r="G791" s="2"/>
    </row>
    <row r="792" spans="7:7" ht="12.75">
      <c r="G792" s="2"/>
    </row>
    <row r="793" spans="7:7" ht="12.75">
      <c r="G793" s="2"/>
    </row>
    <row r="794" spans="7:7" ht="12.75">
      <c r="G794" s="2"/>
    </row>
    <row r="795" spans="7:7" ht="12.75">
      <c r="G795" s="2"/>
    </row>
    <row r="796" spans="7:7" ht="12.75">
      <c r="G796" s="2"/>
    </row>
    <row r="797" spans="7:7" ht="12.75">
      <c r="G797" s="2"/>
    </row>
    <row r="798" spans="7:7" ht="12.75">
      <c r="G798" s="2"/>
    </row>
    <row r="799" spans="7:7" ht="12.75">
      <c r="G799" s="2"/>
    </row>
    <row r="800" spans="7:7" ht="12.75">
      <c r="G800" s="2"/>
    </row>
    <row r="801" spans="7:7" ht="12.75">
      <c r="G801" s="2"/>
    </row>
    <row r="802" spans="7:7" ht="12.75">
      <c r="G802" s="2"/>
    </row>
    <row r="803" spans="7:7" ht="12.75">
      <c r="G803" s="2"/>
    </row>
    <row r="804" spans="7:7" ht="12.75">
      <c r="G804" s="2"/>
    </row>
    <row r="805" spans="7:7" ht="12.75">
      <c r="G805" s="2"/>
    </row>
    <row r="806" spans="7:7" ht="12.75">
      <c r="G806" s="2"/>
    </row>
    <row r="807" spans="7:7" ht="12.75">
      <c r="G807" s="2"/>
    </row>
    <row r="808" spans="7:7" ht="12.75">
      <c r="G808" s="2"/>
    </row>
    <row r="809" spans="7:7" ht="12.75">
      <c r="G809" s="2"/>
    </row>
    <row r="810" spans="7:7" ht="12.75">
      <c r="G810" s="2"/>
    </row>
    <row r="811" spans="7:7" ht="12.75">
      <c r="G811" s="2"/>
    </row>
    <row r="812" spans="7:7" ht="12.75">
      <c r="G812" s="2"/>
    </row>
    <row r="813" spans="7:7" ht="12.75">
      <c r="G813" s="2"/>
    </row>
    <row r="814" spans="7:7" ht="12.75">
      <c r="G814" s="2"/>
    </row>
    <row r="815" spans="7:7" ht="12.75">
      <c r="G815" s="2"/>
    </row>
    <row r="816" spans="7:7" ht="12.75">
      <c r="G816" s="2"/>
    </row>
    <row r="817" spans="7:7" ht="12.75">
      <c r="G817" s="2"/>
    </row>
    <row r="818" spans="7:7" ht="12.75">
      <c r="G818" s="2"/>
    </row>
    <row r="819" spans="7:7" ht="12.75">
      <c r="G819" s="2"/>
    </row>
    <row r="820" spans="7:7" ht="12.75">
      <c r="G820" s="2"/>
    </row>
    <row r="821" spans="7:7" ht="12.75">
      <c r="G821" s="2"/>
    </row>
    <row r="822" spans="7:7" ht="12.75">
      <c r="G822" s="2"/>
    </row>
    <row r="823" spans="7:7" ht="12.75">
      <c r="G823" s="2"/>
    </row>
    <row r="824" spans="7:7" ht="12.75">
      <c r="G824" s="2"/>
    </row>
    <row r="825" spans="7:7" ht="12.75">
      <c r="G825" s="2"/>
    </row>
    <row r="826" spans="7:7" ht="12.75">
      <c r="G826" s="2"/>
    </row>
    <row r="827" spans="7:7" ht="12.75">
      <c r="G827" s="2"/>
    </row>
    <row r="828" spans="7:7" ht="12.75">
      <c r="G828" s="2"/>
    </row>
    <row r="829" spans="7:7" ht="12.75">
      <c r="G829" s="2"/>
    </row>
    <row r="830" spans="7:7" ht="12.75">
      <c r="G830" s="2"/>
    </row>
    <row r="831" spans="7:7" ht="12.75">
      <c r="G831" s="2"/>
    </row>
    <row r="832" spans="7:7" ht="12.75">
      <c r="G832" s="2"/>
    </row>
    <row r="833" spans="7:7" ht="12.75">
      <c r="G833" s="2"/>
    </row>
    <row r="834" spans="7:7" ht="12.75">
      <c r="G834" s="2"/>
    </row>
    <row r="835" spans="7:7" ht="12.75">
      <c r="G835" s="2"/>
    </row>
    <row r="836" spans="7:7" ht="12.75">
      <c r="G836" s="2"/>
    </row>
    <row r="837" spans="7:7" ht="12.75">
      <c r="G837" s="2"/>
    </row>
    <row r="838" spans="7:7" ht="12.75">
      <c r="G838" s="2"/>
    </row>
    <row r="839" spans="7:7" ht="12.75">
      <c r="G839" s="2"/>
    </row>
    <row r="840" spans="7:7" ht="12.75">
      <c r="G840" s="2"/>
    </row>
    <row r="841" spans="7:7" ht="12.75">
      <c r="G841" s="2"/>
    </row>
    <row r="842" spans="7:7" ht="12.75">
      <c r="G842" s="2"/>
    </row>
    <row r="843" spans="7:7" ht="12.75">
      <c r="G843" s="2"/>
    </row>
    <row r="844" spans="7:7" ht="12.75">
      <c r="G844" s="2"/>
    </row>
    <row r="845" spans="7:7" ht="12.75">
      <c r="G845" s="2"/>
    </row>
    <row r="846" spans="7:7" ht="12.75">
      <c r="G846" s="2"/>
    </row>
    <row r="847" spans="7:7" ht="12.75">
      <c r="G847" s="2"/>
    </row>
    <row r="848" spans="7:7" ht="12.75">
      <c r="G848" s="2"/>
    </row>
    <row r="849" spans="7:7" ht="12.75">
      <c r="G849" s="2"/>
    </row>
    <row r="850" spans="7:7" ht="12.75">
      <c r="G850" s="2"/>
    </row>
    <row r="851" spans="7:7" ht="12.75">
      <c r="G851" s="2"/>
    </row>
    <row r="852" spans="7:7" ht="12.75">
      <c r="G852" s="2"/>
    </row>
    <row r="853" spans="7:7" ht="12.75">
      <c r="G853" s="2"/>
    </row>
    <row r="854" spans="7:7" ht="12.75">
      <c r="G854" s="2"/>
    </row>
    <row r="855" spans="7:7" ht="12.75">
      <c r="G855" s="2"/>
    </row>
    <row r="856" spans="7:7" ht="12.75">
      <c r="G856" s="2"/>
    </row>
    <row r="857" spans="7:7" ht="12.75">
      <c r="G857" s="2"/>
    </row>
    <row r="858" spans="7:7" ht="12.75">
      <c r="G858" s="2"/>
    </row>
    <row r="859" spans="7:7" ht="12.75">
      <c r="G859" s="2"/>
    </row>
    <row r="860" spans="7:7" ht="12.75">
      <c r="G860" s="2"/>
    </row>
    <row r="861" spans="7:7" ht="12.75">
      <c r="G861" s="2"/>
    </row>
    <row r="862" spans="7:7" ht="12.75">
      <c r="G862" s="2"/>
    </row>
    <row r="863" spans="7:7" ht="12.75">
      <c r="G863" s="2"/>
    </row>
    <row r="864" spans="7:7" ht="12.75">
      <c r="G864" s="2"/>
    </row>
    <row r="865" spans="7:7" ht="12.75">
      <c r="G865" s="2"/>
    </row>
    <row r="866" spans="7:7" ht="12.75">
      <c r="G866" s="2"/>
    </row>
    <row r="867" spans="7:7" ht="12.75">
      <c r="G867" s="2"/>
    </row>
    <row r="868" spans="7:7" ht="12.75">
      <c r="G868" s="2"/>
    </row>
    <row r="869" spans="7:7" ht="12.75">
      <c r="G869" s="2"/>
    </row>
    <row r="870" spans="7:7" ht="12.75">
      <c r="G870" s="2"/>
    </row>
    <row r="871" spans="7:7" ht="12.75">
      <c r="G871" s="2"/>
    </row>
    <row r="872" spans="7:7" ht="12.75">
      <c r="G872" s="2"/>
    </row>
    <row r="873" spans="7:7" ht="12.75">
      <c r="G873" s="2"/>
    </row>
    <row r="874" spans="7:7" ht="12.75">
      <c r="G874" s="2"/>
    </row>
    <row r="875" spans="7:7" ht="12.75">
      <c r="G875" s="2"/>
    </row>
    <row r="876" spans="7:7" ht="12.75">
      <c r="G876" s="2"/>
    </row>
    <row r="877" spans="7:7" ht="12.75">
      <c r="G877" s="2"/>
    </row>
    <row r="878" spans="7:7" ht="12.75">
      <c r="G878" s="2"/>
    </row>
    <row r="879" spans="7:7" ht="12.75">
      <c r="G879" s="2"/>
    </row>
    <row r="880" spans="7:7" ht="12.75">
      <c r="G880" s="2"/>
    </row>
    <row r="881" spans="7:7" ht="12.75">
      <c r="G881" s="2"/>
    </row>
    <row r="882" spans="7:7" ht="12.75">
      <c r="G882" s="2"/>
    </row>
    <row r="883" spans="7:7" ht="12.75">
      <c r="G883" s="2"/>
    </row>
    <row r="884" spans="7:7" ht="12.75">
      <c r="G884" s="2"/>
    </row>
    <row r="885" spans="7:7" ht="12.75">
      <c r="G885" s="2"/>
    </row>
    <row r="886" spans="7:7" ht="12.75">
      <c r="G886" s="2"/>
    </row>
    <row r="887" spans="7:7" ht="12.75">
      <c r="G887" s="2"/>
    </row>
    <row r="888" spans="7:7" ht="12.75">
      <c r="G888" s="2"/>
    </row>
    <row r="889" spans="7:7" ht="12.75">
      <c r="G889" s="2"/>
    </row>
    <row r="890" spans="7:7" ht="12.75">
      <c r="G890" s="2"/>
    </row>
    <row r="891" spans="7:7" ht="12.75">
      <c r="G891" s="2"/>
    </row>
    <row r="892" spans="7:7" ht="12.75">
      <c r="G892" s="2"/>
    </row>
    <row r="893" spans="7:7" ht="12.75">
      <c r="G893" s="2"/>
    </row>
    <row r="894" spans="7:7" ht="12.75">
      <c r="G894" s="2"/>
    </row>
    <row r="895" spans="7:7" ht="12.75">
      <c r="G895" s="2"/>
    </row>
    <row r="896" spans="7:7" ht="12.75">
      <c r="G896" s="2"/>
    </row>
    <row r="897" spans="7:7" ht="12.75">
      <c r="G897" s="2"/>
    </row>
    <row r="898" spans="7:7" ht="12.75">
      <c r="G898" s="2"/>
    </row>
    <row r="899" spans="7:7" ht="12.75">
      <c r="G899" s="2"/>
    </row>
    <row r="900" spans="7:7" ht="12.75">
      <c r="G900" s="2"/>
    </row>
    <row r="901" spans="7:7" ht="12.75">
      <c r="G901" s="2"/>
    </row>
    <row r="902" spans="7:7" ht="12.75">
      <c r="G902" s="2"/>
    </row>
    <row r="903" spans="7:7" ht="12.75">
      <c r="G903" s="2"/>
    </row>
    <row r="904" spans="7:7" ht="12.75">
      <c r="G904" s="2"/>
    </row>
    <row r="905" spans="7:7" ht="12.75">
      <c r="G905" s="2"/>
    </row>
    <row r="906" spans="7:7" ht="12.75">
      <c r="G906" s="2"/>
    </row>
    <row r="907" spans="7:7" ht="12.75">
      <c r="G907" s="2"/>
    </row>
    <row r="908" spans="7:7" ht="12.75">
      <c r="G908" s="2"/>
    </row>
    <row r="909" spans="7:7" ht="12.75">
      <c r="G909" s="2"/>
    </row>
    <row r="910" spans="7:7" ht="12.75">
      <c r="G910" s="2"/>
    </row>
    <row r="911" spans="7:7" ht="12.75">
      <c r="G911" s="2"/>
    </row>
    <row r="912" spans="7:7" ht="12.75">
      <c r="G912" s="2"/>
    </row>
    <row r="913" spans="7:7" ht="12.75">
      <c r="G913" s="2"/>
    </row>
    <row r="914" spans="7:7" ht="12.75">
      <c r="G914" s="2"/>
    </row>
    <row r="915" spans="7:7" ht="12.75">
      <c r="G915" s="2"/>
    </row>
    <row r="916" spans="7:7" ht="12.75">
      <c r="G916" s="2"/>
    </row>
    <row r="917" spans="7:7" ht="12.75">
      <c r="G917" s="2"/>
    </row>
    <row r="918" spans="7:7" ht="12.75">
      <c r="G918" s="2"/>
    </row>
    <row r="919" spans="7:7" ht="12.75">
      <c r="G919" s="2"/>
    </row>
    <row r="920" spans="7:7" ht="12.75">
      <c r="G920" s="2"/>
    </row>
    <row r="921" spans="7:7" ht="12.75">
      <c r="G921" s="2"/>
    </row>
    <row r="922" spans="7:7" ht="12.75">
      <c r="G922" s="2"/>
    </row>
    <row r="923" spans="7:7" ht="12.75">
      <c r="G923" s="2"/>
    </row>
    <row r="924" spans="7:7" ht="12.75">
      <c r="G924" s="2"/>
    </row>
    <row r="925" spans="7:7" ht="12.75">
      <c r="G925" s="2"/>
    </row>
    <row r="926" spans="7:7" ht="12.75">
      <c r="G926" s="2"/>
    </row>
    <row r="927" spans="7:7" ht="12.75">
      <c r="G927" s="2"/>
    </row>
    <row r="928" spans="7:7" ht="12.75">
      <c r="G928" s="2"/>
    </row>
    <row r="929" spans="7:7" ht="12.75">
      <c r="G929" s="2"/>
    </row>
    <row r="930" spans="7:7" ht="12.75">
      <c r="G930" s="2"/>
    </row>
    <row r="931" spans="7:7" ht="12.75">
      <c r="G931" s="2"/>
    </row>
    <row r="932" spans="7:7" ht="12.75">
      <c r="G932" s="2"/>
    </row>
    <row r="933" spans="7:7" ht="12.75">
      <c r="G933" s="2"/>
    </row>
    <row r="934" spans="7:7" ht="12.75">
      <c r="G934" s="2"/>
    </row>
    <row r="935" spans="7:7" ht="12.75">
      <c r="G935" s="2"/>
    </row>
    <row r="936" spans="7:7" ht="12.75">
      <c r="G936" s="2"/>
    </row>
    <row r="937" spans="7:7" ht="12.75">
      <c r="G937" s="2"/>
    </row>
    <row r="938" spans="7:7" ht="12.75">
      <c r="G938" s="2"/>
    </row>
    <row r="939" spans="7:7" ht="12.75">
      <c r="G939" s="2"/>
    </row>
    <row r="940" spans="7:7" ht="12.75">
      <c r="G940" s="2"/>
    </row>
    <row r="941" spans="7:7" ht="12.75">
      <c r="G941" s="2"/>
    </row>
    <row r="942" spans="7:7" ht="12.75">
      <c r="G942" s="2"/>
    </row>
    <row r="943" spans="7:7" ht="12.75">
      <c r="G943" s="2"/>
    </row>
    <row r="944" spans="7:7" ht="12.75">
      <c r="G944" s="2"/>
    </row>
    <row r="945" spans="7:7" ht="12.75">
      <c r="G945" s="2"/>
    </row>
    <row r="946" spans="7:7" ht="12.75">
      <c r="G946" s="2"/>
    </row>
    <row r="947" spans="7:7" ht="12.75">
      <c r="G947" s="2"/>
    </row>
    <row r="948" spans="7:7" ht="12.75">
      <c r="G948" s="2"/>
    </row>
    <row r="949" spans="7:7" ht="12.75">
      <c r="G949" s="2"/>
    </row>
    <row r="950" spans="7:7" ht="12.75">
      <c r="G950" s="2"/>
    </row>
    <row r="951" spans="7:7" ht="12.75">
      <c r="G951" s="2"/>
    </row>
    <row r="952" spans="7:7" ht="12.75">
      <c r="G952" s="2"/>
    </row>
    <row r="953" spans="7:7" ht="12.75">
      <c r="G953" s="2"/>
    </row>
    <row r="954" spans="7:7" ht="12.75">
      <c r="G954" s="2"/>
    </row>
    <row r="955" spans="7:7" ht="12.75">
      <c r="G955" s="2"/>
    </row>
    <row r="956" spans="7:7" ht="12.75">
      <c r="G956" s="2"/>
    </row>
    <row r="957" spans="7:7" ht="12.75">
      <c r="G957" s="2"/>
    </row>
    <row r="958" spans="7:7" ht="12.75">
      <c r="G958" s="2"/>
    </row>
    <row r="959" spans="7:7" ht="12.75">
      <c r="G959" s="2"/>
    </row>
    <row r="960" spans="7:7" ht="12.75">
      <c r="G960" s="2"/>
    </row>
    <row r="961" spans="7:7" ht="12.75">
      <c r="G961" s="2"/>
    </row>
    <row r="962" spans="7:7" ht="12.75">
      <c r="G962" s="2"/>
    </row>
    <row r="963" spans="7:7" ht="12.75">
      <c r="G963" s="2"/>
    </row>
    <row r="964" spans="7:7" ht="12.75">
      <c r="G964" s="2"/>
    </row>
    <row r="965" spans="7:7" ht="12.75">
      <c r="G965" s="2"/>
    </row>
    <row r="966" spans="7:7" ht="12.75">
      <c r="G966" s="2"/>
    </row>
    <row r="967" spans="7:7" ht="12.75">
      <c r="G967" s="2"/>
    </row>
    <row r="968" spans="7:7" ht="12.75">
      <c r="G968" s="2"/>
    </row>
    <row r="969" spans="7:7" ht="12.75">
      <c r="G969" s="2"/>
    </row>
    <row r="970" spans="7:7" ht="12.75">
      <c r="G970" s="2"/>
    </row>
    <row r="971" spans="7:7" ht="12.75">
      <c r="G971" s="2"/>
    </row>
    <row r="972" spans="7:7" ht="12.75">
      <c r="G972" s="2"/>
    </row>
    <row r="973" spans="7:7" ht="12.75">
      <c r="G973" s="2"/>
    </row>
    <row r="974" spans="7:7" ht="12.75">
      <c r="G974" s="2"/>
    </row>
    <row r="975" spans="7:7" ht="12.75">
      <c r="G975" s="2"/>
    </row>
    <row r="976" spans="7:7" ht="12.75">
      <c r="G976" s="2"/>
    </row>
    <row r="977" spans="7:7" ht="12.75">
      <c r="G977" s="2"/>
    </row>
    <row r="978" spans="7:7" ht="12.75">
      <c r="G978" s="2"/>
    </row>
    <row r="979" spans="7:7" ht="12.75">
      <c r="G979" s="2"/>
    </row>
    <row r="980" spans="7:7" ht="12.75">
      <c r="G980" s="2"/>
    </row>
    <row r="981" spans="7:7" ht="12.75">
      <c r="G981" s="2"/>
    </row>
    <row r="982" spans="7:7" ht="12.75">
      <c r="G982" s="2"/>
    </row>
    <row r="983" spans="7:7" ht="12.75">
      <c r="G983" s="2"/>
    </row>
    <row r="984" spans="7:7" ht="12.75">
      <c r="G984" s="2"/>
    </row>
    <row r="985" spans="7:7" ht="12.75">
      <c r="G985" s="2"/>
    </row>
    <row r="986" spans="7:7" ht="12.75">
      <c r="G986" s="2"/>
    </row>
    <row r="987" spans="7:7" ht="12.75">
      <c r="G987" s="2"/>
    </row>
    <row r="988" spans="7:7" ht="12.75">
      <c r="G988" s="2"/>
    </row>
    <row r="989" spans="7:7" ht="12.75">
      <c r="G989" s="2"/>
    </row>
    <row r="990" spans="7:7" ht="12.75">
      <c r="G990" s="2"/>
    </row>
    <row r="991" spans="7:7" ht="12.75">
      <c r="G991" s="2"/>
    </row>
    <row r="992" spans="7:7" ht="12.75">
      <c r="G992" s="2"/>
    </row>
    <row r="993" spans="7:7" ht="12.75">
      <c r="G993" s="2"/>
    </row>
    <row r="994" spans="7:7" ht="12.75">
      <c r="G994" s="2"/>
    </row>
    <row r="995" spans="7:7" ht="12.75">
      <c r="G995" s="2"/>
    </row>
  </sheetData>
  <autoFilter ref="A4:K4" xr:uid="{00000000-0009-0000-0000-000003000000}"/>
  <mergeCells count="7">
    <mergeCell ref="A8:D8"/>
    <mergeCell ref="A1:C1"/>
    <mergeCell ref="E1:J1"/>
    <mergeCell ref="A2:C2"/>
    <mergeCell ref="E2:J2"/>
    <mergeCell ref="B3:D3"/>
    <mergeCell ref="E3:J3"/>
  </mergeCells>
  <pageMargins left="0.31496062992126" right="0.31496062992126" top="0.33" bottom="0.5" header="0.31496062992126" footer="0.28000000000000003"/>
  <pageSetup paperSize="9" scale="81" orientation="landscape" r:id="rId1"/>
  <headerFooter>
    <oddFooter>&amp;R&amp;P/&amp;N</oddFooter>
  </headerFooter>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L996"/>
  <sheetViews>
    <sheetView view="pageBreakPreview" zoomScaleNormal="100" zoomScaleSheetLayoutView="100" workbookViewId="0">
      <selection activeCell="F5" sqref="F5:H5"/>
    </sheetView>
  </sheetViews>
  <sheetFormatPr defaultColWidth="14.42578125" defaultRowHeight="15.75" customHeight="1"/>
  <cols>
    <col min="1" max="1" width="6" style="1" customWidth="1"/>
    <col min="2" max="2" width="13.28515625" style="1" customWidth="1"/>
    <col min="3" max="3" width="20.28515625" style="1" customWidth="1"/>
    <col min="4" max="4" width="8.28515625" style="1" customWidth="1"/>
    <col min="5" max="5" width="14.42578125" style="19" customWidth="1"/>
    <col min="6" max="6" width="26.85546875" style="1" customWidth="1"/>
    <col min="7" max="7" width="43.140625" style="1" customWidth="1"/>
    <col min="8" max="8" width="20.28515625" style="1" customWidth="1"/>
    <col min="9" max="9" width="14" style="19" bestFit="1" customWidth="1"/>
    <col min="10" max="10" width="10.42578125" style="1" customWidth="1"/>
    <col min="11" max="16384" width="14.42578125" style="1"/>
  </cols>
  <sheetData>
    <row r="1" spans="1:12" s="17" customFormat="1">
      <c r="A1" s="159" t="s">
        <v>6</v>
      </c>
      <c r="B1" s="159"/>
      <c r="C1" s="159"/>
      <c r="E1" s="160" t="s">
        <v>9</v>
      </c>
      <c r="F1" s="160"/>
      <c r="G1" s="160"/>
      <c r="H1" s="160"/>
      <c r="I1" s="160"/>
      <c r="J1" s="160"/>
    </row>
    <row r="2" spans="1:12" s="17" customFormat="1">
      <c r="A2" s="160" t="s">
        <v>7</v>
      </c>
      <c r="B2" s="160"/>
      <c r="C2" s="160"/>
      <c r="D2" s="15"/>
      <c r="E2" s="160" t="s">
        <v>17</v>
      </c>
      <c r="F2" s="160"/>
      <c r="G2" s="160"/>
      <c r="H2" s="160"/>
      <c r="I2" s="160"/>
      <c r="J2" s="160"/>
    </row>
    <row r="3" spans="1:12" s="17" customFormat="1">
      <c r="B3" s="161"/>
      <c r="C3" s="161"/>
      <c r="D3" s="161"/>
      <c r="E3" s="162" t="s">
        <v>1729</v>
      </c>
      <c r="F3" s="162"/>
      <c r="G3" s="162"/>
      <c r="H3" s="162"/>
      <c r="I3" s="162"/>
      <c r="J3" s="162"/>
    </row>
    <row r="4" spans="1:12" s="14" customFormat="1" ht="15.75" customHeight="1">
      <c r="A4" s="9" t="s">
        <v>0</v>
      </c>
      <c r="B4" s="9" t="s">
        <v>12</v>
      </c>
      <c r="C4" s="10" t="s">
        <v>11</v>
      </c>
      <c r="D4" s="11" t="s">
        <v>1</v>
      </c>
      <c r="E4" s="9" t="s">
        <v>2</v>
      </c>
      <c r="F4" s="9" t="s">
        <v>3</v>
      </c>
      <c r="G4" s="12" t="s">
        <v>5</v>
      </c>
      <c r="H4" s="9" t="s">
        <v>4</v>
      </c>
      <c r="I4" s="9" t="s">
        <v>15</v>
      </c>
      <c r="J4" s="13" t="s">
        <v>8</v>
      </c>
    </row>
    <row r="5" spans="1:12" s="14" customFormat="1" ht="52.5" customHeight="1">
      <c r="A5" s="5">
        <v>1</v>
      </c>
      <c r="B5" s="5" t="s">
        <v>1730</v>
      </c>
      <c r="C5" s="30" t="s">
        <v>1731</v>
      </c>
      <c r="D5" s="30" t="s">
        <v>158</v>
      </c>
      <c r="E5" s="30" t="s">
        <v>1455</v>
      </c>
      <c r="F5" s="32" t="str">
        <f>VLOOKUP(VALUE(B5),'[1]KHÓA LUẬN'!$C$2:$V$11,9,0)</f>
        <v>Pullman Danang Beach Resort</v>
      </c>
      <c r="G5" s="32" t="str">
        <f>VLOOKUP(VALUE(B5),'[1]KHÓA LUẬN'!$C$2:$V$11,11,0)</f>
        <v>Giải pháp marketing thu hút khách hàng cho Pullman Danang Beach Resort</v>
      </c>
      <c r="H5" s="32" t="str">
        <f>VLOOKUP(VALUE(B5),'[1]KHÓA LUẬN'!$C$2:$V$11,12,0)</f>
        <v>Phạm Thị Hoàng Dung</v>
      </c>
      <c r="I5" s="18" t="s">
        <v>26</v>
      </c>
      <c r="J5" s="7"/>
      <c r="L5" s="14" t="e">
        <f>VLOOKUP(B5,'[2]TN01_10 IN'!$B$177:$DX$335,127,0)</f>
        <v>#N/A</v>
      </c>
    </row>
    <row r="6" spans="1:12" s="14" customFormat="1" ht="52.5" customHeight="1">
      <c r="A6" s="5">
        <v>2</v>
      </c>
      <c r="B6" s="5" t="s">
        <v>1732</v>
      </c>
      <c r="C6" s="30" t="s">
        <v>1733</v>
      </c>
      <c r="D6" s="30" t="s">
        <v>200</v>
      </c>
      <c r="E6" s="30" t="s">
        <v>1455</v>
      </c>
      <c r="F6" s="32" t="str">
        <f>VLOOKUP(VALUE(B6),'[1]KHÓA LUẬN'!$C$2:$V$11,9,0)</f>
        <v>Khách sạn Pullman Đà Nẵng Beach Resort</v>
      </c>
      <c r="G6" s="32" t="str">
        <f>VLOOKUP(VALUE(B6),'[1]KHÓA LUẬN'!$C$2:$V$11,11,0)</f>
        <v>Giải pháp marketing-mix thu hút khách đến nhà hàng Epice tại khách sạn Pullman Đà Nẵng Beach Resort</v>
      </c>
      <c r="H6" s="32" t="str">
        <f>VLOOKUP(VALUE(B6),'[1]KHÓA LUẬN'!$C$2:$V$11,12,0)</f>
        <v>Trần Hoàng Anh</v>
      </c>
      <c r="I6" s="18" t="s">
        <v>26</v>
      </c>
      <c r="J6" s="7"/>
    </row>
    <row r="7" spans="1:12" s="14" customFormat="1" ht="52.5" customHeight="1">
      <c r="A7" s="5">
        <v>3</v>
      </c>
      <c r="B7" s="5" t="s">
        <v>1734</v>
      </c>
      <c r="C7" s="30" t="s">
        <v>1735</v>
      </c>
      <c r="D7" s="30" t="s">
        <v>104</v>
      </c>
      <c r="E7" s="30" t="s">
        <v>1455</v>
      </c>
      <c r="F7" s="32" t="str">
        <f>VLOOKUP(VALUE(B7),'[1]KHÓA LUẬN'!$C$2:$V$11,9,0)</f>
        <v>Công ty cổ phần dịch vụ cáp treo Bà Nà</v>
      </c>
      <c r="G7" s="32" t="str">
        <f>VLOOKUP(VALUE(B7),'[1]KHÓA LUẬN'!$C$2:$V$11,11,0)</f>
        <v>giải pháp marketing- mix thu hút khách đến bộ phận nhà hàng tại công ty cổ phần dịch vụ cáp treo Bà Nà</v>
      </c>
      <c r="H7" s="32" t="str">
        <f>VLOOKUP(VALUE(B7),'[1]KHÓA LUẬN'!$C$2:$V$11,12,0)</f>
        <v>Trần Hoàng Anh</v>
      </c>
      <c r="I7" s="18" t="s">
        <v>26</v>
      </c>
      <c r="J7" s="7"/>
    </row>
    <row r="8" spans="1:12" ht="15.75" customHeight="1">
      <c r="A8" s="157" t="s">
        <v>16</v>
      </c>
      <c r="B8" s="157"/>
      <c r="C8" s="157"/>
      <c r="D8" s="157"/>
      <c r="E8" s="16"/>
      <c r="F8" s="3" t="s">
        <v>10</v>
      </c>
      <c r="G8" s="4"/>
      <c r="H8" s="16" t="s">
        <v>27</v>
      </c>
      <c r="I8" s="16"/>
      <c r="J8" s="16"/>
    </row>
    <row r="9" spans="1:12" s="16" customFormat="1" ht="15.75" customHeight="1">
      <c r="A9" s="1"/>
      <c r="B9" s="1"/>
      <c r="C9" s="1"/>
      <c r="D9" s="1"/>
      <c r="E9" s="19"/>
      <c r="F9" s="1"/>
      <c r="G9" s="2"/>
      <c r="H9" s="1"/>
      <c r="I9" s="19"/>
      <c r="J9" s="1"/>
    </row>
    <row r="10" spans="1:12" ht="15.75" customHeight="1">
      <c r="G10" s="2"/>
    </row>
    <row r="11" spans="1:12" ht="15.75" customHeight="1">
      <c r="G11" s="2"/>
    </row>
    <row r="12" spans="1:12" ht="15.75" customHeight="1">
      <c r="G12" s="2"/>
    </row>
    <row r="13" spans="1:12" ht="15.75" customHeight="1">
      <c r="G13" s="2"/>
    </row>
    <row r="14" spans="1:12" ht="15.75" customHeight="1">
      <c r="G14" s="2"/>
    </row>
    <row r="15" spans="1:12" ht="15.75" customHeight="1">
      <c r="G15" s="2"/>
    </row>
    <row r="16" spans="1:12" ht="15.75" customHeight="1">
      <c r="G16" s="2"/>
    </row>
    <row r="17" spans="7:7" ht="15.75" customHeight="1">
      <c r="G17" s="2"/>
    </row>
    <row r="18" spans="7:7" ht="15.75" customHeight="1">
      <c r="G18" s="2"/>
    </row>
    <row r="19" spans="7:7" ht="15.75" customHeight="1">
      <c r="G19" s="2"/>
    </row>
    <row r="20" spans="7:7" ht="15.75" customHeight="1">
      <c r="G20" s="2"/>
    </row>
    <row r="21" spans="7:7" ht="15.75" customHeight="1">
      <c r="G21" s="2"/>
    </row>
    <row r="22" spans="7:7" ht="15.75" customHeight="1">
      <c r="G22" s="2"/>
    </row>
    <row r="23" spans="7:7" ht="12.75">
      <c r="G23" s="2"/>
    </row>
    <row r="24" spans="7:7" ht="12.75">
      <c r="G24" s="2"/>
    </row>
    <row r="25" spans="7:7" ht="12.75">
      <c r="G25" s="2"/>
    </row>
    <row r="26" spans="7:7" ht="12.75">
      <c r="G26" s="2"/>
    </row>
    <row r="27" spans="7:7" ht="12.75">
      <c r="G27" s="2"/>
    </row>
    <row r="28" spans="7:7" ht="12.75">
      <c r="G28" s="2"/>
    </row>
    <row r="29" spans="7:7" ht="12.75">
      <c r="G29" s="2"/>
    </row>
    <row r="30" spans="7:7" ht="12.75">
      <c r="G30" s="2"/>
    </row>
    <row r="31" spans="7:7" ht="12.75">
      <c r="G31" s="2"/>
    </row>
    <row r="32" spans="7:7" ht="12.75">
      <c r="G32" s="2"/>
    </row>
    <row r="33" spans="7:7" ht="12.75">
      <c r="G33" s="2"/>
    </row>
    <row r="34" spans="7:7" ht="12.75">
      <c r="G34" s="2"/>
    </row>
    <row r="35" spans="7:7" ht="12.75">
      <c r="G35" s="2"/>
    </row>
    <row r="36" spans="7:7" ht="12.75">
      <c r="G36" s="2"/>
    </row>
    <row r="37" spans="7:7" ht="12.75">
      <c r="G37" s="2"/>
    </row>
    <row r="38" spans="7:7" ht="12.75">
      <c r="G38" s="2"/>
    </row>
    <row r="39" spans="7:7" ht="12.75">
      <c r="G39" s="2"/>
    </row>
    <row r="40" spans="7:7" ht="12.75">
      <c r="G40" s="2"/>
    </row>
    <row r="41" spans="7:7" ht="12.75">
      <c r="G41" s="2"/>
    </row>
    <row r="42" spans="7:7" ht="12.75">
      <c r="G42" s="2"/>
    </row>
    <row r="43" spans="7:7" ht="12.75">
      <c r="G43" s="2"/>
    </row>
    <row r="44" spans="7:7" ht="12.75">
      <c r="G44" s="2"/>
    </row>
    <row r="45" spans="7:7" ht="12.75">
      <c r="G45" s="2"/>
    </row>
    <row r="46" spans="7:7" ht="12.75">
      <c r="G46" s="2"/>
    </row>
    <row r="47" spans="7:7" ht="12.75">
      <c r="G47" s="2"/>
    </row>
    <row r="48" spans="7:7" ht="12.75">
      <c r="G48" s="2"/>
    </row>
    <row r="49" spans="7:7" ht="12.75">
      <c r="G49" s="2"/>
    </row>
    <row r="50" spans="7:7" ht="12.75">
      <c r="G50" s="2"/>
    </row>
    <row r="51" spans="7:7" ht="12.75">
      <c r="G51" s="2"/>
    </row>
    <row r="52" spans="7:7" ht="12.75">
      <c r="G52" s="2"/>
    </row>
    <row r="53" spans="7:7" ht="12.75">
      <c r="G53" s="2"/>
    </row>
    <row r="54" spans="7:7" ht="12.75">
      <c r="G54" s="2"/>
    </row>
    <row r="55" spans="7:7" ht="12.75">
      <c r="G55" s="2"/>
    </row>
    <row r="56" spans="7:7" ht="12.75">
      <c r="G56" s="2"/>
    </row>
    <row r="57" spans="7:7" ht="12.75">
      <c r="G57" s="2"/>
    </row>
    <row r="58" spans="7:7" ht="12.75">
      <c r="G58" s="2"/>
    </row>
    <row r="59" spans="7:7" ht="12.75">
      <c r="G59" s="2"/>
    </row>
    <row r="60" spans="7:7" ht="12.75">
      <c r="G60" s="2"/>
    </row>
    <row r="61" spans="7:7" ht="12.75">
      <c r="G61" s="2"/>
    </row>
    <row r="62" spans="7:7" ht="12.75">
      <c r="G62" s="2"/>
    </row>
    <row r="63" spans="7:7" ht="12.75">
      <c r="G63" s="2"/>
    </row>
    <row r="64" spans="7:7" ht="12.75">
      <c r="G64" s="2"/>
    </row>
    <row r="65" spans="7:7" ht="12.75">
      <c r="G65" s="2"/>
    </row>
    <row r="66" spans="7:7" ht="12.75">
      <c r="G66" s="2"/>
    </row>
    <row r="67" spans="7:7" ht="12.75">
      <c r="G67" s="2"/>
    </row>
    <row r="68" spans="7:7" ht="12.75">
      <c r="G68" s="2"/>
    </row>
    <row r="69" spans="7:7" ht="12.75">
      <c r="G69" s="2"/>
    </row>
    <row r="70" spans="7:7" ht="12.75">
      <c r="G70" s="2"/>
    </row>
    <row r="71" spans="7:7" ht="12.75">
      <c r="G71" s="2"/>
    </row>
    <row r="72" spans="7:7" ht="12.75">
      <c r="G72" s="2"/>
    </row>
    <row r="73" spans="7:7" ht="12.75">
      <c r="G73" s="2"/>
    </row>
    <row r="74" spans="7:7" ht="12.75">
      <c r="G74" s="2"/>
    </row>
    <row r="75" spans="7:7" ht="12.75">
      <c r="G75" s="2"/>
    </row>
    <row r="76" spans="7:7" ht="12.75">
      <c r="G76" s="2"/>
    </row>
    <row r="77" spans="7:7" ht="12.75">
      <c r="G77" s="2"/>
    </row>
    <row r="78" spans="7:7" ht="12.75">
      <c r="G78" s="2"/>
    </row>
    <row r="79" spans="7:7" ht="12.75">
      <c r="G79" s="2"/>
    </row>
    <row r="80" spans="7:7" ht="12.75">
      <c r="G80" s="2"/>
    </row>
    <row r="81" spans="7:7" ht="12.75">
      <c r="G81" s="2"/>
    </row>
    <row r="82" spans="7:7" ht="12.75">
      <c r="G82" s="2"/>
    </row>
    <row r="83" spans="7:7" ht="12.75">
      <c r="G83" s="2"/>
    </row>
    <row r="84" spans="7:7" ht="12.75">
      <c r="G84" s="2"/>
    </row>
    <row r="85" spans="7:7" ht="12.75">
      <c r="G85" s="2"/>
    </row>
    <row r="86" spans="7:7" ht="12.75">
      <c r="G86" s="2"/>
    </row>
    <row r="87" spans="7:7" ht="12.75">
      <c r="G87" s="2"/>
    </row>
    <row r="88" spans="7:7" ht="12.75">
      <c r="G88" s="2"/>
    </row>
    <row r="89" spans="7:7" ht="12.75">
      <c r="G89" s="2"/>
    </row>
    <row r="90" spans="7:7" ht="12.75">
      <c r="G90" s="2"/>
    </row>
    <row r="91" spans="7:7" ht="12.75">
      <c r="G91" s="2"/>
    </row>
    <row r="92" spans="7:7" ht="12.75">
      <c r="G92" s="2"/>
    </row>
    <row r="93" spans="7:7" ht="12.75">
      <c r="G93" s="2"/>
    </row>
    <row r="94" spans="7:7" ht="12.75">
      <c r="G94" s="2"/>
    </row>
    <row r="95" spans="7:7" ht="12.75">
      <c r="G95" s="2"/>
    </row>
    <row r="96" spans="7:7" ht="12.75">
      <c r="G96" s="2"/>
    </row>
    <row r="97" spans="7:7" ht="12.75">
      <c r="G97" s="2"/>
    </row>
    <row r="98" spans="7:7" ht="12.75">
      <c r="G98" s="2"/>
    </row>
    <row r="99" spans="7:7" ht="12.75">
      <c r="G99" s="2"/>
    </row>
    <row r="100" spans="7:7" ht="12.75">
      <c r="G100" s="2"/>
    </row>
    <row r="101" spans="7:7" ht="12.75">
      <c r="G101" s="2"/>
    </row>
    <row r="102" spans="7:7" ht="12.75">
      <c r="G102" s="2"/>
    </row>
    <row r="103" spans="7:7" ht="12.75">
      <c r="G103" s="2"/>
    </row>
    <row r="104" spans="7:7" ht="12.75">
      <c r="G104" s="2"/>
    </row>
    <row r="105" spans="7:7" ht="12.75">
      <c r="G105" s="2"/>
    </row>
    <row r="106" spans="7:7" ht="12.75">
      <c r="G106" s="2"/>
    </row>
    <row r="107" spans="7:7" ht="12.75">
      <c r="G107" s="2"/>
    </row>
    <row r="108" spans="7:7" ht="12.75">
      <c r="G108" s="2"/>
    </row>
    <row r="109" spans="7:7" ht="12.75">
      <c r="G109" s="2"/>
    </row>
    <row r="110" spans="7:7" ht="12.75">
      <c r="G110" s="2"/>
    </row>
    <row r="111" spans="7:7" ht="12.75">
      <c r="G111" s="2"/>
    </row>
    <row r="112" spans="7:7" ht="12.75">
      <c r="G112" s="2"/>
    </row>
    <row r="113" spans="7:7" ht="12.75">
      <c r="G113" s="2"/>
    </row>
    <row r="114" spans="7:7" ht="12.75">
      <c r="G114" s="2"/>
    </row>
    <row r="115" spans="7:7" ht="12.75">
      <c r="G115" s="2"/>
    </row>
    <row r="116" spans="7:7" ht="12.75">
      <c r="G116" s="2"/>
    </row>
    <row r="117" spans="7:7" ht="12.75">
      <c r="G117" s="2"/>
    </row>
    <row r="118" spans="7:7" ht="12.75">
      <c r="G118" s="2"/>
    </row>
    <row r="119" spans="7:7" ht="12.75">
      <c r="G119" s="2"/>
    </row>
    <row r="120" spans="7:7" ht="12.75">
      <c r="G120" s="2"/>
    </row>
    <row r="121" spans="7:7" ht="12.75">
      <c r="G121" s="2"/>
    </row>
    <row r="122" spans="7:7" ht="12.75">
      <c r="G122" s="2"/>
    </row>
    <row r="123" spans="7:7" ht="12.75">
      <c r="G123" s="2"/>
    </row>
    <row r="124" spans="7:7" ht="12.75">
      <c r="G124" s="2"/>
    </row>
    <row r="125" spans="7:7" ht="12.75">
      <c r="G125" s="2"/>
    </row>
    <row r="126" spans="7:7" ht="12.75">
      <c r="G126" s="2"/>
    </row>
    <row r="127" spans="7:7" ht="12.75">
      <c r="G127" s="2"/>
    </row>
    <row r="128" spans="7:7" ht="12.75">
      <c r="G128" s="2"/>
    </row>
    <row r="129" spans="7:7" ht="12.75">
      <c r="G129" s="2"/>
    </row>
    <row r="130" spans="7:7" ht="12.75">
      <c r="G130" s="2"/>
    </row>
    <row r="131" spans="7:7" ht="12.75">
      <c r="G131" s="2"/>
    </row>
    <row r="132" spans="7:7" ht="12.75">
      <c r="G132" s="2"/>
    </row>
    <row r="133" spans="7:7" ht="12.75">
      <c r="G133" s="2"/>
    </row>
    <row r="134" spans="7:7" ht="12.75">
      <c r="G134" s="2"/>
    </row>
    <row r="135" spans="7:7" ht="12.75">
      <c r="G135" s="2"/>
    </row>
    <row r="136" spans="7:7" ht="12.75">
      <c r="G136" s="2"/>
    </row>
    <row r="137" spans="7:7" ht="12.75">
      <c r="G137" s="2"/>
    </row>
    <row r="138" spans="7:7" ht="12.75">
      <c r="G138" s="2"/>
    </row>
    <row r="139" spans="7:7" ht="12.75">
      <c r="G139" s="2"/>
    </row>
    <row r="140" spans="7:7" ht="12.75">
      <c r="G140" s="2"/>
    </row>
    <row r="141" spans="7:7" ht="12.75">
      <c r="G141" s="2"/>
    </row>
    <row r="142" spans="7:7" ht="12.75">
      <c r="G142" s="2"/>
    </row>
    <row r="143" spans="7:7" ht="12.75">
      <c r="G143" s="2"/>
    </row>
    <row r="144" spans="7:7" ht="12.75">
      <c r="G144" s="2"/>
    </row>
    <row r="145" spans="7:7" ht="12.75">
      <c r="G145" s="2"/>
    </row>
    <row r="146" spans="7:7" ht="12.75">
      <c r="G146" s="2"/>
    </row>
    <row r="147" spans="7:7" ht="12.75">
      <c r="G147" s="2"/>
    </row>
    <row r="148" spans="7:7" ht="12.75">
      <c r="G148" s="2"/>
    </row>
    <row r="149" spans="7:7" ht="12.75">
      <c r="G149" s="2"/>
    </row>
    <row r="150" spans="7:7" ht="12.75">
      <c r="G150" s="2"/>
    </row>
    <row r="151" spans="7:7" ht="12.75">
      <c r="G151" s="2"/>
    </row>
    <row r="152" spans="7:7" ht="12.75">
      <c r="G152" s="2"/>
    </row>
    <row r="153" spans="7:7" ht="12.75">
      <c r="G153" s="2"/>
    </row>
    <row r="154" spans="7:7" ht="12.75">
      <c r="G154" s="2"/>
    </row>
    <row r="155" spans="7:7" ht="12.75">
      <c r="G155" s="2"/>
    </row>
    <row r="156" spans="7:7" ht="12.75">
      <c r="G156" s="2"/>
    </row>
    <row r="157" spans="7:7" ht="12.75">
      <c r="G157" s="2"/>
    </row>
    <row r="158" spans="7:7" ht="12.75">
      <c r="G158" s="2"/>
    </row>
    <row r="159" spans="7:7" ht="12.75">
      <c r="G159" s="2"/>
    </row>
    <row r="160" spans="7:7" ht="12.75">
      <c r="G160" s="2"/>
    </row>
    <row r="161" spans="7:7" ht="12.75">
      <c r="G161" s="2"/>
    </row>
    <row r="162" spans="7:7" ht="12.75">
      <c r="G162" s="2"/>
    </row>
    <row r="163" spans="7:7" ht="12.75">
      <c r="G163" s="2"/>
    </row>
    <row r="164" spans="7:7" ht="12.75">
      <c r="G164" s="2"/>
    </row>
    <row r="165" spans="7:7" ht="12.75">
      <c r="G165" s="2"/>
    </row>
    <row r="166" spans="7:7" ht="12.75">
      <c r="G166" s="2"/>
    </row>
    <row r="167" spans="7:7" ht="12.75">
      <c r="G167" s="2"/>
    </row>
    <row r="168" spans="7:7" ht="12.75">
      <c r="G168" s="2"/>
    </row>
    <row r="169" spans="7:7" ht="12.75">
      <c r="G169" s="2"/>
    </row>
    <row r="170" spans="7:7" ht="12.75">
      <c r="G170" s="2"/>
    </row>
    <row r="171" spans="7:7" ht="12.75">
      <c r="G171" s="2"/>
    </row>
    <row r="172" spans="7:7" ht="12.75">
      <c r="G172" s="2"/>
    </row>
    <row r="173" spans="7:7" ht="12.75">
      <c r="G173" s="2"/>
    </row>
    <row r="174" spans="7:7" ht="12.75">
      <c r="G174" s="2"/>
    </row>
    <row r="175" spans="7:7" ht="12.75">
      <c r="G175" s="2"/>
    </row>
    <row r="176" spans="7:7" ht="12.75">
      <c r="G176" s="2"/>
    </row>
    <row r="177" spans="7:7" ht="12.75">
      <c r="G177" s="2"/>
    </row>
    <row r="178" spans="7:7" ht="12.75">
      <c r="G178" s="2"/>
    </row>
    <row r="179" spans="7:7" ht="12.75">
      <c r="G179" s="2"/>
    </row>
    <row r="180" spans="7:7" ht="12.75">
      <c r="G180" s="2"/>
    </row>
    <row r="181" spans="7:7" ht="12.75">
      <c r="G181" s="2"/>
    </row>
    <row r="182" spans="7:7" ht="12.75">
      <c r="G182" s="2"/>
    </row>
    <row r="183" spans="7:7" ht="12.75">
      <c r="G183" s="2"/>
    </row>
    <row r="184" spans="7:7" ht="12.75">
      <c r="G184" s="2"/>
    </row>
    <row r="185" spans="7:7" ht="12.75">
      <c r="G185" s="2"/>
    </row>
    <row r="186" spans="7:7" ht="12.75">
      <c r="G186" s="2"/>
    </row>
    <row r="187" spans="7:7" ht="12.75">
      <c r="G187" s="2"/>
    </row>
    <row r="188" spans="7:7" ht="12.75">
      <c r="G188" s="2"/>
    </row>
    <row r="189" spans="7:7" ht="12.75">
      <c r="G189" s="2"/>
    </row>
    <row r="190" spans="7:7" ht="12.75">
      <c r="G190" s="2"/>
    </row>
    <row r="191" spans="7:7" ht="12.75">
      <c r="G191" s="2"/>
    </row>
    <row r="192" spans="7:7" ht="12.75">
      <c r="G192" s="2"/>
    </row>
    <row r="193" spans="7:7" ht="12.75">
      <c r="G193" s="2"/>
    </row>
    <row r="194" spans="7:7" ht="12.75">
      <c r="G194" s="2"/>
    </row>
    <row r="195" spans="7:7" ht="12.75">
      <c r="G195" s="2"/>
    </row>
    <row r="196" spans="7:7" ht="12.75">
      <c r="G196" s="2"/>
    </row>
    <row r="197" spans="7:7" ht="12.75">
      <c r="G197" s="2"/>
    </row>
    <row r="198" spans="7:7" ht="12.75">
      <c r="G198" s="2"/>
    </row>
    <row r="199" spans="7:7" ht="12.75">
      <c r="G199" s="2"/>
    </row>
    <row r="200" spans="7:7" ht="12.75">
      <c r="G200" s="2"/>
    </row>
    <row r="201" spans="7:7" ht="12.75">
      <c r="G201" s="2"/>
    </row>
    <row r="202" spans="7:7" ht="12.75">
      <c r="G202" s="2"/>
    </row>
    <row r="203" spans="7:7" ht="12.75">
      <c r="G203" s="2"/>
    </row>
    <row r="204" spans="7:7" ht="12.75">
      <c r="G204" s="2"/>
    </row>
    <row r="205" spans="7:7" ht="12.75">
      <c r="G205" s="2"/>
    </row>
    <row r="206" spans="7:7" ht="12.75">
      <c r="G206" s="2"/>
    </row>
    <row r="207" spans="7:7" ht="12.75">
      <c r="G207" s="2"/>
    </row>
    <row r="208" spans="7:7" ht="12.75">
      <c r="G208" s="2"/>
    </row>
    <row r="209" spans="7:7" ht="12.75">
      <c r="G209" s="2"/>
    </row>
    <row r="210" spans="7:7" ht="12.75">
      <c r="G210" s="2"/>
    </row>
    <row r="211" spans="7:7" ht="12.75">
      <c r="G211" s="2"/>
    </row>
    <row r="212" spans="7:7" ht="12.75">
      <c r="G212" s="2"/>
    </row>
    <row r="213" spans="7:7" ht="12.75">
      <c r="G213" s="2"/>
    </row>
    <row r="214" spans="7:7" ht="12.75">
      <c r="G214" s="2"/>
    </row>
    <row r="215" spans="7:7" ht="12.75">
      <c r="G215" s="2"/>
    </row>
    <row r="216" spans="7:7" ht="12.75">
      <c r="G216" s="2"/>
    </row>
    <row r="217" spans="7:7" ht="12.75">
      <c r="G217" s="2"/>
    </row>
    <row r="218" spans="7:7" ht="12.75">
      <c r="G218" s="2"/>
    </row>
    <row r="219" spans="7:7" ht="12.75">
      <c r="G219" s="2"/>
    </row>
    <row r="220" spans="7:7" ht="12.75">
      <c r="G220" s="2"/>
    </row>
    <row r="221" spans="7:7" ht="12.75">
      <c r="G221" s="2"/>
    </row>
    <row r="222" spans="7:7" ht="12.75">
      <c r="G222" s="2"/>
    </row>
    <row r="223" spans="7:7" ht="12.75">
      <c r="G223" s="2"/>
    </row>
    <row r="224" spans="7:7" ht="12.75">
      <c r="G224" s="2"/>
    </row>
    <row r="225" spans="7:7" ht="12.75">
      <c r="G225" s="2"/>
    </row>
    <row r="226" spans="7:7" ht="12.75">
      <c r="G226" s="2"/>
    </row>
    <row r="227" spans="7:7" ht="12.75">
      <c r="G227" s="2"/>
    </row>
    <row r="228" spans="7:7" ht="12.75">
      <c r="G228" s="2"/>
    </row>
    <row r="229" spans="7:7" ht="12.75">
      <c r="G229" s="2"/>
    </row>
    <row r="230" spans="7:7" ht="12.75">
      <c r="G230" s="2"/>
    </row>
    <row r="231" spans="7:7" ht="12.75">
      <c r="G231" s="2"/>
    </row>
    <row r="232" spans="7:7" ht="12.75">
      <c r="G232" s="2"/>
    </row>
    <row r="233" spans="7:7" ht="12.75">
      <c r="G233" s="2"/>
    </row>
    <row r="234" spans="7:7" ht="12.75">
      <c r="G234" s="2"/>
    </row>
    <row r="235" spans="7:7" ht="12.75">
      <c r="G235" s="2"/>
    </row>
    <row r="236" spans="7:7" ht="12.75">
      <c r="G236" s="2"/>
    </row>
    <row r="237" spans="7:7" ht="12.75">
      <c r="G237" s="2"/>
    </row>
    <row r="238" spans="7:7" ht="12.75">
      <c r="G238" s="2"/>
    </row>
    <row r="239" spans="7:7" ht="12.75">
      <c r="G239" s="2"/>
    </row>
    <row r="240" spans="7:7" ht="12.75">
      <c r="G240" s="2"/>
    </row>
    <row r="241" spans="7:7" ht="12.75">
      <c r="G241" s="2"/>
    </row>
    <row r="242" spans="7:7" ht="12.75">
      <c r="G242" s="2"/>
    </row>
    <row r="243" spans="7:7" ht="12.75">
      <c r="G243" s="2"/>
    </row>
    <row r="244" spans="7:7" ht="12.75">
      <c r="G244" s="2"/>
    </row>
    <row r="245" spans="7:7" ht="12.75">
      <c r="G245" s="2"/>
    </row>
    <row r="246" spans="7:7" ht="12.75">
      <c r="G246" s="2"/>
    </row>
    <row r="247" spans="7:7" ht="12.75">
      <c r="G247" s="2"/>
    </row>
    <row r="248" spans="7:7" ht="12.75">
      <c r="G248" s="2"/>
    </row>
    <row r="249" spans="7:7" ht="12.75">
      <c r="G249" s="2"/>
    </row>
    <row r="250" spans="7:7" ht="12.75">
      <c r="G250" s="2"/>
    </row>
    <row r="251" spans="7:7" ht="12.75">
      <c r="G251" s="2"/>
    </row>
    <row r="252" spans="7:7" ht="12.75">
      <c r="G252" s="2"/>
    </row>
    <row r="253" spans="7:7" ht="12.75">
      <c r="G253" s="2"/>
    </row>
    <row r="254" spans="7:7" ht="12.75">
      <c r="G254" s="2"/>
    </row>
    <row r="255" spans="7:7" ht="12.75">
      <c r="G255" s="2"/>
    </row>
    <row r="256" spans="7:7" ht="12.75">
      <c r="G256" s="2"/>
    </row>
    <row r="257" spans="7:7" ht="12.75">
      <c r="G257" s="2"/>
    </row>
    <row r="258" spans="7:7" ht="12.75">
      <c r="G258" s="2"/>
    </row>
    <row r="259" spans="7:7" ht="12.75">
      <c r="G259" s="2"/>
    </row>
    <row r="260" spans="7:7" ht="12.75">
      <c r="G260" s="2"/>
    </row>
    <row r="261" spans="7:7" ht="12.75">
      <c r="G261" s="2"/>
    </row>
    <row r="262" spans="7:7" ht="12.75">
      <c r="G262" s="2"/>
    </row>
    <row r="263" spans="7:7" ht="12.75">
      <c r="G263" s="2"/>
    </row>
    <row r="264" spans="7:7" ht="12.75">
      <c r="G264" s="2"/>
    </row>
    <row r="265" spans="7:7" ht="12.75">
      <c r="G265" s="2"/>
    </row>
    <row r="266" spans="7:7" ht="12.75">
      <c r="G266" s="2"/>
    </row>
    <row r="267" spans="7:7" ht="12.75">
      <c r="G267" s="2"/>
    </row>
    <row r="268" spans="7:7" ht="12.75">
      <c r="G268" s="2"/>
    </row>
    <row r="269" spans="7:7" ht="12.75">
      <c r="G269" s="2"/>
    </row>
    <row r="270" spans="7:7" ht="12.75">
      <c r="G270" s="2"/>
    </row>
    <row r="271" spans="7:7" ht="12.75">
      <c r="G271" s="2"/>
    </row>
    <row r="272" spans="7:7" ht="12.75">
      <c r="G272" s="2"/>
    </row>
    <row r="273" spans="7:7" ht="12.75">
      <c r="G273" s="2"/>
    </row>
    <row r="274" spans="7:7" ht="12.75">
      <c r="G274" s="2"/>
    </row>
    <row r="275" spans="7:7" ht="12.75">
      <c r="G275" s="2"/>
    </row>
    <row r="276" spans="7:7" ht="12.75">
      <c r="G276" s="2"/>
    </row>
    <row r="277" spans="7:7" ht="12.75">
      <c r="G277" s="2"/>
    </row>
    <row r="278" spans="7:7" ht="12.75">
      <c r="G278" s="2"/>
    </row>
    <row r="279" spans="7:7" ht="12.75">
      <c r="G279" s="2"/>
    </row>
    <row r="280" spans="7:7" ht="12.75">
      <c r="G280" s="2"/>
    </row>
    <row r="281" spans="7:7" ht="12.75">
      <c r="G281" s="2"/>
    </row>
    <row r="282" spans="7:7" ht="12.75">
      <c r="G282" s="2"/>
    </row>
    <row r="283" spans="7:7" ht="12.75">
      <c r="G283" s="2"/>
    </row>
    <row r="284" spans="7:7" ht="12.75">
      <c r="G284" s="2"/>
    </row>
    <row r="285" spans="7:7" ht="12.75">
      <c r="G285" s="2"/>
    </row>
    <row r="286" spans="7:7" ht="12.75">
      <c r="G286" s="2"/>
    </row>
    <row r="287" spans="7:7" ht="12.75">
      <c r="G287" s="2"/>
    </row>
    <row r="288" spans="7:7" ht="12.75">
      <c r="G288" s="2"/>
    </row>
    <row r="289" spans="7:7" ht="12.75">
      <c r="G289" s="2"/>
    </row>
    <row r="290" spans="7:7" ht="12.75">
      <c r="G290" s="2"/>
    </row>
    <row r="291" spans="7:7" ht="12.75">
      <c r="G291" s="2"/>
    </row>
    <row r="292" spans="7:7" ht="12.75">
      <c r="G292" s="2"/>
    </row>
    <row r="293" spans="7:7" ht="12.75">
      <c r="G293" s="2"/>
    </row>
    <row r="294" spans="7:7" ht="12.75">
      <c r="G294" s="2"/>
    </row>
    <row r="295" spans="7:7" ht="12.75">
      <c r="G295" s="2"/>
    </row>
    <row r="296" spans="7:7" ht="12.75">
      <c r="G296" s="2"/>
    </row>
    <row r="297" spans="7:7" ht="12.75">
      <c r="G297" s="2"/>
    </row>
    <row r="298" spans="7:7" ht="12.75">
      <c r="G298" s="2"/>
    </row>
    <row r="299" spans="7:7" ht="12.75">
      <c r="G299" s="2"/>
    </row>
    <row r="300" spans="7:7" ht="12.75">
      <c r="G300" s="2"/>
    </row>
    <row r="301" spans="7:7" ht="12.75">
      <c r="G301" s="2"/>
    </row>
    <row r="302" spans="7:7" ht="12.75">
      <c r="G302" s="2"/>
    </row>
    <row r="303" spans="7:7" ht="12.75">
      <c r="G303" s="2"/>
    </row>
    <row r="304" spans="7:7" ht="12.75">
      <c r="G304" s="2"/>
    </row>
    <row r="305" spans="7:7" ht="12.75">
      <c r="G305" s="2"/>
    </row>
    <row r="306" spans="7:7" ht="12.75">
      <c r="G306" s="2"/>
    </row>
    <row r="307" spans="7:7" ht="12.75">
      <c r="G307" s="2"/>
    </row>
    <row r="308" spans="7:7" ht="12.75">
      <c r="G308" s="2"/>
    </row>
    <row r="309" spans="7:7" ht="12.75">
      <c r="G309" s="2"/>
    </row>
    <row r="310" spans="7:7" ht="12.75">
      <c r="G310" s="2"/>
    </row>
    <row r="311" spans="7:7" ht="12.75">
      <c r="G311" s="2"/>
    </row>
    <row r="312" spans="7:7" ht="12.75">
      <c r="G312" s="2"/>
    </row>
    <row r="313" spans="7:7" ht="12.75">
      <c r="G313" s="2"/>
    </row>
    <row r="314" spans="7:7" ht="12.75">
      <c r="G314" s="2"/>
    </row>
    <row r="315" spans="7:7" ht="12.75">
      <c r="G315" s="2"/>
    </row>
    <row r="316" spans="7:7" ht="12.75">
      <c r="G316" s="2"/>
    </row>
    <row r="317" spans="7:7" ht="12.75">
      <c r="G317" s="2"/>
    </row>
    <row r="318" spans="7:7" ht="12.75">
      <c r="G318" s="2"/>
    </row>
    <row r="319" spans="7:7" ht="12.75">
      <c r="G319" s="2"/>
    </row>
    <row r="320" spans="7:7" ht="12.75">
      <c r="G320" s="2"/>
    </row>
    <row r="321" spans="7:7" ht="12.75">
      <c r="G321" s="2"/>
    </row>
    <row r="322" spans="7:7" ht="12.75">
      <c r="G322" s="2"/>
    </row>
    <row r="323" spans="7:7" ht="12.75">
      <c r="G323" s="2"/>
    </row>
    <row r="324" spans="7:7" ht="12.75">
      <c r="G324" s="2"/>
    </row>
    <row r="325" spans="7:7" ht="12.75">
      <c r="G325" s="2"/>
    </row>
    <row r="326" spans="7:7" ht="12.75">
      <c r="G326" s="2"/>
    </row>
    <row r="327" spans="7:7" ht="12.75">
      <c r="G327" s="2"/>
    </row>
    <row r="328" spans="7:7" ht="12.75">
      <c r="G328" s="2"/>
    </row>
    <row r="329" spans="7:7" ht="12.75">
      <c r="G329" s="2"/>
    </row>
    <row r="330" spans="7:7" ht="12.75">
      <c r="G330" s="2"/>
    </row>
    <row r="331" spans="7:7" ht="12.75">
      <c r="G331" s="2"/>
    </row>
    <row r="332" spans="7:7" ht="12.75">
      <c r="G332" s="2"/>
    </row>
    <row r="333" spans="7:7" ht="12.75">
      <c r="G333" s="2"/>
    </row>
    <row r="334" spans="7:7" ht="12.75">
      <c r="G334" s="2"/>
    </row>
    <row r="335" spans="7:7" ht="12.75">
      <c r="G335" s="2"/>
    </row>
    <row r="336" spans="7:7" ht="12.75">
      <c r="G336" s="2"/>
    </row>
    <row r="337" spans="7:7" ht="12.75">
      <c r="G337" s="2"/>
    </row>
    <row r="338" spans="7:7" ht="12.75">
      <c r="G338" s="2"/>
    </row>
    <row r="339" spans="7:7" ht="12.75">
      <c r="G339" s="2"/>
    </row>
    <row r="340" spans="7:7" ht="12.75">
      <c r="G340" s="2"/>
    </row>
    <row r="341" spans="7:7" ht="12.75">
      <c r="G341" s="2"/>
    </row>
    <row r="342" spans="7:7" ht="12.75">
      <c r="G342" s="2"/>
    </row>
    <row r="343" spans="7:7" ht="12.75">
      <c r="G343" s="2"/>
    </row>
    <row r="344" spans="7:7" ht="12.75">
      <c r="G344" s="2"/>
    </row>
    <row r="345" spans="7:7" ht="12.75">
      <c r="G345" s="2"/>
    </row>
    <row r="346" spans="7:7" ht="12.75">
      <c r="G346" s="2"/>
    </row>
    <row r="347" spans="7:7" ht="12.75">
      <c r="G347" s="2"/>
    </row>
    <row r="348" spans="7:7" ht="12.75">
      <c r="G348" s="2"/>
    </row>
    <row r="349" spans="7:7" ht="12.75">
      <c r="G349" s="2"/>
    </row>
    <row r="350" spans="7:7" ht="12.75">
      <c r="G350" s="2"/>
    </row>
    <row r="351" spans="7:7" ht="12.75">
      <c r="G351" s="2"/>
    </row>
    <row r="352" spans="7:7" ht="12.75">
      <c r="G352" s="2"/>
    </row>
    <row r="353" spans="7:7" ht="12.75">
      <c r="G353" s="2"/>
    </row>
    <row r="354" spans="7:7" ht="12.75">
      <c r="G354" s="2"/>
    </row>
    <row r="355" spans="7:7" ht="12.75">
      <c r="G355" s="2"/>
    </row>
    <row r="356" spans="7:7" ht="12.75">
      <c r="G356" s="2"/>
    </row>
    <row r="357" spans="7:7" ht="12.75">
      <c r="G357" s="2"/>
    </row>
    <row r="358" spans="7:7" ht="12.75">
      <c r="G358" s="2"/>
    </row>
    <row r="359" spans="7:7" ht="12.75">
      <c r="G359" s="2"/>
    </row>
    <row r="360" spans="7:7" ht="12.75">
      <c r="G360" s="2"/>
    </row>
    <row r="361" spans="7:7" ht="12.75">
      <c r="G361" s="2"/>
    </row>
    <row r="362" spans="7:7" ht="12.75">
      <c r="G362" s="2"/>
    </row>
    <row r="363" spans="7:7" ht="12.75">
      <c r="G363" s="2"/>
    </row>
    <row r="364" spans="7:7" ht="12.75">
      <c r="G364" s="2"/>
    </row>
    <row r="365" spans="7:7" ht="12.75">
      <c r="G365" s="2"/>
    </row>
    <row r="366" spans="7:7" ht="12.75">
      <c r="G366" s="2"/>
    </row>
    <row r="367" spans="7:7" ht="12.75">
      <c r="G367" s="2"/>
    </row>
    <row r="368" spans="7:7" ht="12.75">
      <c r="G368" s="2"/>
    </row>
    <row r="369" spans="7:7" ht="12.75">
      <c r="G369" s="2"/>
    </row>
    <row r="370" spans="7:7" ht="12.75">
      <c r="G370" s="2"/>
    </row>
    <row r="371" spans="7:7" ht="12.75">
      <c r="G371" s="2"/>
    </row>
    <row r="372" spans="7:7" ht="12.75">
      <c r="G372" s="2"/>
    </row>
    <row r="373" spans="7:7" ht="12.75">
      <c r="G373" s="2"/>
    </row>
    <row r="374" spans="7:7" ht="12.75">
      <c r="G374" s="2"/>
    </row>
    <row r="375" spans="7:7" ht="12.75">
      <c r="G375" s="2"/>
    </row>
    <row r="376" spans="7:7" ht="12.75">
      <c r="G376" s="2"/>
    </row>
    <row r="377" spans="7:7" ht="12.75">
      <c r="G377" s="2"/>
    </row>
    <row r="378" spans="7:7" ht="12.75">
      <c r="G378" s="2"/>
    </row>
    <row r="379" spans="7:7" ht="12.75">
      <c r="G379" s="2"/>
    </row>
    <row r="380" spans="7:7" ht="12.75">
      <c r="G380" s="2"/>
    </row>
    <row r="381" spans="7:7" ht="12.75">
      <c r="G381" s="2"/>
    </row>
    <row r="382" spans="7:7" ht="12.75">
      <c r="G382" s="2"/>
    </row>
    <row r="383" spans="7:7" ht="12.75">
      <c r="G383" s="2"/>
    </row>
    <row r="384" spans="7:7" ht="12.75">
      <c r="G384" s="2"/>
    </row>
    <row r="385" spans="7:7" ht="12.75">
      <c r="G385" s="2"/>
    </row>
    <row r="386" spans="7:7" ht="12.75">
      <c r="G386" s="2"/>
    </row>
    <row r="387" spans="7:7" ht="12.75">
      <c r="G387" s="2"/>
    </row>
    <row r="388" spans="7:7" ht="12.75">
      <c r="G388" s="2"/>
    </row>
    <row r="389" spans="7:7" ht="12.75">
      <c r="G389" s="2"/>
    </row>
    <row r="390" spans="7:7" ht="12.75">
      <c r="G390" s="2"/>
    </row>
    <row r="391" spans="7:7" ht="12.75">
      <c r="G391" s="2"/>
    </row>
    <row r="392" spans="7:7" ht="12.75">
      <c r="G392" s="2"/>
    </row>
    <row r="393" spans="7:7" ht="12.75">
      <c r="G393" s="2"/>
    </row>
    <row r="394" spans="7:7" ht="12.75">
      <c r="G394" s="2"/>
    </row>
    <row r="395" spans="7:7" ht="12.75">
      <c r="G395" s="2"/>
    </row>
    <row r="396" spans="7:7" ht="12.75">
      <c r="G396" s="2"/>
    </row>
    <row r="397" spans="7:7" ht="12.75">
      <c r="G397" s="2"/>
    </row>
    <row r="398" spans="7:7" ht="12.75">
      <c r="G398" s="2"/>
    </row>
    <row r="399" spans="7:7" ht="12.75">
      <c r="G399" s="2"/>
    </row>
    <row r="400" spans="7:7" ht="12.75">
      <c r="G400" s="2"/>
    </row>
    <row r="401" spans="7:7" ht="12.75">
      <c r="G401" s="2"/>
    </row>
    <row r="402" spans="7:7" ht="12.75">
      <c r="G402" s="2"/>
    </row>
    <row r="403" spans="7:7" ht="12.75">
      <c r="G403" s="2"/>
    </row>
    <row r="404" spans="7:7" ht="12.75">
      <c r="G404" s="2"/>
    </row>
    <row r="405" spans="7:7" ht="12.75">
      <c r="G405" s="2"/>
    </row>
    <row r="406" spans="7:7" ht="12.75">
      <c r="G406" s="2"/>
    </row>
    <row r="407" spans="7:7" ht="12.75">
      <c r="G407" s="2"/>
    </row>
    <row r="408" spans="7:7" ht="12.75">
      <c r="G408" s="2"/>
    </row>
    <row r="409" spans="7:7" ht="12.75">
      <c r="G409" s="2"/>
    </row>
    <row r="410" spans="7:7" ht="12.75">
      <c r="G410" s="2"/>
    </row>
    <row r="411" spans="7:7" ht="12.75">
      <c r="G411" s="2"/>
    </row>
    <row r="412" spans="7:7" ht="12.75">
      <c r="G412" s="2"/>
    </row>
    <row r="413" spans="7:7" ht="12.75">
      <c r="G413" s="2"/>
    </row>
    <row r="414" spans="7:7" ht="12.75">
      <c r="G414" s="2"/>
    </row>
    <row r="415" spans="7:7" ht="12.75">
      <c r="G415" s="2"/>
    </row>
    <row r="416" spans="7:7" ht="12.75">
      <c r="G416" s="2"/>
    </row>
    <row r="417" spans="7:7" ht="12.75">
      <c r="G417" s="2"/>
    </row>
    <row r="418" spans="7:7" ht="12.75">
      <c r="G418" s="2"/>
    </row>
    <row r="419" spans="7:7" ht="12.75">
      <c r="G419" s="2"/>
    </row>
    <row r="420" spans="7:7" ht="12.75">
      <c r="G420" s="2"/>
    </row>
    <row r="421" spans="7:7" ht="12.75">
      <c r="G421" s="2"/>
    </row>
    <row r="422" spans="7:7" ht="12.75">
      <c r="G422" s="2"/>
    </row>
    <row r="423" spans="7:7" ht="12.75">
      <c r="G423" s="2"/>
    </row>
    <row r="424" spans="7:7" ht="12.75">
      <c r="G424" s="2"/>
    </row>
    <row r="425" spans="7:7" ht="12.75">
      <c r="G425" s="2"/>
    </row>
    <row r="426" spans="7:7" ht="12.75">
      <c r="G426" s="2"/>
    </row>
    <row r="427" spans="7:7" ht="12.75">
      <c r="G427" s="2"/>
    </row>
    <row r="428" spans="7:7" ht="12.75">
      <c r="G428" s="2"/>
    </row>
    <row r="429" spans="7:7" ht="12.75">
      <c r="G429" s="2"/>
    </row>
    <row r="430" spans="7:7" ht="12.75">
      <c r="G430" s="2"/>
    </row>
    <row r="431" spans="7:7" ht="12.75">
      <c r="G431" s="2"/>
    </row>
    <row r="432" spans="7:7" ht="12.75">
      <c r="G432" s="2"/>
    </row>
    <row r="433" spans="7:7" ht="12.75">
      <c r="G433" s="2"/>
    </row>
    <row r="434" spans="7:7" ht="12.75">
      <c r="G434" s="2"/>
    </row>
    <row r="435" spans="7:7" ht="12.75">
      <c r="G435" s="2"/>
    </row>
    <row r="436" spans="7:7" ht="12.75">
      <c r="G436" s="2"/>
    </row>
    <row r="437" spans="7:7" ht="12.75">
      <c r="G437" s="2"/>
    </row>
    <row r="438" spans="7:7" ht="12.75">
      <c r="G438" s="2"/>
    </row>
    <row r="439" spans="7:7" ht="12.75">
      <c r="G439" s="2"/>
    </row>
    <row r="440" spans="7:7" ht="12.75">
      <c r="G440" s="2"/>
    </row>
    <row r="441" spans="7:7" ht="12.75">
      <c r="G441" s="2"/>
    </row>
    <row r="442" spans="7:7" ht="12.75">
      <c r="G442" s="2"/>
    </row>
    <row r="443" spans="7:7" ht="12.75">
      <c r="G443" s="2"/>
    </row>
    <row r="444" spans="7:7" ht="12.75">
      <c r="G444" s="2"/>
    </row>
    <row r="445" spans="7:7" ht="12.75">
      <c r="G445" s="2"/>
    </row>
    <row r="446" spans="7:7" ht="12.75">
      <c r="G446" s="2"/>
    </row>
    <row r="447" spans="7:7" ht="12.75">
      <c r="G447" s="2"/>
    </row>
    <row r="448" spans="7:7" ht="12.75">
      <c r="G448" s="2"/>
    </row>
    <row r="449" spans="7:7" ht="12.75">
      <c r="G449" s="2"/>
    </row>
    <row r="450" spans="7:7" ht="12.75">
      <c r="G450" s="2"/>
    </row>
    <row r="451" spans="7:7" ht="12.75">
      <c r="G451" s="2"/>
    </row>
    <row r="452" spans="7:7" ht="12.75">
      <c r="G452" s="2"/>
    </row>
    <row r="453" spans="7:7" ht="12.75">
      <c r="G453" s="2"/>
    </row>
    <row r="454" spans="7:7" ht="12.75">
      <c r="G454" s="2"/>
    </row>
    <row r="455" spans="7:7" ht="12.75">
      <c r="G455" s="2"/>
    </row>
    <row r="456" spans="7:7" ht="12.75">
      <c r="G456" s="2"/>
    </row>
    <row r="457" spans="7:7" ht="12.75">
      <c r="G457" s="2"/>
    </row>
    <row r="458" spans="7:7" ht="12.75">
      <c r="G458" s="2"/>
    </row>
    <row r="459" spans="7:7" ht="12.75">
      <c r="G459" s="2"/>
    </row>
    <row r="460" spans="7:7" ht="12.75">
      <c r="G460" s="2"/>
    </row>
    <row r="461" spans="7:7" ht="12.75">
      <c r="G461" s="2"/>
    </row>
    <row r="462" spans="7:7" ht="12.75">
      <c r="G462" s="2"/>
    </row>
    <row r="463" spans="7:7" ht="12.75">
      <c r="G463" s="2"/>
    </row>
    <row r="464" spans="7:7" ht="12.75">
      <c r="G464" s="2"/>
    </row>
    <row r="465" spans="7:7" ht="12.75">
      <c r="G465" s="2"/>
    </row>
    <row r="466" spans="7:7" ht="12.75">
      <c r="G466" s="2"/>
    </row>
    <row r="467" spans="7:7" ht="12.75">
      <c r="G467" s="2"/>
    </row>
    <row r="468" spans="7:7" ht="12.75">
      <c r="G468" s="2"/>
    </row>
    <row r="469" spans="7:7" ht="12.75">
      <c r="G469" s="2"/>
    </row>
    <row r="470" spans="7:7" ht="12.75">
      <c r="G470" s="2"/>
    </row>
    <row r="471" spans="7:7" ht="12.75">
      <c r="G471" s="2"/>
    </row>
    <row r="472" spans="7:7" ht="12.75">
      <c r="G472" s="2"/>
    </row>
    <row r="473" spans="7:7" ht="12.75">
      <c r="G473" s="2"/>
    </row>
    <row r="474" spans="7:7" ht="12.75">
      <c r="G474" s="2"/>
    </row>
    <row r="475" spans="7:7" ht="12.75">
      <c r="G475" s="2"/>
    </row>
    <row r="476" spans="7:7" ht="12.75">
      <c r="G476" s="2"/>
    </row>
    <row r="477" spans="7:7" ht="12.75">
      <c r="G477" s="2"/>
    </row>
    <row r="478" spans="7:7" ht="12.75">
      <c r="G478" s="2"/>
    </row>
    <row r="479" spans="7:7" ht="12.75">
      <c r="G479" s="2"/>
    </row>
    <row r="480" spans="7:7" ht="12.75">
      <c r="G480" s="2"/>
    </row>
    <row r="481" spans="7:7" ht="12.75">
      <c r="G481" s="2"/>
    </row>
    <row r="482" spans="7:7" ht="12.75">
      <c r="G482" s="2"/>
    </row>
    <row r="483" spans="7:7" ht="12.75">
      <c r="G483" s="2"/>
    </row>
    <row r="484" spans="7:7" ht="12.75">
      <c r="G484" s="2"/>
    </row>
    <row r="485" spans="7:7" ht="12.75">
      <c r="G485" s="2"/>
    </row>
    <row r="486" spans="7:7" ht="12.75">
      <c r="G486" s="2"/>
    </row>
    <row r="487" spans="7:7" ht="12.75">
      <c r="G487" s="2"/>
    </row>
    <row r="488" spans="7:7" ht="12.75">
      <c r="G488" s="2"/>
    </row>
    <row r="489" spans="7:7" ht="12.75">
      <c r="G489" s="2"/>
    </row>
    <row r="490" spans="7:7" ht="12.75">
      <c r="G490" s="2"/>
    </row>
    <row r="491" spans="7:7" ht="12.75">
      <c r="G491" s="2"/>
    </row>
    <row r="492" spans="7:7" ht="12.75">
      <c r="G492" s="2"/>
    </row>
    <row r="493" spans="7:7" ht="12.75">
      <c r="G493" s="2"/>
    </row>
    <row r="494" spans="7:7" ht="12.75">
      <c r="G494" s="2"/>
    </row>
    <row r="495" spans="7:7" ht="12.75">
      <c r="G495" s="2"/>
    </row>
    <row r="496" spans="7:7" ht="12.75">
      <c r="G496" s="2"/>
    </row>
    <row r="497" spans="7:7" ht="12.75">
      <c r="G497" s="2"/>
    </row>
    <row r="498" spans="7:7" ht="12.75">
      <c r="G498" s="2"/>
    </row>
    <row r="499" spans="7:7" ht="12.75">
      <c r="G499" s="2"/>
    </row>
    <row r="500" spans="7:7" ht="12.75">
      <c r="G500" s="2"/>
    </row>
    <row r="501" spans="7:7" ht="12.75">
      <c r="G501" s="2"/>
    </row>
    <row r="502" spans="7:7" ht="12.75">
      <c r="G502" s="2"/>
    </row>
    <row r="503" spans="7:7" ht="12.75">
      <c r="G503" s="2"/>
    </row>
    <row r="504" spans="7:7" ht="12.75">
      <c r="G504" s="2"/>
    </row>
    <row r="505" spans="7:7" ht="12.75">
      <c r="G505" s="2"/>
    </row>
    <row r="506" spans="7:7" ht="12.75">
      <c r="G506" s="2"/>
    </row>
    <row r="507" spans="7:7" ht="12.75">
      <c r="G507" s="2"/>
    </row>
    <row r="508" spans="7:7" ht="12.75">
      <c r="G508" s="2"/>
    </row>
    <row r="509" spans="7:7" ht="12.75">
      <c r="G509" s="2"/>
    </row>
    <row r="510" spans="7:7" ht="12.75">
      <c r="G510" s="2"/>
    </row>
    <row r="511" spans="7:7" ht="12.75">
      <c r="G511" s="2"/>
    </row>
    <row r="512" spans="7:7" ht="12.75">
      <c r="G512" s="2"/>
    </row>
    <row r="513" spans="7:7" ht="12.75">
      <c r="G513" s="2"/>
    </row>
    <row r="514" spans="7:7" ht="12.75">
      <c r="G514" s="2"/>
    </row>
    <row r="515" spans="7:7" ht="12.75">
      <c r="G515" s="2"/>
    </row>
    <row r="516" spans="7:7" ht="12.75">
      <c r="G516" s="2"/>
    </row>
    <row r="517" spans="7:7" ht="12.75">
      <c r="G517" s="2"/>
    </row>
    <row r="518" spans="7:7" ht="12.75">
      <c r="G518" s="2"/>
    </row>
    <row r="519" spans="7:7" ht="12.75">
      <c r="G519" s="2"/>
    </row>
    <row r="520" spans="7:7" ht="12.75">
      <c r="G520" s="2"/>
    </row>
    <row r="521" spans="7:7" ht="12.75">
      <c r="G521" s="2"/>
    </row>
    <row r="522" spans="7:7" ht="12.75">
      <c r="G522" s="2"/>
    </row>
    <row r="523" spans="7:7" ht="12.75">
      <c r="G523" s="2"/>
    </row>
    <row r="524" spans="7:7" ht="12.75">
      <c r="G524" s="2"/>
    </row>
    <row r="525" spans="7:7" ht="12.75">
      <c r="G525" s="2"/>
    </row>
    <row r="526" spans="7:7" ht="12.75">
      <c r="G526" s="2"/>
    </row>
    <row r="527" spans="7:7" ht="12.75">
      <c r="G527" s="2"/>
    </row>
    <row r="528" spans="7:7" ht="12.75">
      <c r="G528" s="2"/>
    </row>
    <row r="529" spans="7:7" ht="12.75">
      <c r="G529" s="2"/>
    </row>
    <row r="530" spans="7:7" ht="12.75">
      <c r="G530" s="2"/>
    </row>
    <row r="531" spans="7:7" ht="12.75">
      <c r="G531" s="2"/>
    </row>
    <row r="532" spans="7:7" ht="12.75">
      <c r="G532" s="2"/>
    </row>
    <row r="533" spans="7:7" ht="12.75">
      <c r="G533" s="2"/>
    </row>
    <row r="534" spans="7:7" ht="12.75">
      <c r="G534" s="2"/>
    </row>
    <row r="535" spans="7:7" ht="12.75">
      <c r="G535" s="2"/>
    </row>
    <row r="536" spans="7:7" ht="12.75">
      <c r="G536" s="2"/>
    </row>
    <row r="537" spans="7:7" ht="12.75">
      <c r="G537" s="2"/>
    </row>
    <row r="538" spans="7:7" ht="12.75">
      <c r="G538" s="2"/>
    </row>
    <row r="539" spans="7:7" ht="12.75">
      <c r="G539" s="2"/>
    </row>
    <row r="540" spans="7:7" ht="12.75">
      <c r="G540" s="2"/>
    </row>
    <row r="541" spans="7:7" ht="12.75">
      <c r="G541" s="2"/>
    </row>
    <row r="542" spans="7:7" ht="12.75">
      <c r="G542" s="2"/>
    </row>
    <row r="543" spans="7:7" ht="12.75">
      <c r="G543" s="2"/>
    </row>
    <row r="544" spans="7:7" ht="12.75">
      <c r="G544" s="2"/>
    </row>
    <row r="545" spans="7:7" ht="12.75">
      <c r="G545" s="2"/>
    </row>
    <row r="546" spans="7:7" ht="12.75">
      <c r="G546" s="2"/>
    </row>
    <row r="547" spans="7:7" ht="12.75">
      <c r="G547" s="2"/>
    </row>
    <row r="548" spans="7:7" ht="12.75">
      <c r="G548" s="2"/>
    </row>
    <row r="549" spans="7:7" ht="12.75">
      <c r="G549" s="2"/>
    </row>
    <row r="550" spans="7:7" ht="12.75">
      <c r="G550" s="2"/>
    </row>
    <row r="551" spans="7:7" ht="12.75">
      <c r="G551" s="2"/>
    </row>
    <row r="552" spans="7:7" ht="12.75">
      <c r="G552" s="2"/>
    </row>
    <row r="553" spans="7:7" ht="12.75">
      <c r="G553" s="2"/>
    </row>
    <row r="554" spans="7:7" ht="12.75">
      <c r="G554" s="2"/>
    </row>
    <row r="555" spans="7:7" ht="12.75">
      <c r="G555" s="2"/>
    </row>
    <row r="556" spans="7:7" ht="12.75">
      <c r="G556" s="2"/>
    </row>
    <row r="557" spans="7:7" ht="12.75">
      <c r="G557" s="2"/>
    </row>
    <row r="558" spans="7:7" ht="12.75">
      <c r="G558" s="2"/>
    </row>
    <row r="559" spans="7:7" ht="12.75">
      <c r="G559" s="2"/>
    </row>
    <row r="560" spans="7:7" ht="12.75">
      <c r="G560" s="2"/>
    </row>
    <row r="561" spans="7:7" ht="12.75">
      <c r="G561" s="2"/>
    </row>
    <row r="562" spans="7:7" ht="12.75">
      <c r="G562" s="2"/>
    </row>
    <row r="563" spans="7:7" ht="12.75">
      <c r="G563" s="2"/>
    </row>
    <row r="564" spans="7:7" ht="12.75">
      <c r="G564" s="2"/>
    </row>
    <row r="565" spans="7:7" ht="12.75">
      <c r="G565" s="2"/>
    </row>
    <row r="566" spans="7:7" ht="12.75">
      <c r="G566" s="2"/>
    </row>
    <row r="567" spans="7:7" ht="12.75">
      <c r="G567" s="2"/>
    </row>
    <row r="568" spans="7:7" ht="12.75">
      <c r="G568" s="2"/>
    </row>
    <row r="569" spans="7:7" ht="12.75">
      <c r="G569" s="2"/>
    </row>
    <row r="570" spans="7:7" ht="12.75">
      <c r="G570" s="2"/>
    </row>
    <row r="571" spans="7:7" ht="12.75">
      <c r="G571" s="2"/>
    </row>
    <row r="572" spans="7:7" ht="12.75">
      <c r="G572" s="2"/>
    </row>
    <row r="573" spans="7:7" ht="12.75">
      <c r="G573" s="2"/>
    </row>
    <row r="574" spans="7:7" ht="12.75">
      <c r="G574" s="2"/>
    </row>
    <row r="575" spans="7:7" ht="12.75">
      <c r="G575" s="2"/>
    </row>
    <row r="576" spans="7:7" ht="12.75">
      <c r="G576" s="2"/>
    </row>
    <row r="577" spans="7:7" ht="12.75">
      <c r="G577" s="2"/>
    </row>
    <row r="578" spans="7:7" ht="12.75">
      <c r="G578" s="2"/>
    </row>
    <row r="579" spans="7:7" ht="12.75">
      <c r="G579" s="2"/>
    </row>
    <row r="580" spans="7:7" ht="12.75">
      <c r="G580" s="2"/>
    </row>
    <row r="581" spans="7:7" ht="12.75">
      <c r="G581" s="2"/>
    </row>
    <row r="582" spans="7:7" ht="12.75">
      <c r="G582" s="2"/>
    </row>
    <row r="583" spans="7:7" ht="12.75">
      <c r="G583" s="2"/>
    </row>
    <row r="584" spans="7:7" ht="12.75">
      <c r="G584" s="2"/>
    </row>
    <row r="585" spans="7:7" ht="12.75">
      <c r="G585" s="2"/>
    </row>
    <row r="586" spans="7:7" ht="12.75">
      <c r="G586" s="2"/>
    </row>
    <row r="587" spans="7:7" ht="12.75">
      <c r="G587" s="2"/>
    </row>
    <row r="588" spans="7:7" ht="12.75">
      <c r="G588" s="2"/>
    </row>
    <row r="589" spans="7:7" ht="12.75">
      <c r="G589" s="2"/>
    </row>
    <row r="590" spans="7:7" ht="12.75">
      <c r="G590" s="2"/>
    </row>
    <row r="591" spans="7:7" ht="12.75">
      <c r="G591" s="2"/>
    </row>
    <row r="592" spans="7:7" ht="12.75">
      <c r="G592" s="2"/>
    </row>
    <row r="593" spans="7:7" ht="12.75">
      <c r="G593" s="2"/>
    </row>
    <row r="594" spans="7:7" ht="12.75">
      <c r="G594" s="2"/>
    </row>
    <row r="595" spans="7:7" ht="12.75">
      <c r="G595" s="2"/>
    </row>
    <row r="596" spans="7:7" ht="12.75">
      <c r="G596" s="2"/>
    </row>
    <row r="597" spans="7:7" ht="12.75">
      <c r="G597" s="2"/>
    </row>
    <row r="598" spans="7:7" ht="12.75">
      <c r="G598" s="2"/>
    </row>
    <row r="599" spans="7:7" ht="12.75">
      <c r="G599" s="2"/>
    </row>
    <row r="600" spans="7:7" ht="12.75">
      <c r="G600" s="2"/>
    </row>
    <row r="601" spans="7:7" ht="12.75">
      <c r="G601" s="2"/>
    </row>
    <row r="602" spans="7:7" ht="12.75">
      <c r="G602" s="2"/>
    </row>
    <row r="603" spans="7:7" ht="12.75">
      <c r="G603" s="2"/>
    </row>
    <row r="604" spans="7:7" ht="12.75">
      <c r="G604" s="2"/>
    </row>
    <row r="605" spans="7:7" ht="12.75">
      <c r="G605" s="2"/>
    </row>
    <row r="606" spans="7:7" ht="12.75">
      <c r="G606" s="2"/>
    </row>
    <row r="607" spans="7:7" ht="12.75">
      <c r="G607" s="2"/>
    </row>
    <row r="608" spans="7:7" ht="12.75">
      <c r="G608" s="2"/>
    </row>
    <row r="609" spans="7:7" ht="12.75">
      <c r="G609" s="2"/>
    </row>
    <row r="610" spans="7:7" ht="12.75">
      <c r="G610" s="2"/>
    </row>
    <row r="611" spans="7:7" ht="12.75">
      <c r="G611" s="2"/>
    </row>
    <row r="612" spans="7:7" ht="12.75">
      <c r="G612" s="2"/>
    </row>
    <row r="613" spans="7:7" ht="12.75">
      <c r="G613" s="2"/>
    </row>
    <row r="614" spans="7:7" ht="12.75">
      <c r="G614" s="2"/>
    </row>
    <row r="615" spans="7:7" ht="12.75">
      <c r="G615" s="2"/>
    </row>
    <row r="616" spans="7:7" ht="12.75">
      <c r="G616" s="2"/>
    </row>
    <row r="617" spans="7:7" ht="12.75">
      <c r="G617" s="2"/>
    </row>
    <row r="618" spans="7:7" ht="12.75">
      <c r="G618" s="2"/>
    </row>
    <row r="619" spans="7:7" ht="12.75">
      <c r="G619" s="2"/>
    </row>
    <row r="620" spans="7:7" ht="12.75">
      <c r="G620" s="2"/>
    </row>
    <row r="621" spans="7:7" ht="12.75">
      <c r="G621" s="2"/>
    </row>
    <row r="622" spans="7:7" ht="12.75">
      <c r="G622" s="2"/>
    </row>
    <row r="623" spans="7:7" ht="12.75">
      <c r="G623" s="2"/>
    </row>
    <row r="624" spans="7:7" ht="12.75">
      <c r="G624" s="2"/>
    </row>
    <row r="625" spans="7:7" ht="12.75">
      <c r="G625" s="2"/>
    </row>
    <row r="626" spans="7:7" ht="12.75">
      <c r="G626" s="2"/>
    </row>
    <row r="627" spans="7:7" ht="12.75">
      <c r="G627" s="2"/>
    </row>
    <row r="628" spans="7:7" ht="12.75">
      <c r="G628" s="2"/>
    </row>
    <row r="629" spans="7:7" ht="12.75">
      <c r="G629" s="2"/>
    </row>
    <row r="630" spans="7:7" ht="12.75">
      <c r="G630" s="2"/>
    </row>
    <row r="631" spans="7:7" ht="12.75">
      <c r="G631" s="2"/>
    </row>
    <row r="632" spans="7:7" ht="12.75">
      <c r="G632" s="2"/>
    </row>
    <row r="633" spans="7:7" ht="12.75">
      <c r="G633" s="2"/>
    </row>
    <row r="634" spans="7:7" ht="12.75">
      <c r="G634" s="2"/>
    </row>
    <row r="635" spans="7:7" ht="12.75">
      <c r="G635" s="2"/>
    </row>
    <row r="636" spans="7:7" ht="12.75">
      <c r="G636" s="2"/>
    </row>
    <row r="637" spans="7:7" ht="12.75">
      <c r="G637" s="2"/>
    </row>
    <row r="638" spans="7:7" ht="12.75">
      <c r="G638" s="2"/>
    </row>
    <row r="639" spans="7:7" ht="12.75">
      <c r="G639" s="2"/>
    </row>
    <row r="640" spans="7:7" ht="12.75">
      <c r="G640" s="2"/>
    </row>
    <row r="641" spans="7:7" ht="12.75">
      <c r="G641" s="2"/>
    </row>
    <row r="642" spans="7:7" ht="12.75">
      <c r="G642" s="2"/>
    </row>
    <row r="643" spans="7:7" ht="12.75">
      <c r="G643" s="2"/>
    </row>
    <row r="644" spans="7:7" ht="12.75">
      <c r="G644" s="2"/>
    </row>
    <row r="645" spans="7:7" ht="12.75">
      <c r="G645" s="2"/>
    </row>
    <row r="646" spans="7:7" ht="12.75">
      <c r="G646" s="2"/>
    </row>
    <row r="647" spans="7:7" ht="12.75">
      <c r="G647" s="2"/>
    </row>
    <row r="648" spans="7:7" ht="12.75">
      <c r="G648" s="2"/>
    </row>
    <row r="649" spans="7:7" ht="12.75">
      <c r="G649" s="2"/>
    </row>
    <row r="650" spans="7:7" ht="12.75">
      <c r="G650" s="2"/>
    </row>
    <row r="651" spans="7:7" ht="12.75">
      <c r="G651" s="2"/>
    </row>
    <row r="652" spans="7:7" ht="12.75">
      <c r="G652" s="2"/>
    </row>
    <row r="653" spans="7:7" ht="12.75">
      <c r="G653" s="2"/>
    </row>
    <row r="654" spans="7:7" ht="12.75">
      <c r="G654" s="2"/>
    </row>
    <row r="655" spans="7:7" ht="12.75">
      <c r="G655" s="2"/>
    </row>
    <row r="656" spans="7:7" ht="12.75">
      <c r="G656" s="2"/>
    </row>
    <row r="657" spans="7:7" ht="12.75">
      <c r="G657" s="2"/>
    </row>
    <row r="658" spans="7:7" ht="12.75">
      <c r="G658" s="2"/>
    </row>
    <row r="659" spans="7:7" ht="12.75">
      <c r="G659" s="2"/>
    </row>
    <row r="660" spans="7:7" ht="12.75">
      <c r="G660" s="2"/>
    </row>
    <row r="661" spans="7:7" ht="12.75">
      <c r="G661" s="2"/>
    </row>
    <row r="662" spans="7:7" ht="12.75">
      <c r="G662" s="2"/>
    </row>
    <row r="663" spans="7:7" ht="12.75">
      <c r="G663" s="2"/>
    </row>
    <row r="664" spans="7:7" ht="12.75">
      <c r="G664" s="2"/>
    </row>
    <row r="665" spans="7:7" ht="12.75">
      <c r="G665" s="2"/>
    </row>
    <row r="666" spans="7:7" ht="12.75">
      <c r="G666" s="2"/>
    </row>
    <row r="667" spans="7:7" ht="12.75">
      <c r="G667" s="2"/>
    </row>
    <row r="668" spans="7:7" ht="12.75">
      <c r="G668" s="2"/>
    </row>
    <row r="669" spans="7:7" ht="12.75">
      <c r="G669" s="2"/>
    </row>
    <row r="670" spans="7:7" ht="12.75">
      <c r="G670" s="2"/>
    </row>
    <row r="671" spans="7:7" ht="12.75">
      <c r="G671" s="2"/>
    </row>
    <row r="672" spans="7:7" ht="12.75">
      <c r="G672" s="2"/>
    </row>
    <row r="673" spans="7:7" ht="12.75">
      <c r="G673" s="2"/>
    </row>
    <row r="674" spans="7:7" ht="12.75">
      <c r="G674" s="2"/>
    </row>
    <row r="675" spans="7:7" ht="12.75">
      <c r="G675" s="2"/>
    </row>
    <row r="676" spans="7:7" ht="12.75">
      <c r="G676" s="2"/>
    </row>
    <row r="677" spans="7:7" ht="12.75">
      <c r="G677" s="2"/>
    </row>
    <row r="678" spans="7:7" ht="12.75">
      <c r="G678" s="2"/>
    </row>
    <row r="679" spans="7:7" ht="12.75">
      <c r="G679" s="2"/>
    </row>
    <row r="680" spans="7:7" ht="12.75">
      <c r="G680" s="2"/>
    </row>
    <row r="681" spans="7:7" ht="12.75">
      <c r="G681" s="2"/>
    </row>
    <row r="682" spans="7:7" ht="12.75">
      <c r="G682" s="2"/>
    </row>
    <row r="683" spans="7:7" ht="12.75">
      <c r="G683" s="2"/>
    </row>
    <row r="684" spans="7:7" ht="12.75">
      <c r="G684" s="2"/>
    </row>
    <row r="685" spans="7:7" ht="12.75">
      <c r="G685" s="2"/>
    </row>
    <row r="686" spans="7:7" ht="12.75">
      <c r="G686" s="2"/>
    </row>
    <row r="687" spans="7:7" ht="12.75">
      <c r="G687" s="2"/>
    </row>
    <row r="688" spans="7:7" ht="12.75">
      <c r="G688" s="2"/>
    </row>
    <row r="689" spans="7:7" ht="12.75">
      <c r="G689" s="2"/>
    </row>
    <row r="690" spans="7:7" ht="12.75">
      <c r="G690" s="2"/>
    </row>
    <row r="691" spans="7:7" ht="12.75">
      <c r="G691" s="2"/>
    </row>
    <row r="692" spans="7:7" ht="12.75">
      <c r="G692" s="2"/>
    </row>
    <row r="693" spans="7:7" ht="12.75">
      <c r="G693" s="2"/>
    </row>
    <row r="694" spans="7:7" ht="12.75">
      <c r="G694" s="2"/>
    </row>
    <row r="695" spans="7:7" ht="12.75">
      <c r="G695" s="2"/>
    </row>
    <row r="696" spans="7:7" ht="12.75">
      <c r="G696" s="2"/>
    </row>
    <row r="697" spans="7:7" ht="12.75">
      <c r="G697" s="2"/>
    </row>
    <row r="698" spans="7:7" ht="12.75">
      <c r="G698" s="2"/>
    </row>
    <row r="699" spans="7:7" ht="12.75">
      <c r="G699" s="2"/>
    </row>
    <row r="700" spans="7:7" ht="12.75">
      <c r="G700" s="2"/>
    </row>
    <row r="701" spans="7:7" ht="12.75">
      <c r="G701" s="2"/>
    </row>
    <row r="702" spans="7:7" ht="12.75">
      <c r="G702" s="2"/>
    </row>
    <row r="703" spans="7:7" ht="12.75">
      <c r="G703" s="2"/>
    </row>
    <row r="704" spans="7:7" ht="12.75">
      <c r="G704" s="2"/>
    </row>
    <row r="705" spans="7:7" ht="12.75">
      <c r="G705" s="2"/>
    </row>
    <row r="706" spans="7:7" ht="12.75">
      <c r="G706" s="2"/>
    </row>
    <row r="707" spans="7:7" ht="12.75">
      <c r="G707" s="2"/>
    </row>
    <row r="708" spans="7:7" ht="12.75">
      <c r="G708" s="2"/>
    </row>
    <row r="709" spans="7:7" ht="12.75">
      <c r="G709" s="2"/>
    </row>
    <row r="710" spans="7:7" ht="12.75">
      <c r="G710" s="2"/>
    </row>
    <row r="711" spans="7:7" ht="12.75">
      <c r="G711" s="2"/>
    </row>
    <row r="712" spans="7:7" ht="12.75">
      <c r="G712" s="2"/>
    </row>
    <row r="713" spans="7:7" ht="12.75">
      <c r="G713" s="2"/>
    </row>
    <row r="714" spans="7:7" ht="12.75">
      <c r="G714" s="2"/>
    </row>
    <row r="715" spans="7:7" ht="12.75">
      <c r="G715" s="2"/>
    </row>
    <row r="716" spans="7:7" ht="12.75">
      <c r="G716" s="2"/>
    </row>
    <row r="717" spans="7:7" ht="12.75">
      <c r="G717" s="2"/>
    </row>
    <row r="718" spans="7:7" ht="12.75">
      <c r="G718" s="2"/>
    </row>
    <row r="719" spans="7:7" ht="12.75">
      <c r="G719" s="2"/>
    </row>
    <row r="720" spans="7:7" ht="12.75">
      <c r="G720" s="2"/>
    </row>
    <row r="721" spans="7:7" ht="12.75">
      <c r="G721" s="2"/>
    </row>
    <row r="722" spans="7:7" ht="12.75">
      <c r="G722" s="2"/>
    </row>
    <row r="723" spans="7:7" ht="12.75">
      <c r="G723" s="2"/>
    </row>
    <row r="724" spans="7:7" ht="12.75">
      <c r="G724" s="2"/>
    </row>
    <row r="725" spans="7:7" ht="12.75">
      <c r="G725" s="2"/>
    </row>
    <row r="726" spans="7:7" ht="12.75">
      <c r="G726" s="2"/>
    </row>
    <row r="727" spans="7:7" ht="12.75">
      <c r="G727" s="2"/>
    </row>
    <row r="728" spans="7:7" ht="12.75">
      <c r="G728" s="2"/>
    </row>
    <row r="729" spans="7:7" ht="12.75">
      <c r="G729" s="2"/>
    </row>
    <row r="730" spans="7:7" ht="12.75">
      <c r="G730" s="2"/>
    </row>
    <row r="731" spans="7:7" ht="12.75">
      <c r="G731" s="2"/>
    </row>
    <row r="732" spans="7:7" ht="12.75">
      <c r="G732" s="2"/>
    </row>
    <row r="733" spans="7:7" ht="12.75">
      <c r="G733" s="2"/>
    </row>
    <row r="734" spans="7:7" ht="12.75">
      <c r="G734" s="2"/>
    </row>
    <row r="735" spans="7:7" ht="12.75">
      <c r="G735" s="2"/>
    </row>
    <row r="736" spans="7:7" ht="12.75">
      <c r="G736" s="2"/>
    </row>
    <row r="737" spans="7:7" ht="12.75">
      <c r="G737" s="2"/>
    </row>
    <row r="738" spans="7:7" ht="12.75">
      <c r="G738" s="2"/>
    </row>
    <row r="739" spans="7:7" ht="12.75">
      <c r="G739" s="2"/>
    </row>
    <row r="740" spans="7:7" ht="12.75">
      <c r="G740" s="2"/>
    </row>
    <row r="741" spans="7:7" ht="12.75">
      <c r="G741" s="2"/>
    </row>
    <row r="742" spans="7:7" ht="12.75">
      <c r="G742" s="2"/>
    </row>
    <row r="743" spans="7:7" ht="12.75">
      <c r="G743" s="2"/>
    </row>
    <row r="744" spans="7:7" ht="12.75">
      <c r="G744" s="2"/>
    </row>
    <row r="745" spans="7:7" ht="12.75">
      <c r="G745" s="2"/>
    </row>
    <row r="746" spans="7:7" ht="12.75">
      <c r="G746" s="2"/>
    </row>
    <row r="747" spans="7:7" ht="12.75">
      <c r="G747" s="2"/>
    </row>
    <row r="748" spans="7:7" ht="12.75">
      <c r="G748" s="2"/>
    </row>
    <row r="749" spans="7:7" ht="12.75">
      <c r="G749" s="2"/>
    </row>
    <row r="750" spans="7:7" ht="12.75">
      <c r="G750" s="2"/>
    </row>
    <row r="751" spans="7:7" ht="12.75">
      <c r="G751" s="2"/>
    </row>
    <row r="752" spans="7:7" ht="12.75">
      <c r="G752" s="2"/>
    </row>
    <row r="753" spans="7:7" ht="12.75">
      <c r="G753" s="2"/>
    </row>
    <row r="754" spans="7:7" ht="12.75">
      <c r="G754" s="2"/>
    </row>
    <row r="755" spans="7:7" ht="12.75">
      <c r="G755" s="2"/>
    </row>
    <row r="756" spans="7:7" ht="12.75">
      <c r="G756" s="2"/>
    </row>
    <row r="757" spans="7:7" ht="12.75">
      <c r="G757" s="2"/>
    </row>
    <row r="758" spans="7:7" ht="12.75">
      <c r="G758" s="2"/>
    </row>
    <row r="759" spans="7:7" ht="12.75">
      <c r="G759" s="2"/>
    </row>
    <row r="760" spans="7:7" ht="12.75">
      <c r="G760" s="2"/>
    </row>
    <row r="761" spans="7:7" ht="12.75">
      <c r="G761" s="2"/>
    </row>
    <row r="762" spans="7:7" ht="12.75">
      <c r="G762" s="2"/>
    </row>
    <row r="763" spans="7:7" ht="12.75">
      <c r="G763" s="2"/>
    </row>
    <row r="764" spans="7:7" ht="12.75">
      <c r="G764" s="2"/>
    </row>
    <row r="765" spans="7:7" ht="12.75">
      <c r="G765" s="2"/>
    </row>
    <row r="766" spans="7:7" ht="12.75">
      <c r="G766" s="2"/>
    </row>
    <row r="767" spans="7:7" ht="12.75">
      <c r="G767" s="2"/>
    </row>
    <row r="768" spans="7:7" ht="12.75">
      <c r="G768" s="2"/>
    </row>
    <row r="769" spans="7:7" ht="12.75">
      <c r="G769" s="2"/>
    </row>
    <row r="770" spans="7:7" ht="12.75">
      <c r="G770" s="2"/>
    </row>
    <row r="771" spans="7:7" ht="12.75">
      <c r="G771" s="2"/>
    </row>
    <row r="772" spans="7:7" ht="12.75">
      <c r="G772" s="2"/>
    </row>
    <row r="773" spans="7:7" ht="12.75">
      <c r="G773" s="2"/>
    </row>
    <row r="774" spans="7:7" ht="12.75">
      <c r="G774" s="2"/>
    </row>
    <row r="775" spans="7:7" ht="12.75">
      <c r="G775" s="2"/>
    </row>
    <row r="776" spans="7:7" ht="12.75">
      <c r="G776" s="2"/>
    </row>
    <row r="777" spans="7:7" ht="12.75">
      <c r="G777" s="2"/>
    </row>
    <row r="778" spans="7:7" ht="12.75">
      <c r="G778" s="2"/>
    </row>
    <row r="779" spans="7:7" ht="12.75">
      <c r="G779" s="2"/>
    </row>
    <row r="780" spans="7:7" ht="12.75">
      <c r="G780" s="2"/>
    </row>
    <row r="781" spans="7:7" ht="12.75">
      <c r="G781" s="2"/>
    </row>
    <row r="782" spans="7:7" ht="12.75">
      <c r="G782" s="2"/>
    </row>
    <row r="783" spans="7:7" ht="12.75">
      <c r="G783" s="2"/>
    </row>
    <row r="784" spans="7:7" ht="12.75">
      <c r="G784" s="2"/>
    </row>
    <row r="785" spans="7:7" ht="12.75">
      <c r="G785" s="2"/>
    </row>
    <row r="786" spans="7:7" ht="12.75">
      <c r="G786" s="2"/>
    </row>
    <row r="787" spans="7:7" ht="12.75">
      <c r="G787" s="2"/>
    </row>
    <row r="788" spans="7:7" ht="12.75">
      <c r="G788" s="2"/>
    </row>
    <row r="789" spans="7:7" ht="12.75">
      <c r="G789" s="2"/>
    </row>
    <row r="790" spans="7:7" ht="12.75">
      <c r="G790" s="2"/>
    </row>
    <row r="791" spans="7:7" ht="12.75">
      <c r="G791" s="2"/>
    </row>
    <row r="792" spans="7:7" ht="12.75">
      <c r="G792" s="2"/>
    </row>
    <row r="793" spans="7:7" ht="12.75">
      <c r="G793" s="2"/>
    </row>
    <row r="794" spans="7:7" ht="12.75">
      <c r="G794" s="2"/>
    </row>
    <row r="795" spans="7:7" ht="12.75">
      <c r="G795" s="2"/>
    </row>
    <row r="796" spans="7:7" ht="12.75">
      <c r="G796" s="2"/>
    </row>
    <row r="797" spans="7:7" ht="12.75">
      <c r="G797" s="2"/>
    </row>
    <row r="798" spans="7:7" ht="12.75">
      <c r="G798" s="2"/>
    </row>
    <row r="799" spans="7:7" ht="12.75">
      <c r="G799" s="2"/>
    </row>
    <row r="800" spans="7:7" ht="12.75">
      <c r="G800" s="2"/>
    </row>
    <row r="801" spans="7:7" ht="12.75">
      <c r="G801" s="2"/>
    </row>
    <row r="802" spans="7:7" ht="12.75">
      <c r="G802" s="2"/>
    </row>
    <row r="803" spans="7:7" ht="12.75">
      <c r="G803" s="2"/>
    </row>
    <row r="804" spans="7:7" ht="12.75">
      <c r="G804" s="2"/>
    </row>
    <row r="805" spans="7:7" ht="12.75">
      <c r="G805" s="2"/>
    </row>
    <row r="806" spans="7:7" ht="12.75">
      <c r="G806" s="2"/>
    </row>
    <row r="807" spans="7:7" ht="12.75">
      <c r="G807" s="2"/>
    </row>
    <row r="808" spans="7:7" ht="12.75">
      <c r="G808" s="2"/>
    </row>
    <row r="809" spans="7:7" ht="12.75">
      <c r="G809" s="2"/>
    </row>
    <row r="810" spans="7:7" ht="12.75">
      <c r="G810" s="2"/>
    </row>
    <row r="811" spans="7:7" ht="12.75">
      <c r="G811" s="2"/>
    </row>
    <row r="812" spans="7:7" ht="12.75">
      <c r="G812" s="2"/>
    </row>
    <row r="813" spans="7:7" ht="12.75">
      <c r="G813" s="2"/>
    </row>
    <row r="814" spans="7:7" ht="12.75">
      <c r="G814" s="2"/>
    </row>
    <row r="815" spans="7:7" ht="12.75">
      <c r="G815" s="2"/>
    </row>
    <row r="816" spans="7:7" ht="12.75">
      <c r="G816" s="2"/>
    </row>
    <row r="817" spans="7:7" ht="12.75">
      <c r="G817" s="2"/>
    </row>
    <row r="818" spans="7:7" ht="12.75">
      <c r="G818" s="2"/>
    </row>
    <row r="819" spans="7:7" ht="12.75">
      <c r="G819" s="2"/>
    </row>
    <row r="820" spans="7:7" ht="12.75">
      <c r="G820" s="2"/>
    </row>
    <row r="821" spans="7:7" ht="12.75">
      <c r="G821" s="2"/>
    </row>
    <row r="822" spans="7:7" ht="12.75">
      <c r="G822" s="2"/>
    </row>
    <row r="823" spans="7:7" ht="12.75">
      <c r="G823" s="2"/>
    </row>
    <row r="824" spans="7:7" ht="12.75">
      <c r="G824" s="2"/>
    </row>
    <row r="825" spans="7:7" ht="12.75">
      <c r="G825" s="2"/>
    </row>
    <row r="826" spans="7:7" ht="12.75">
      <c r="G826" s="2"/>
    </row>
    <row r="827" spans="7:7" ht="12.75">
      <c r="G827" s="2"/>
    </row>
    <row r="828" spans="7:7" ht="12.75">
      <c r="G828" s="2"/>
    </row>
    <row r="829" spans="7:7" ht="12.75">
      <c r="G829" s="2"/>
    </row>
    <row r="830" spans="7:7" ht="12.75">
      <c r="G830" s="2"/>
    </row>
    <row r="831" spans="7:7" ht="12.75">
      <c r="G831" s="2"/>
    </row>
    <row r="832" spans="7:7" ht="12.75">
      <c r="G832" s="2"/>
    </row>
    <row r="833" spans="7:7" ht="12.75">
      <c r="G833" s="2"/>
    </row>
    <row r="834" spans="7:7" ht="12.75">
      <c r="G834" s="2"/>
    </row>
    <row r="835" spans="7:7" ht="12.75">
      <c r="G835" s="2"/>
    </row>
    <row r="836" spans="7:7" ht="12.75">
      <c r="G836" s="2"/>
    </row>
    <row r="837" spans="7:7" ht="12.75">
      <c r="G837" s="2"/>
    </row>
    <row r="838" spans="7:7" ht="12.75">
      <c r="G838" s="2"/>
    </row>
    <row r="839" spans="7:7" ht="12.75">
      <c r="G839" s="2"/>
    </row>
    <row r="840" spans="7:7" ht="12.75">
      <c r="G840" s="2"/>
    </row>
    <row r="841" spans="7:7" ht="12.75">
      <c r="G841" s="2"/>
    </row>
    <row r="842" spans="7:7" ht="12.75">
      <c r="G842" s="2"/>
    </row>
    <row r="843" spans="7:7" ht="12.75">
      <c r="G843" s="2"/>
    </row>
    <row r="844" spans="7:7" ht="12.75">
      <c r="G844" s="2"/>
    </row>
    <row r="845" spans="7:7" ht="12.75">
      <c r="G845" s="2"/>
    </row>
    <row r="846" spans="7:7" ht="12.75">
      <c r="G846" s="2"/>
    </row>
    <row r="847" spans="7:7" ht="12.75">
      <c r="G847" s="2"/>
    </row>
    <row r="848" spans="7:7" ht="12.75">
      <c r="G848" s="2"/>
    </row>
    <row r="849" spans="7:7" ht="12.75">
      <c r="G849" s="2"/>
    </row>
    <row r="850" spans="7:7" ht="12.75">
      <c r="G850" s="2"/>
    </row>
    <row r="851" spans="7:7" ht="12.75">
      <c r="G851" s="2"/>
    </row>
    <row r="852" spans="7:7" ht="12.75">
      <c r="G852" s="2"/>
    </row>
    <row r="853" spans="7:7" ht="12.75">
      <c r="G853" s="2"/>
    </row>
    <row r="854" spans="7:7" ht="12.75">
      <c r="G854" s="2"/>
    </row>
    <row r="855" spans="7:7" ht="12.75">
      <c r="G855" s="2"/>
    </row>
    <row r="856" spans="7:7" ht="12.75">
      <c r="G856" s="2"/>
    </row>
    <row r="857" spans="7:7" ht="12.75">
      <c r="G857" s="2"/>
    </row>
    <row r="858" spans="7:7" ht="12.75">
      <c r="G858" s="2"/>
    </row>
    <row r="859" spans="7:7" ht="12.75">
      <c r="G859" s="2"/>
    </row>
    <row r="860" spans="7:7" ht="12.75">
      <c r="G860" s="2"/>
    </row>
    <row r="861" spans="7:7" ht="12.75">
      <c r="G861" s="2"/>
    </row>
    <row r="862" spans="7:7" ht="12.75">
      <c r="G862" s="2"/>
    </row>
    <row r="863" spans="7:7" ht="12.75">
      <c r="G863" s="2"/>
    </row>
    <row r="864" spans="7:7" ht="12.75">
      <c r="G864" s="2"/>
    </row>
    <row r="865" spans="7:7" ht="12.75">
      <c r="G865" s="2"/>
    </row>
    <row r="866" spans="7:7" ht="12.75">
      <c r="G866" s="2"/>
    </row>
    <row r="867" spans="7:7" ht="12.75">
      <c r="G867" s="2"/>
    </row>
    <row r="868" spans="7:7" ht="12.75">
      <c r="G868" s="2"/>
    </row>
    <row r="869" spans="7:7" ht="12.75">
      <c r="G869" s="2"/>
    </row>
    <row r="870" spans="7:7" ht="12.75">
      <c r="G870" s="2"/>
    </row>
    <row r="871" spans="7:7" ht="12.75">
      <c r="G871" s="2"/>
    </row>
    <row r="872" spans="7:7" ht="12.75">
      <c r="G872" s="2"/>
    </row>
    <row r="873" spans="7:7" ht="12.75">
      <c r="G873" s="2"/>
    </row>
    <row r="874" spans="7:7" ht="12.75">
      <c r="G874" s="2"/>
    </row>
    <row r="875" spans="7:7" ht="12.75">
      <c r="G875" s="2"/>
    </row>
    <row r="876" spans="7:7" ht="12.75">
      <c r="G876" s="2"/>
    </row>
    <row r="877" spans="7:7" ht="12.75">
      <c r="G877" s="2"/>
    </row>
    <row r="878" spans="7:7" ht="12.75">
      <c r="G878" s="2"/>
    </row>
    <row r="879" spans="7:7" ht="12.75">
      <c r="G879" s="2"/>
    </row>
    <row r="880" spans="7:7" ht="12.75">
      <c r="G880" s="2"/>
    </row>
    <row r="881" spans="7:7" ht="12.75">
      <c r="G881" s="2"/>
    </row>
    <row r="882" spans="7:7" ht="12.75">
      <c r="G882" s="2"/>
    </row>
    <row r="883" spans="7:7" ht="12.75">
      <c r="G883" s="2"/>
    </row>
    <row r="884" spans="7:7" ht="12.75">
      <c r="G884" s="2"/>
    </row>
    <row r="885" spans="7:7" ht="12.75">
      <c r="G885" s="2"/>
    </row>
    <row r="886" spans="7:7" ht="12.75">
      <c r="G886" s="2"/>
    </row>
    <row r="887" spans="7:7" ht="12.75">
      <c r="G887" s="2"/>
    </row>
    <row r="888" spans="7:7" ht="12.75">
      <c r="G888" s="2"/>
    </row>
    <row r="889" spans="7:7" ht="12.75">
      <c r="G889" s="2"/>
    </row>
    <row r="890" spans="7:7" ht="12.75">
      <c r="G890" s="2"/>
    </row>
    <row r="891" spans="7:7" ht="12.75">
      <c r="G891" s="2"/>
    </row>
    <row r="892" spans="7:7" ht="12.75">
      <c r="G892" s="2"/>
    </row>
    <row r="893" spans="7:7" ht="12.75">
      <c r="G893" s="2"/>
    </row>
    <row r="894" spans="7:7" ht="12.75">
      <c r="G894" s="2"/>
    </row>
    <row r="895" spans="7:7" ht="12.75">
      <c r="G895" s="2"/>
    </row>
    <row r="896" spans="7:7" ht="12.75">
      <c r="G896" s="2"/>
    </row>
    <row r="897" spans="7:7" ht="12.75">
      <c r="G897" s="2"/>
    </row>
    <row r="898" spans="7:7" ht="12.75">
      <c r="G898" s="2"/>
    </row>
    <row r="899" spans="7:7" ht="12.75">
      <c r="G899" s="2"/>
    </row>
    <row r="900" spans="7:7" ht="12.75">
      <c r="G900" s="2"/>
    </row>
    <row r="901" spans="7:7" ht="12.75">
      <c r="G901" s="2"/>
    </row>
    <row r="902" spans="7:7" ht="12.75">
      <c r="G902" s="2"/>
    </row>
    <row r="903" spans="7:7" ht="12.75">
      <c r="G903" s="2"/>
    </row>
    <row r="904" spans="7:7" ht="12.75">
      <c r="G904" s="2"/>
    </row>
    <row r="905" spans="7:7" ht="12.75">
      <c r="G905" s="2"/>
    </row>
    <row r="906" spans="7:7" ht="12.75">
      <c r="G906" s="2"/>
    </row>
    <row r="907" spans="7:7" ht="12.75">
      <c r="G907" s="2"/>
    </row>
    <row r="908" spans="7:7" ht="12.75">
      <c r="G908" s="2"/>
    </row>
    <row r="909" spans="7:7" ht="12.75">
      <c r="G909" s="2"/>
    </row>
    <row r="910" spans="7:7" ht="12.75">
      <c r="G910" s="2"/>
    </row>
    <row r="911" spans="7:7" ht="12.75">
      <c r="G911" s="2"/>
    </row>
    <row r="912" spans="7:7" ht="12.75">
      <c r="G912" s="2"/>
    </row>
    <row r="913" spans="7:7" ht="12.75">
      <c r="G913" s="2"/>
    </row>
    <row r="914" spans="7:7" ht="12.75">
      <c r="G914" s="2"/>
    </row>
    <row r="915" spans="7:7" ht="12.75">
      <c r="G915" s="2"/>
    </row>
    <row r="916" spans="7:7" ht="12.75">
      <c r="G916" s="2"/>
    </row>
    <row r="917" spans="7:7" ht="12.75">
      <c r="G917" s="2"/>
    </row>
    <row r="918" spans="7:7" ht="12.75">
      <c r="G918" s="2"/>
    </row>
    <row r="919" spans="7:7" ht="12.75">
      <c r="G919" s="2"/>
    </row>
    <row r="920" spans="7:7" ht="12.75">
      <c r="G920" s="2"/>
    </row>
    <row r="921" spans="7:7" ht="12.75">
      <c r="G921" s="2"/>
    </row>
    <row r="922" spans="7:7" ht="12.75">
      <c r="G922" s="2"/>
    </row>
    <row r="923" spans="7:7" ht="12.75">
      <c r="G923" s="2"/>
    </row>
    <row r="924" spans="7:7" ht="12.75">
      <c r="G924" s="2"/>
    </row>
    <row r="925" spans="7:7" ht="12.75">
      <c r="G925" s="2"/>
    </row>
    <row r="926" spans="7:7" ht="12.75">
      <c r="G926" s="2"/>
    </row>
    <row r="927" spans="7:7" ht="12.75">
      <c r="G927" s="2"/>
    </row>
    <row r="928" spans="7:7" ht="12.75">
      <c r="G928" s="2"/>
    </row>
    <row r="929" spans="7:7" ht="12.75">
      <c r="G929" s="2"/>
    </row>
    <row r="930" spans="7:7" ht="12.75">
      <c r="G930" s="2"/>
    </row>
    <row r="931" spans="7:7" ht="12.75">
      <c r="G931" s="2"/>
    </row>
    <row r="932" spans="7:7" ht="12.75">
      <c r="G932" s="2"/>
    </row>
    <row r="933" spans="7:7" ht="12.75">
      <c r="G933" s="2"/>
    </row>
    <row r="934" spans="7:7" ht="12.75">
      <c r="G934" s="2"/>
    </row>
    <row r="935" spans="7:7" ht="12.75">
      <c r="G935" s="2"/>
    </row>
    <row r="936" spans="7:7" ht="12.75">
      <c r="G936" s="2"/>
    </row>
    <row r="937" spans="7:7" ht="12.75">
      <c r="G937" s="2"/>
    </row>
    <row r="938" spans="7:7" ht="12.75">
      <c r="G938" s="2"/>
    </row>
    <row r="939" spans="7:7" ht="12.75">
      <c r="G939" s="2"/>
    </row>
    <row r="940" spans="7:7" ht="12.75">
      <c r="G940" s="2"/>
    </row>
    <row r="941" spans="7:7" ht="12.75">
      <c r="G941" s="2"/>
    </row>
    <row r="942" spans="7:7" ht="12.75">
      <c r="G942" s="2"/>
    </row>
    <row r="943" spans="7:7" ht="12.75">
      <c r="G943" s="2"/>
    </row>
    <row r="944" spans="7:7" ht="12.75">
      <c r="G944" s="2"/>
    </row>
    <row r="945" spans="7:7" ht="12.75">
      <c r="G945" s="2"/>
    </row>
    <row r="946" spans="7:7" ht="12.75">
      <c r="G946" s="2"/>
    </row>
    <row r="947" spans="7:7" ht="12.75">
      <c r="G947" s="2"/>
    </row>
    <row r="948" spans="7:7" ht="12.75">
      <c r="G948" s="2"/>
    </row>
    <row r="949" spans="7:7" ht="12.75">
      <c r="G949" s="2"/>
    </row>
    <row r="950" spans="7:7" ht="12.75">
      <c r="G950" s="2"/>
    </row>
    <row r="951" spans="7:7" ht="12.75">
      <c r="G951" s="2"/>
    </row>
    <row r="952" spans="7:7" ht="12.75">
      <c r="G952" s="2"/>
    </row>
    <row r="953" spans="7:7" ht="12.75">
      <c r="G953" s="2"/>
    </row>
    <row r="954" spans="7:7" ht="12.75">
      <c r="G954" s="2"/>
    </row>
    <row r="955" spans="7:7" ht="12.75">
      <c r="G955" s="2"/>
    </row>
    <row r="956" spans="7:7" ht="12.75">
      <c r="G956" s="2"/>
    </row>
    <row r="957" spans="7:7" ht="12.75">
      <c r="G957" s="2"/>
    </row>
    <row r="958" spans="7:7" ht="12.75">
      <c r="G958" s="2"/>
    </row>
    <row r="959" spans="7:7" ht="12.75">
      <c r="G959" s="2"/>
    </row>
    <row r="960" spans="7:7" ht="12.75">
      <c r="G960" s="2"/>
    </row>
    <row r="961" spans="7:7" ht="12.75">
      <c r="G961" s="2"/>
    </row>
    <row r="962" spans="7:7" ht="12.75">
      <c r="G962" s="2"/>
    </row>
    <row r="963" spans="7:7" ht="12.75">
      <c r="G963" s="2"/>
    </row>
    <row r="964" spans="7:7" ht="12.75">
      <c r="G964" s="2"/>
    </row>
    <row r="965" spans="7:7" ht="12.75">
      <c r="G965" s="2"/>
    </row>
    <row r="966" spans="7:7" ht="12.75">
      <c r="G966" s="2"/>
    </row>
    <row r="967" spans="7:7" ht="12.75">
      <c r="G967" s="2"/>
    </row>
    <row r="968" spans="7:7" ht="12.75">
      <c r="G968" s="2"/>
    </row>
    <row r="969" spans="7:7" ht="12.75">
      <c r="G969" s="2"/>
    </row>
    <row r="970" spans="7:7" ht="12.75">
      <c r="G970" s="2"/>
    </row>
    <row r="971" spans="7:7" ht="12.75">
      <c r="G971" s="2"/>
    </row>
    <row r="972" spans="7:7" ht="12.75">
      <c r="G972" s="2"/>
    </row>
    <row r="973" spans="7:7" ht="12.75">
      <c r="G973" s="2"/>
    </row>
    <row r="974" spans="7:7" ht="12.75">
      <c r="G974" s="2"/>
    </row>
    <row r="975" spans="7:7" ht="12.75">
      <c r="G975" s="2"/>
    </row>
    <row r="976" spans="7:7" ht="12.75">
      <c r="G976" s="2"/>
    </row>
    <row r="977" spans="7:7" ht="12.75">
      <c r="G977" s="2"/>
    </row>
    <row r="978" spans="7:7" ht="12.75">
      <c r="G978" s="2"/>
    </row>
    <row r="979" spans="7:7" ht="12.75">
      <c r="G979" s="2"/>
    </row>
    <row r="980" spans="7:7" ht="12.75">
      <c r="G980" s="2"/>
    </row>
    <row r="981" spans="7:7" ht="12.75">
      <c r="G981" s="2"/>
    </row>
    <row r="982" spans="7:7" ht="12.75">
      <c r="G982" s="2"/>
    </row>
    <row r="983" spans="7:7" ht="12.75">
      <c r="G983" s="2"/>
    </row>
    <row r="984" spans="7:7" ht="12.75">
      <c r="G984" s="2"/>
    </row>
    <row r="985" spans="7:7" ht="12.75">
      <c r="G985" s="2"/>
    </row>
    <row r="986" spans="7:7" ht="12.75">
      <c r="G986" s="2"/>
    </row>
    <row r="987" spans="7:7" ht="12.75">
      <c r="G987" s="2"/>
    </row>
    <row r="988" spans="7:7" ht="12.75">
      <c r="G988" s="2"/>
    </row>
    <row r="989" spans="7:7" ht="12.75">
      <c r="G989" s="2"/>
    </row>
    <row r="990" spans="7:7" ht="12.75">
      <c r="G990" s="2"/>
    </row>
    <row r="991" spans="7:7" ht="12.75">
      <c r="G991" s="2"/>
    </row>
    <row r="992" spans="7:7" ht="12.75">
      <c r="G992" s="2"/>
    </row>
    <row r="993" spans="7:7" ht="12.75">
      <c r="G993" s="2"/>
    </row>
    <row r="994" spans="7:7" ht="12.75">
      <c r="G994" s="2"/>
    </row>
    <row r="995" spans="7:7" ht="12.75">
      <c r="G995" s="2"/>
    </row>
    <row r="996" spans="7:7" ht="12.75"/>
  </sheetData>
  <autoFilter ref="A4:J5" xr:uid="{00000000-0009-0000-0000-000005000000}"/>
  <mergeCells count="7">
    <mergeCell ref="A8:D8"/>
    <mergeCell ref="A1:C1"/>
    <mergeCell ref="E1:J1"/>
    <mergeCell ref="A2:C2"/>
    <mergeCell ref="E2:J2"/>
    <mergeCell ref="B3:D3"/>
    <mergeCell ref="E3:J3"/>
  </mergeCells>
  <pageMargins left="0.31496062992125984" right="0.31496062992125984" top="0.46" bottom="0.54" header="0.31496062992125984" footer="0.31496062992125984"/>
  <pageSetup paperSize="9" scale="81"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002"/>
  <sheetViews>
    <sheetView view="pageBreakPreview" zoomScaleNormal="100" zoomScaleSheetLayoutView="100" workbookViewId="0">
      <selection activeCell="A14" sqref="A14:XFD14"/>
    </sheetView>
  </sheetViews>
  <sheetFormatPr defaultColWidth="14.42578125" defaultRowHeight="15.75" customHeight="1"/>
  <cols>
    <col min="1" max="1" width="6" style="1" customWidth="1"/>
    <col min="2" max="2" width="13.28515625" style="1" customWidth="1"/>
    <col min="3" max="3" width="20" style="1" customWidth="1"/>
    <col min="4" max="4" width="8.28515625" style="1" customWidth="1"/>
    <col min="5" max="5" width="14.42578125" style="19" customWidth="1"/>
    <col min="6" max="6" width="30.28515625" style="1" customWidth="1"/>
    <col min="7" max="7" width="43.140625" style="1" customWidth="1"/>
    <col min="8" max="8" width="20.42578125" style="1" customWidth="1"/>
    <col min="9" max="9" width="11" style="19" customWidth="1"/>
    <col min="10" max="10" width="7.140625" style="1" customWidth="1"/>
    <col min="11" max="16384" width="14.42578125" style="1"/>
  </cols>
  <sheetData>
    <row r="1" spans="1:10" s="17" customFormat="1">
      <c r="A1" s="159" t="s">
        <v>6</v>
      </c>
      <c r="B1" s="159"/>
      <c r="C1" s="159"/>
      <c r="E1" s="160" t="s">
        <v>9</v>
      </c>
      <c r="F1" s="160"/>
      <c r="G1" s="160"/>
      <c r="H1" s="160"/>
      <c r="I1" s="160"/>
      <c r="J1" s="160"/>
    </row>
    <row r="2" spans="1:10" s="17" customFormat="1">
      <c r="A2" s="160" t="s">
        <v>7</v>
      </c>
      <c r="B2" s="160"/>
      <c r="C2" s="160"/>
      <c r="D2" s="15"/>
      <c r="E2" s="160" t="s">
        <v>18</v>
      </c>
      <c r="F2" s="160"/>
      <c r="G2" s="160"/>
      <c r="H2" s="160"/>
      <c r="I2" s="160"/>
      <c r="J2" s="160"/>
    </row>
    <row r="3" spans="1:10" s="17" customFormat="1">
      <c r="B3" s="161"/>
      <c r="C3" s="161"/>
      <c r="D3" s="161"/>
      <c r="E3" s="162" t="s">
        <v>1729</v>
      </c>
      <c r="F3" s="162"/>
      <c r="G3" s="162"/>
      <c r="H3" s="162"/>
      <c r="I3" s="162"/>
      <c r="J3" s="162"/>
    </row>
    <row r="4" spans="1:10" s="14" customFormat="1" ht="15.75" customHeight="1">
      <c r="A4" s="9" t="s">
        <v>0</v>
      </c>
      <c r="B4" s="9" t="s">
        <v>12</v>
      </c>
      <c r="C4" s="10" t="s">
        <v>11</v>
      </c>
      <c r="D4" s="11" t="s">
        <v>1</v>
      </c>
      <c r="E4" s="9" t="s">
        <v>2</v>
      </c>
      <c r="F4" s="9" t="s">
        <v>3</v>
      </c>
      <c r="G4" s="12" t="s">
        <v>5</v>
      </c>
      <c r="H4" s="9" t="s">
        <v>4</v>
      </c>
      <c r="I4" s="9" t="s">
        <v>15</v>
      </c>
      <c r="J4" s="13" t="s">
        <v>8</v>
      </c>
    </row>
    <row r="5" spans="1:10" s="14" customFormat="1" ht="52.5" customHeight="1">
      <c r="A5" s="5">
        <v>1</v>
      </c>
      <c r="B5" s="5" t="s">
        <v>1736</v>
      </c>
      <c r="C5" s="6" t="s">
        <v>1737</v>
      </c>
      <c r="D5" s="6" t="s">
        <v>1738</v>
      </c>
      <c r="E5" s="6" t="s">
        <v>70</v>
      </c>
      <c r="F5" s="32" t="str">
        <f>VLOOKUP(VALUE(B5),'[1]KHÓA LUẬN'!$C$2:$V$11,9,0)</f>
        <v>Khách sạn Shilla Monogram QuangNam DaNang</v>
      </c>
      <c r="G5" s="32" t="str">
        <f>VLOOKUP(VALUE(B5),'[1]KHÓA LUẬN'!$C$2:$V$11,11,0)</f>
        <v>Nghiên cứu sự hài lòng của nhân viên về chính sách đãi ngộ của Khách sạn Shilla Monogram Quangnam Danang</v>
      </c>
      <c r="H5" s="32" t="str">
        <f>VLOOKUP(VALUE(B5),'[1]KHÓA LUẬN'!$C$2:$V$11,12,0)</f>
        <v>Dương Thị Xuân Diệu</v>
      </c>
      <c r="I5" s="18" t="s">
        <v>26</v>
      </c>
      <c r="J5" s="7"/>
    </row>
    <row r="6" spans="1:10" s="127" customFormat="1" ht="52.5" customHeight="1">
      <c r="A6" s="122">
        <v>2</v>
      </c>
      <c r="B6" s="122" t="s">
        <v>1739</v>
      </c>
      <c r="C6" s="123" t="s">
        <v>1740</v>
      </c>
      <c r="D6" s="123" t="s">
        <v>124</v>
      </c>
      <c r="E6" s="123" t="s">
        <v>1756</v>
      </c>
      <c r="F6" s="124" t="e">
        <f>VLOOKUP(VALUE(B6),'[1]KHÓA LUẬN'!$C$2:$V$11,9,0)</f>
        <v>#N/A</v>
      </c>
      <c r="G6" s="124" t="e">
        <f>VLOOKUP(VALUE(B6),'[1]KHÓA LUẬN'!$C$2:$V$11,11,0)</f>
        <v>#N/A</v>
      </c>
      <c r="H6" s="124" t="e">
        <f>VLOOKUP(VALUE(B6),'[1]KHÓA LUẬN'!$C$2:$V$11,12,0)</f>
        <v>#N/A</v>
      </c>
      <c r="I6" s="125" t="s">
        <v>26</v>
      </c>
      <c r="J6" s="126"/>
    </row>
    <row r="7" spans="1:10" s="14" customFormat="1" ht="52.5" customHeight="1">
      <c r="A7" s="5">
        <v>3</v>
      </c>
      <c r="B7" s="5" t="s">
        <v>1741</v>
      </c>
      <c r="C7" s="6" t="s">
        <v>1742</v>
      </c>
      <c r="D7" s="6" t="s">
        <v>174</v>
      </c>
      <c r="E7" s="6" t="s">
        <v>1756</v>
      </c>
      <c r="F7" s="32" t="str">
        <f>VLOOKUP(VALUE(B7),'[1]KHÓA LUẬN'!$C$2:$V$11,9,0)</f>
        <v>Sheraton Grand Danang Resort &amp; Convention Center</v>
      </c>
      <c r="G7" s="32" t="str">
        <f>VLOOKUP(VALUE(B7),'[1]KHÓA LUẬN'!$C$2:$V$11,11,0)</f>
        <v>Nghiên cứu sự hài lòng của khách hàng về chất lượng dịch vụ tại nhà hàng La Plage của Sheraton Grand Danang Resort &amp; Convention Center.</v>
      </c>
      <c r="H7" s="32" t="str">
        <f>VLOOKUP(VALUE(B7),'[1]KHÓA LUẬN'!$C$2:$V$11,12,0)</f>
        <v>Dương Thị Xuân Diệu</v>
      </c>
      <c r="I7" s="18" t="s">
        <v>26</v>
      </c>
      <c r="J7" s="7"/>
    </row>
    <row r="8" spans="1:10" s="14" customFormat="1" ht="52.5" customHeight="1">
      <c r="A8" s="5">
        <v>4</v>
      </c>
      <c r="B8" s="5" t="s">
        <v>1743</v>
      </c>
      <c r="C8" s="6" t="s">
        <v>1744</v>
      </c>
      <c r="D8" s="6" t="s">
        <v>1745</v>
      </c>
      <c r="E8" s="6" t="s">
        <v>1756</v>
      </c>
      <c r="F8" s="32" t="str">
        <f>VLOOKUP(VALUE(B8),'[1]KHÓA LUẬN'!$C$2:$V$11,9,0)</f>
        <v>Four Points by Sheraton</v>
      </c>
      <c r="G8" s="32" t="str">
        <f>VLOOKUP(VALUE(B8),'[1]KHÓA LUẬN'!$C$2:$V$11,11,0)</f>
        <v>Nghiên cứu sự hài lòng của khách hàng về chất lượng dịch vụ ăn uống tại khách sạn Four Points by Sheraton</v>
      </c>
      <c r="H8" s="32" t="str">
        <f>VLOOKUP(VALUE(B8),'[1]KHÓA LUẬN'!$C$2:$V$11,12,0)</f>
        <v>Phạm Thị Hoàng Dung</v>
      </c>
      <c r="I8" s="18" t="s">
        <v>26</v>
      </c>
      <c r="J8" s="7"/>
    </row>
    <row r="9" spans="1:10" s="14" customFormat="1" ht="52.5" customHeight="1">
      <c r="A9" s="5">
        <v>5</v>
      </c>
      <c r="B9" s="5" t="s">
        <v>1746</v>
      </c>
      <c r="C9" s="6" t="s">
        <v>1747</v>
      </c>
      <c r="D9" s="6" t="s">
        <v>1748</v>
      </c>
      <c r="E9" s="6" t="s">
        <v>1756</v>
      </c>
      <c r="F9" s="32" t="str">
        <f>VLOOKUP(VALUE(B9),'[1]KHÓA LUẬN'!$C$2:$V$11,9,0)</f>
        <v>Pullman Da Nang Beach Resort</v>
      </c>
      <c r="G9" s="32" t="str">
        <f>VLOOKUP(VALUE(B9),'[1]KHÓA LUẬN'!$C$2:$V$11,11,0)</f>
        <v>Nghiên cứu sự hài lòng của nhân viên về chính sách đãi ngộ của Pullman Da Nang Beach Resort</v>
      </c>
      <c r="H9" s="32" t="str">
        <f>VLOOKUP(VALUE(B9),'[1]KHÓA LUẬN'!$C$2:$V$11,12,0)</f>
        <v>Dương Thị Xuân Diệu</v>
      </c>
      <c r="I9" s="18" t="s">
        <v>26</v>
      </c>
      <c r="J9" s="7"/>
    </row>
    <row r="10" spans="1:10" s="127" customFormat="1" ht="52.5" customHeight="1">
      <c r="A10" s="122">
        <v>6</v>
      </c>
      <c r="B10" s="122" t="s">
        <v>1749</v>
      </c>
      <c r="C10" s="123" t="s">
        <v>1750</v>
      </c>
      <c r="D10" s="123" t="s">
        <v>114</v>
      </c>
      <c r="E10" s="123" t="s">
        <v>1756</v>
      </c>
      <c r="F10" s="124" t="e">
        <f>VLOOKUP(VALUE(B10),'[1]KHÓA LUẬN'!$C$2:$V$11,9,0)</f>
        <v>#N/A</v>
      </c>
      <c r="G10" s="124" t="e">
        <f>VLOOKUP(VALUE(B10),'[1]KHÓA LUẬN'!$C$2:$V$11,11,0)</f>
        <v>#N/A</v>
      </c>
      <c r="H10" s="124" t="e">
        <f>VLOOKUP(VALUE(B10),'[1]KHÓA LUẬN'!$C$2:$V$11,12,0)</f>
        <v>#N/A</v>
      </c>
      <c r="I10" s="125" t="s">
        <v>26</v>
      </c>
      <c r="J10" s="126"/>
    </row>
    <row r="11" spans="1:10" s="14" customFormat="1" ht="52.5" customHeight="1">
      <c r="A11" s="5">
        <v>7</v>
      </c>
      <c r="B11" s="5" t="s">
        <v>1751</v>
      </c>
      <c r="C11" s="6" t="s">
        <v>1752</v>
      </c>
      <c r="D11" s="6" t="s">
        <v>158</v>
      </c>
      <c r="E11" s="6" t="s">
        <v>1756</v>
      </c>
      <c r="F11" s="32" t="str">
        <f>VLOOKUP(VALUE(B11),'[1]KHÓA LUẬN'!$C$2:$V$11,9,0)</f>
        <v>Sheraton Grand Resort Đà Nẵng</v>
      </c>
      <c r="G11" s="32" t="str">
        <f>VLOOKUP(VALUE(B11),'[1]KHÓA LUẬN'!$C$2:$V$11,11,0)</f>
        <v>Nghiên cứu sự hài lòng của khách hàng về chất lượng dịch vụ ăn uống tại Sheraton Grand Danang Resort Đà Nẵng</v>
      </c>
      <c r="H11" s="32" t="str">
        <f>VLOOKUP(VALUE(B11),'[1]KHÓA LUẬN'!$C$2:$V$11,12,0)</f>
        <v>Dương Thị Xuân Diệu</v>
      </c>
      <c r="I11" s="18" t="s">
        <v>26</v>
      </c>
      <c r="J11" s="7"/>
    </row>
    <row r="12" spans="1:10" s="14" customFormat="1" ht="52.5" customHeight="1">
      <c r="A12" s="5">
        <v>8</v>
      </c>
      <c r="B12" s="5" t="s">
        <v>1753</v>
      </c>
      <c r="C12" s="6" t="s">
        <v>1754</v>
      </c>
      <c r="D12" s="6" t="s">
        <v>1755</v>
      </c>
      <c r="E12" s="6" t="s">
        <v>1756</v>
      </c>
      <c r="F12" s="32" t="str">
        <f>VLOOKUP(VALUE(B12),'[1]KHÓA LUẬN'!$C$2:$V$11,9,0)</f>
        <v>Pullman Danang Beach Resort</v>
      </c>
      <c r="G12" s="32" t="str">
        <f>VLOOKUP(VALUE(B12),'[1]KHÓA LUẬN'!$C$2:$V$11,11,0)</f>
        <v>Nghiên cứu sự hài lòng của khách hàng về chất lượng dịch vụ tại nhà hàng Azure của Pullman Danang Beach Resort</v>
      </c>
      <c r="H12" s="32" t="str">
        <f>VLOOKUP(VALUE(B12),'[1]KHÓA LUẬN'!$C$2:$V$11,12,0)</f>
        <v>Dương Thị Xuân Diệu</v>
      </c>
      <c r="I12" s="18" t="s">
        <v>26</v>
      </c>
      <c r="J12" s="7"/>
    </row>
    <row r="13" spans="1:10" s="8" customFormat="1" ht="21" customHeight="1">
      <c r="A13" s="1"/>
      <c r="B13" s="1"/>
      <c r="C13" s="1"/>
      <c r="D13" s="1"/>
      <c r="E13" s="19"/>
      <c r="F13" s="1"/>
      <c r="G13" s="2"/>
      <c r="H13" s="1"/>
      <c r="I13" s="19"/>
      <c r="J13" s="1"/>
    </row>
    <row r="14" spans="1:10" ht="15.75" customHeight="1">
      <c r="A14" s="157" t="s">
        <v>16</v>
      </c>
      <c r="B14" s="157"/>
      <c r="C14" s="157"/>
      <c r="D14" s="157"/>
      <c r="E14" s="16"/>
      <c r="F14" s="3" t="s">
        <v>10</v>
      </c>
      <c r="G14" s="4"/>
      <c r="H14" s="16" t="s">
        <v>27</v>
      </c>
      <c r="I14" s="16"/>
      <c r="J14" s="16"/>
    </row>
    <row r="15" spans="1:10" s="16" customFormat="1" ht="15.75" customHeight="1">
      <c r="A15" s="1"/>
      <c r="B15" s="1"/>
      <c r="C15" s="1"/>
      <c r="D15" s="1"/>
      <c r="E15" s="19"/>
      <c r="F15" s="1"/>
      <c r="G15" s="2"/>
      <c r="H15" s="1"/>
      <c r="I15" s="19"/>
      <c r="J15" s="1"/>
    </row>
    <row r="16" spans="1:10" ht="15.75" customHeight="1">
      <c r="G16" s="2"/>
    </row>
    <row r="17" spans="7:7" ht="15.75" customHeight="1">
      <c r="G17" s="2"/>
    </row>
    <row r="18" spans="7:7" ht="15.75" customHeight="1">
      <c r="G18" s="2"/>
    </row>
    <row r="19" spans="7:7" ht="15.75" customHeight="1">
      <c r="G19" s="2"/>
    </row>
    <row r="20" spans="7:7" ht="15.75" customHeight="1">
      <c r="G20" s="2"/>
    </row>
    <row r="21" spans="7:7" ht="15.75" customHeight="1">
      <c r="G21" s="2"/>
    </row>
    <row r="22" spans="7:7" ht="15.75" customHeight="1">
      <c r="G22" s="2"/>
    </row>
    <row r="23" spans="7:7" ht="15.75" customHeight="1">
      <c r="G23" s="2"/>
    </row>
    <row r="24" spans="7:7" ht="15.75" customHeight="1">
      <c r="G24" s="2"/>
    </row>
    <row r="25" spans="7:7" ht="15.75" customHeight="1">
      <c r="G25" s="2"/>
    </row>
    <row r="26" spans="7:7" ht="15.75" customHeight="1">
      <c r="G26" s="2"/>
    </row>
    <row r="27" spans="7:7" ht="15.75" customHeight="1">
      <c r="G27" s="2"/>
    </row>
    <row r="28" spans="7:7" ht="15.75" customHeight="1">
      <c r="G28" s="2"/>
    </row>
    <row r="29" spans="7:7" ht="12.75">
      <c r="G29" s="2"/>
    </row>
    <row r="30" spans="7:7" ht="12.75">
      <c r="G30" s="2"/>
    </row>
    <row r="31" spans="7:7" ht="12.75">
      <c r="G31" s="2"/>
    </row>
    <row r="32" spans="7:7" ht="12.75">
      <c r="G32" s="2"/>
    </row>
    <row r="33" spans="7:7" ht="12.75">
      <c r="G33" s="2"/>
    </row>
    <row r="34" spans="7:7" ht="12.75">
      <c r="G34" s="2"/>
    </row>
    <row r="35" spans="7:7" ht="12.75">
      <c r="G35" s="2"/>
    </row>
    <row r="36" spans="7:7" ht="12.75">
      <c r="G36" s="2"/>
    </row>
    <row r="37" spans="7:7" ht="12.75">
      <c r="G37" s="2"/>
    </row>
    <row r="38" spans="7:7" ht="12.75">
      <c r="G38" s="2"/>
    </row>
    <row r="39" spans="7:7" ht="12.75">
      <c r="G39" s="2"/>
    </row>
    <row r="40" spans="7:7" ht="12.75">
      <c r="G40" s="2"/>
    </row>
    <row r="41" spans="7:7" ht="12.75">
      <c r="G41" s="2"/>
    </row>
    <row r="42" spans="7:7" ht="12.75">
      <c r="G42" s="2"/>
    </row>
    <row r="43" spans="7:7" ht="12.75">
      <c r="G43" s="2"/>
    </row>
    <row r="44" spans="7:7" ht="12.75">
      <c r="G44" s="2"/>
    </row>
    <row r="45" spans="7:7" ht="12.75">
      <c r="G45" s="2"/>
    </row>
    <row r="46" spans="7:7" ht="12.75">
      <c r="G46" s="2"/>
    </row>
    <row r="47" spans="7:7" ht="12.75">
      <c r="G47" s="2"/>
    </row>
    <row r="48" spans="7:7" ht="12.75">
      <c r="G48" s="2"/>
    </row>
    <row r="49" spans="7:7" ht="12.75">
      <c r="G49" s="2"/>
    </row>
    <row r="50" spans="7:7" ht="12.75">
      <c r="G50" s="2"/>
    </row>
    <row r="51" spans="7:7" ht="12.75">
      <c r="G51" s="2"/>
    </row>
    <row r="52" spans="7:7" ht="12.75">
      <c r="G52" s="2"/>
    </row>
    <row r="53" spans="7:7" ht="12.75">
      <c r="G53" s="2"/>
    </row>
    <row r="54" spans="7:7" ht="12.75">
      <c r="G54" s="2"/>
    </row>
    <row r="55" spans="7:7" ht="12.75">
      <c r="G55" s="2"/>
    </row>
    <row r="56" spans="7:7" ht="12.75">
      <c r="G56" s="2"/>
    </row>
    <row r="57" spans="7:7" ht="12.75">
      <c r="G57" s="2"/>
    </row>
    <row r="58" spans="7:7" ht="12.75">
      <c r="G58" s="2"/>
    </row>
    <row r="59" spans="7:7" ht="12.75">
      <c r="G59" s="2"/>
    </row>
    <row r="60" spans="7:7" ht="12.75">
      <c r="G60" s="2"/>
    </row>
    <row r="61" spans="7:7" ht="12.75">
      <c r="G61" s="2"/>
    </row>
    <row r="62" spans="7:7" ht="12.75">
      <c r="G62" s="2"/>
    </row>
    <row r="63" spans="7:7" ht="12.75">
      <c r="G63" s="2"/>
    </row>
    <row r="64" spans="7:7" ht="12.75">
      <c r="G64" s="2"/>
    </row>
    <row r="65" spans="7:7" ht="12.75">
      <c r="G65" s="2"/>
    </row>
    <row r="66" spans="7:7" ht="12.75">
      <c r="G66" s="2"/>
    </row>
    <row r="67" spans="7:7" ht="12.75">
      <c r="G67" s="2"/>
    </row>
    <row r="68" spans="7:7" ht="12.75">
      <c r="G68" s="2"/>
    </row>
    <row r="69" spans="7:7" ht="12.75">
      <c r="G69" s="2"/>
    </row>
    <row r="70" spans="7:7" ht="12.75">
      <c r="G70" s="2"/>
    </row>
    <row r="71" spans="7:7" ht="12.75">
      <c r="G71" s="2"/>
    </row>
    <row r="72" spans="7:7" ht="12.75">
      <c r="G72" s="2"/>
    </row>
    <row r="73" spans="7:7" ht="12.75">
      <c r="G73" s="2"/>
    </row>
    <row r="74" spans="7:7" ht="12.75">
      <c r="G74" s="2"/>
    </row>
    <row r="75" spans="7:7" ht="12.75">
      <c r="G75" s="2"/>
    </row>
    <row r="76" spans="7:7" ht="12.75">
      <c r="G76" s="2"/>
    </row>
    <row r="77" spans="7:7" ht="12.75">
      <c r="G77" s="2"/>
    </row>
    <row r="78" spans="7:7" ht="12.75">
      <c r="G78" s="2"/>
    </row>
    <row r="79" spans="7:7" ht="12.75">
      <c r="G79" s="2"/>
    </row>
    <row r="80" spans="7:7" ht="12.75">
      <c r="G80" s="2"/>
    </row>
    <row r="81" spans="7:7" ht="12.75">
      <c r="G81" s="2"/>
    </row>
    <row r="82" spans="7:7" ht="12.75">
      <c r="G82" s="2"/>
    </row>
    <row r="83" spans="7:7" ht="12.75">
      <c r="G83" s="2"/>
    </row>
    <row r="84" spans="7:7" ht="12.75">
      <c r="G84" s="2"/>
    </row>
    <row r="85" spans="7:7" ht="12.75">
      <c r="G85" s="2"/>
    </row>
    <row r="86" spans="7:7" ht="12.75">
      <c r="G86" s="2"/>
    </row>
    <row r="87" spans="7:7" ht="12.75">
      <c r="G87" s="2"/>
    </row>
    <row r="88" spans="7:7" ht="12.75">
      <c r="G88" s="2"/>
    </row>
    <row r="89" spans="7:7" ht="12.75">
      <c r="G89" s="2"/>
    </row>
    <row r="90" spans="7:7" ht="12.75">
      <c r="G90" s="2"/>
    </row>
    <row r="91" spans="7:7" ht="12.75">
      <c r="G91" s="2"/>
    </row>
    <row r="92" spans="7:7" ht="12.75">
      <c r="G92" s="2"/>
    </row>
    <row r="93" spans="7:7" ht="12.75">
      <c r="G93" s="2"/>
    </row>
    <row r="94" spans="7:7" ht="12.75">
      <c r="G94" s="2"/>
    </row>
    <row r="95" spans="7:7" ht="12.75">
      <c r="G95" s="2"/>
    </row>
    <row r="96" spans="7:7" ht="12.75">
      <c r="G96" s="2"/>
    </row>
    <row r="97" spans="7:7" ht="12.75">
      <c r="G97" s="2"/>
    </row>
    <row r="98" spans="7:7" ht="12.75">
      <c r="G98" s="2"/>
    </row>
    <row r="99" spans="7:7" ht="12.75">
      <c r="G99" s="2"/>
    </row>
    <row r="100" spans="7:7" ht="12.75">
      <c r="G100" s="2"/>
    </row>
    <row r="101" spans="7:7" ht="12.75">
      <c r="G101" s="2"/>
    </row>
    <row r="102" spans="7:7" ht="12.75">
      <c r="G102" s="2"/>
    </row>
    <row r="103" spans="7:7" ht="12.75">
      <c r="G103" s="2"/>
    </row>
    <row r="104" spans="7:7" ht="12.75">
      <c r="G104" s="2"/>
    </row>
    <row r="105" spans="7:7" ht="12.75">
      <c r="G105" s="2"/>
    </row>
    <row r="106" spans="7:7" ht="12.75">
      <c r="G106" s="2"/>
    </row>
    <row r="107" spans="7:7" ht="12.75">
      <c r="G107" s="2"/>
    </row>
    <row r="108" spans="7:7" ht="12.75">
      <c r="G108" s="2"/>
    </row>
    <row r="109" spans="7:7" ht="12.75">
      <c r="G109" s="2"/>
    </row>
    <row r="110" spans="7:7" ht="12.75">
      <c r="G110" s="2"/>
    </row>
    <row r="111" spans="7:7" ht="12.75">
      <c r="G111" s="2"/>
    </row>
    <row r="112" spans="7:7" ht="12.75">
      <c r="G112" s="2"/>
    </row>
    <row r="113" spans="7:7" ht="12.75">
      <c r="G113" s="2"/>
    </row>
    <row r="114" spans="7:7" ht="12.75">
      <c r="G114" s="2"/>
    </row>
    <row r="115" spans="7:7" ht="12.75">
      <c r="G115" s="2"/>
    </row>
    <row r="116" spans="7:7" ht="12.75">
      <c r="G116" s="2"/>
    </row>
    <row r="117" spans="7:7" ht="12.75">
      <c r="G117" s="2"/>
    </row>
    <row r="118" spans="7:7" ht="12.75">
      <c r="G118" s="2"/>
    </row>
    <row r="119" spans="7:7" ht="12.75">
      <c r="G119" s="2"/>
    </row>
    <row r="120" spans="7:7" ht="12.75">
      <c r="G120" s="2"/>
    </row>
    <row r="121" spans="7:7" ht="12.75">
      <c r="G121" s="2"/>
    </row>
    <row r="122" spans="7:7" ht="12.75">
      <c r="G122" s="2"/>
    </row>
    <row r="123" spans="7:7" ht="12.75">
      <c r="G123" s="2"/>
    </row>
    <row r="124" spans="7:7" ht="12.75">
      <c r="G124" s="2"/>
    </row>
    <row r="125" spans="7:7" ht="12.75">
      <c r="G125" s="2"/>
    </row>
    <row r="126" spans="7:7" ht="12.75">
      <c r="G126" s="2"/>
    </row>
    <row r="127" spans="7:7" ht="12.75">
      <c r="G127" s="2"/>
    </row>
    <row r="128" spans="7:7" ht="12.75">
      <c r="G128" s="2"/>
    </row>
    <row r="129" spans="7:7" ht="12.75">
      <c r="G129" s="2"/>
    </row>
    <row r="130" spans="7:7" ht="12.75">
      <c r="G130" s="2"/>
    </row>
    <row r="131" spans="7:7" ht="12.75">
      <c r="G131" s="2"/>
    </row>
    <row r="132" spans="7:7" ht="12.75">
      <c r="G132" s="2"/>
    </row>
    <row r="133" spans="7:7" ht="12.75">
      <c r="G133" s="2"/>
    </row>
    <row r="134" spans="7:7" ht="12.75">
      <c r="G134" s="2"/>
    </row>
    <row r="135" spans="7:7" ht="12.75">
      <c r="G135" s="2"/>
    </row>
    <row r="136" spans="7:7" ht="12.75">
      <c r="G136" s="2"/>
    </row>
    <row r="137" spans="7:7" ht="12.75">
      <c r="G137" s="2"/>
    </row>
    <row r="138" spans="7:7" ht="12.75">
      <c r="G138" s="2"/>
    </row>
    <row r="139" spans="7:7" ht="12.75">
      <c r="G139" s="2"/>
    </row>
    <row r="140" spans="7:7" ht="12.75">
      <c r="G140" s="2"/>
    </row>
    <row r="141" spans="7:7" ht="12.75">
      <c r="G141" s="2"/>
    </row>
    <row r="142" spans="7:7" ht="12.75">
      <c r="G142" s="2"/>
    </row>
    <row r="143" spans="7:7" ht="12.75">
      <c r="G143" s="2"/>
    </row>
    <row r="144" spans="7:7" ht="12.75">
      <c r="G144" s="2"/>
    </row>
    <row r="145" spans="7:7" ht="12.75">
      <c r="G145" s="2"/>
    </row>
    <row r="146" spans="7:7" ht="12.75">
      <c r="G146" s="2"/>
    </row>
    <row r="147" spans="7:7" ht="12.75">
      <c r="G147" s="2"/>
    </row>
    <row r="148" spans="7:7" ht="12.75">
      <c r="G148" s="2"/>
    </row>
    <row r="149" spans="7:7" ht="12.75">
      <c r="G149" s="2"/>
    </row>
    <row r="150" spans="7:7" ht="12.75">
      <c r="G150" s="2"/>
    </row>
    <row r="151" spans="7:7" ht="12.75">
      <c r="G151" s="2"/>
    </row>
    <row r="152" spans="7:7" ht="12.75">
      <c r="G152" s="2"/>
    </row>
    <row r="153" spans="7:7" ht="12.75">
      <c r="G153" s="2"/>
    </row>
    <row r="154" spans="7:7" ht="12.75">
      <c r="G154" s="2"/>
    </row>
    <row r="155" spans="7:7" ht="12.75">
      <c r="G155" s="2"/>
    </row>
    <row r="156" spans="7:7" ht="12.75">
      <c r="G156" s="2"/>
    </row>
    <row r="157" spans="7:7" ht="12.75">
      <c r="G157" s="2"/>
    </row>
    <row r="158" spans="7:7" ht="12.75">
      <c r="G158" s="2"/>
    </row>
    <row r="159" spans="7:7" ht="12.75">
      <c r="G159" s="2"/>
    </row>
    <row r="160" spans="7:7" ht="12.75">
      <c r="G160" s="2"/>
    </row>
    <row r="161" spans="7:7" ht="12.75">
      <c r="G161" s="2"/>
    </row>
    <row r="162" spans="7:7" ht="12.75">
      <c r="G162" s="2"/>
    </row>
    <row r="163" spans="7:7" ht="12.75">
      <c r="G163" s="2"/>
    </row>
    <row r="164" spans="7:7" ht="12.75">
      <c r="G164" s="2"/>
    </row>
    <row r="165" spans="7:7" ht="12.75">
      <c r="G165" s="2"/>
    </row>
    <row r="166" spans="7:7" ht="12.75">
      <c r="G166" s="2"/>
    </row>
    <row r="167" spans="7:7" ht="12.75">
      <c r="G167" s="2"/>
    </row>
    <row r="168" spans="7:7" ht="12.75">
      <c r="G168" s="2"/>
    </row>
    <row r="169" spans="7:7" ht="12.75">
      <c r="G169" s="2"/>
    </row>
    <row r="170" spans="7:7" ht="12.75">
      <c r="G170" s="2"/>
    </row>
    <row r="171" spans="7:7" ht="12.75">
      <c r="G171" s="2"/>
    </row>
    <row r="172" spans="7:7" ht="12.75">
      <c r="G172" s="2"/>
    </row>
    <row r="173" spans="7:7" ht="12.75">
      <c r="G173" s="2"/>
    </row>
    <row r="174" spans="7:7" ht="12.75">
      <c r="G174" s="2"/>
    </row>
    <row r="175" spans="7:7" ht="12.75">
      <c r="G175" s="2"/>
    </row>
    <row r="176" spans="7:7" ht="12.75">
      <c r="G176" s="2"/>
    </row>
    <row r="177" spans="7:7" ht="12.75">
      <c r="G177" s="2"/>
    </row>
    <row r="178" spans="7:7" ht="12.75">
      <c r="G178" s="2"/>
    </row>
    <row r="179" spans="7:7" ht="12.75">
      <c r="G179" s="2"/>
    </row>
    <row r="180" spans="7:7" ht="12.75">
      <c r="G180" s="2"/>
    </row>
    <row r="181" spans="7:7" ht="12.75">
      <c r="G181" s="2"/>
    </row>
    <row r="182" spans="7:7" ht="12.75">
      <c r="G182" s="2"/>
    </row>
    <row r="183" spans="7:7" ht="12.75">
      <c r="G183" s="2"/>
    </row>
    <row r="184" spans="7:7" ht="12.75">
      <c r="G184" s="2"/>
    </row>
    <row r="185" spans="7:7" ht="12.75">
      <c r="G185" s="2"/>
    </row>
    <row r="186" spans="7:7" ht="12.75">
      <c r="G186" s="2"/>
    </row>
    <row r="187" spans="7:7" ht="12.75">
      <c r="G187" s="2"/>
    </row>
    <row r="188" spans="7:7" ht="12.75">
      <c r="G188" s="2"/>
    </row>
    <row r="189" spans="7:7" ht="12.75">
      <c r="G189" s="2"/>
    </row>
    <row r="190" spans="7:7" ht="12.75">
      <c r="G190" s="2"/>
    </row>
    <row r="191" spans="7:7" ht="12.75">
      <c r="G191" s="2"/>
    </row>
    <row r="192" spans="7:7" ht="12.75">
      <c r="G192" s="2"/>
    </row>
    <row r="193" spans="7:7" ht="12.75">
      <c r="G193" s="2"/>
    </row>
    <row r="194" spans="7:7" ht="12.75">
      <c r="G194" s="2"/>
    </row>
    <row r="195" spans="7:7" ht="12.75">
      <c r="G195" s="2"/>
    </row>
    <row r="196" spans="7:7" ht="12.75">
      <c r="G196" s="2"/>
    </row>
    <row r="197" spans="7:7" ht="12.75">
      <c r="G197" s="2"/>
    </row>
    <row r="198" spans="7:7" ht="12.75">
      <c r="G198" s="2"/>
    </row>
    <row r="199" spans="7:7" ht="12.75">
      <c r="G199" s="2"/>
    </row>
    <row r="200" spans="7:7" ht="12.75">
      <c r="G200" s="2"/>
    </row>
    <row r="201" spans="7:7" ht="12.75">
      <c r="G201" s="2"/>
    </row>
    <row r="202" spans="7:7" ht="12.75">
      <c r="G202" s="2"/>
    </row>
    <row r="203" spans="7:7" ht="12.75">
      <c r="G203" s="2"/>
    </row>
    <row r="204" spans="7:7" ht="12.75">
      <c r="G204" s="2"/>
    </row>
    <row r="205" spans="7:7" ht="12.75">
      <c r="G205" s="2"/>
    </row>
    <row r="206" spans="7:7" ht="12.75">
      <c r="G206" s="2"/>
    </row>
    <row r="207" spans="7:7" ht="12.75">
      <c r="G207" s="2"/>
    </row>
    <row r="208" spans="7:7" ht="12.75">
      <c r="G208" s="2"/>
    </row>
    <row r="209" spans="7:7" ht="12.75">
      <c r="G209" s="2"/>
    </row>
    <row r="210" spans="7:7" ht="12.75">
      <c r="G210" s="2"/>
    </row>
    <row r="211" spans="7:7" ht="12.75">
      <c r="G211" s="2"/>
    </row>
    <row r="212" spans="7:7" ht="12.75">
      <c r="G212" s="2"/>
    </row>
    <row r="213" spans="7:7" ht="12.75">
      <c r="G213" s="2"/>
    </row>
    <row r="214" spans="7:7" ht="12.75">
      <c r="G214" s="2"/>
    </row>
    <row r="215" spans="7:7" ht="12.75">
      <c r="G215" s="2"/>
    </row>
    <row r="216" spans="7:7" ht="12.75">
      <c r="G216" s="2"/>
    </row>
    <row r="217" spans="7:7" ht="12.75">
      <c r="G217" s="2"/>
    </row>
    <row r="218" spans="7:7" ht="12.75">
      <c r="G218" s="2"/>
    </row>
    <row r="219" spans="7:7" ht="12.75">
      <c r="G219" s="2"/>
    </row>
    <row r="220" spans="7:7" ht="12.75">
      <c r="G220" s="2"/>
    </row>
    <row r="221" spans="7:7" ht="12.75">
      <c r="G221" s="2"/>
    </row>
    <row r="222" spans="7:7" ht="12.75">
      <c r="G222" s="2"/>
    </row>
    <row r="223" spans="7:7" ht="12.75">
      <c r="G223" s="2"/>
    </row>
    <row r="224" spans="7:7" ht="12.75">
      <c r="G224" s="2"/>
    </row>
    <row r="225" spans="7:7" ht="12.75">
      <c r="G225" s="2"/>
    </row>
    <row r="226" spans="7:7" ht="12.75">
      <c r="G226" s="2"/>
    </row>
    <row r="227" spans="7:7" ht="12.75">
      <c r="G227" s="2"/>
    </row>
    <row r="228" spans="7:7" ht="12.75">
      <c r="G228" s="2"/>
    </row>
    <row r="229" spans="7:7" ht="12.75">
      <c r="G229" s="2"/>
    </row>
    <row r="230" spans="7:7" ht="12.75">
      <c r="G230" s="2"/>
    </row>
    <row r="231" spans="7:7" ht="12.75">
      <c r="G231" s="2"/>
    </row>
    <row r="232" spans="7:7" ht="12.75">
      <c r="G232" s="2"/>
    </row>
    <row r="233" spans="7:7" ht="12.75">
      <c r="G233" s="2"/>
    </row>
    <row r="234" spans="7:7" ht="12.75">
      <c r="G234" s="2"/>
    </row>
    <row r="235" spans="7:7" ht="12.75">
      <c r="G235" s="2"/>
    </row>
    <row r="236" spans="7:7" ht="12.75">
      <c r="G236" s="2"/>
    </row>
    <row r="237" spans="7:7" ht="12.75">
      <c r="G237" s="2"/>
    </row>
    <row r="238" spans="7:7" ht="12.75">
      <c r="G238" s="2"/>
    </row>
    <row r="239" spans="7:7" ht="12.75">
      <c r="G239" s="2"/>
    </row>
    <row r="240" spans="7:7" ht="12.75">
      <c r="G240" s="2"/>
    </row>
    <row r="241" spans="7:7" ht="12.75">
      <c r="G241" s="2"/>
    </row>
    <row r="242" spans="7:7" ht="12.75">
      <c r="G242" s="2"/>
    </row>
    <row r="243" spans="7:7" ht="12.75">
      <c r="G243" s="2"/>
    </row>
    <row r="244" spans="7:7" ht="12.75">
      <c r="G244" s="2"/>
    </row>
    <row r="245" spans="7:7" ht="12.75">
      <c r="G245" s="2"/>
    </row>
    <row r="246" spans="7:7" ht="12.75">
      <c r="G246" s="2"/>
    </row>
    <row r="247" spans="7:7" ht="12.75">
      <c r="G247" s="2"/>
    </row>
    <row r="248" spans="7:7" ht="12.75">
      <c r="G248" s="2"/>
    </row>
    <row r="249" spans="7:7" ht="12.75">
      <c r="G249" s="2"/>
    </row>
    <row r="250" spans="7:7" ht="12.75">
      <c r="G250" s="2"/>
    </row>
    <row r="251" spans="7:7" ht="12.75">
      <c r="G251" s="2"/>
    </row>
    <row r="252" spans="7:7" ht="12.75">
      <c r="G252" s="2"/>
    </row>
    <row r="253" spans="7:7" ht="12.75">
      <c r="G253" s="2"/>
    </row>
    <row r="254" spans="7:7" ht="12.75">
      <c r="G254" s="2"/>
    </row>
    <row r="255" spans="7:7" ht="12.75">
      <c r="G255" s="2"/>
    </row>
    <row r="256" spans="7:7" ht="12.75">
      <c r="G256" s="2"/>
    </row>
    <row r="257" spans="7:7" ht="12.75">
      <c r="G257" s="2"/>
    </row>
    <row r="258" spans="7:7" ht="12.75">
      <c r="G258" s="2"/>
    </row>
    <row r="259" spans="7:7" ht="12.75">
      <c r="G259" s="2"/>
    </row>
    <row r="260" spans="7:7" ht="12.75">
      <c r="G260" s="2"/>
    </row>
    <row r="261" spans="7:7" ht="12.75">
      <c r="G261" s="2"/>
    </row>
    <row r="262" spans="7:7" ht="12.75">
      <c r="G262" s="2"/>
    </row>
    <row r="263" spans="7:7" ht="12.75">
      <c r="G263" s="2"/>
    </row>
    <row r="264" spans="7:7" ht="12.75">
      <c r="G264" s="2"/>
    </row>
    <row r="265" spans="7:7" ht="12.75">
      <c r="G265" s="2"/>
    </row>
    <row r="266" spans="7:7" ht="12.75">
      <c r="G266" s="2"/>
    </row>
    <row r="267" spans="7:7" ht="12.75">
      <c r="G267" s="2"/>
    </row>
    <row r="268" spans="7:7" ht="12.75">
      <c r="G268" s="2"/>
    </row>
    <row r="269" spans="7:7" ht="12.75">
      <c r="G269" s="2"/>
    </row>
    <row r="270" spans="7:7" ht="12.75">
      <c r="G270" s="2"/>
    </row>
    <row r="271" spans="7:7" ht="12.75">
      <c r="G271" s="2"/>
    </row>
    <row r="272" spans="7:7" ht="12.75">
      <c r="G272" s="2"/>
    </row>
    <row r="273" spans="7:7" ht="12.75">
      <c r="G273" s="2"/>
    </row>
    <row r="274" spans="7:7" ht="12.75">
      <c r="G274" s="2"/>
    </row>
    <row r="275" spans="7:7" ht="12.75">
      <c r="G275" s="2"/>
    </row>
    <row r="276" spans="7:7" ht="12.75">
      <c r="G276" s="2"/>
    </row>
    <row r="277" spans="7:7" ht="12.75">
      <c r="G277" s="2"/>
    </row>
    <row r="278" spans="7:7" ht="12.75">
      <c r="G278" s="2"/>
    </row>
    <row r="279" spans="7:7" ht="12.75">
      <c r="G279" s="2"/>
    </row>
    <row r="280" spans="7:7" ht="12.75">
      <c r="G280" s="2"/>
    </row>
    <row r="281" spans="7:7" ht="12.75">
      <c r="G281" s="2"/>
    </row>
    <row r="282" spans="7:7" ht="12.75">
      <c r="G282" s="2"/>
    </row>
    <row r="283" spans="7:7" ht="12.75">
      <c r="G283" s="2"/>
    </row>
    <row r="284" spans="7:7" ht="12.75">
      <c r="G284" s="2"/>
    </row>
    <row r="285" spans="7:7" ht="12.75">
      <c r="G285" s="2"/>
    </row>
    <row r="286" spans="7:7" ht="12.75">
      <c r="G286" s="2"/>
    </row>
    <row r="287" spans="7:7" ht="12.75">
      <c r="G287" s="2"/>
    </row>
    <row r="288" spans="7:7" ht="12.75">
      <c r="G288" s="2"/>
    </row>
    <row r="289" spans="7:7" ht="12.75">
      <c r="G289" s="2"/>
    </row>
    <row r="290" spans="7:7" ht="12.75">
      <c r="G290" s="2"/>
    </row>
    <row r="291" spans="7:7" ht="12.75">
      <c r="G291" s="2"/>
    </row>
    <row r="292" spans="7:7" ht="12.75">
      <c r="G292" s="2"/>
    </row>
    <row r="293" spans="7:7" ht="12.75">
      <c r="G293" s="2"/>
    </row>
    <row r="294" spans="7:7" ht="12.75">
      <c r="G294" s="2"/>
    </row>
    <row r="295" spans="7:7" ht="12.75">
      <c r="G295" s="2"/>
    </row>
    <row r="296" spans="7:7" ht="12.75">
      <c r="G296" s="2"/>
    </row>
    <row r="297" spans="7:7" ht="12.75">
      <c r="G297" s="2"/>
    </row>
    <row r="298" spans="7:7" ht="12.75">
      <c r="G298" s="2"/>
    </row>
    <row r="299" spans="7:7" ht="12.75">
      <c r="G299" s="2"/>
    </row>
    <row r="300" spans="7:7" ht="12.75">
      <c r="G300" s="2"/>
    </row>
    <row r="301" spans="7:7" ht="12.75">
      <c r="G301" s="2"/>
    </row>
    <row r="302" spans="7:7" ht="12.75">
      <c r="G302" s="2"/>
    </row>
    <row r="303" spans="7:7" ht="12.75">
      <c r="G303" s="2"/>
    </row>
    <row r="304" spans="7:7" ht="12.75">
      <c r="G304" s="2"/>
    </row>
    <row r="305" spans="7:7" ht="12.75">
      <c r="G305" s="2"/>
    </row>
    <row r="306" spans="7:7" ht="12.75">
      <c r="G306" s="2"/>
    </row>
    <row r="307" spans="7:7" ht="12.75">
      <c r="G307" s="2"/>
    </row>
    <row r="308" spans="7:7" ht="12.75">
      <c r="G308" s="2"/>
    </row>
    <row r="309" spans="7:7" ht="12.75">
      <c r="G309" s="2"/>
    </row>
    <row r="310" spans="7:7" ht="12.75">
      <c r="G310" s="2"/>
    </row>
    <row r="311" spans="7:7" ht="12.75">
      <c r="G311" s="2"/>
    </row>
    <row r="312" spans="7:7" ht="12.75">
      <c r="G312" s="2"/>
    </row>
    <row r="313" spans="7:7" ht="12.75">
      <c r="G313" s="2"/>
    </row>
    <row r="314" spans="7:7" ht="12.75">
      <c r="G314" s="2"/>
    </row>
    <row r="315" spans="7:7" ht="12.75">
      <c r="G315" s="2"/>
    </row>
    <row r="316" spans="7:7" ht="12.75">
      <c r="G316" s="2"/>
    </row>
    <row r="317" spans="7:7" ht="12.75">
      <c r="G317" s="2"/>
    </row>
    <row r="318" spans="7:7" ht="12.75">
      <c r="G318" s="2"/>
    </row>
    <row r="319" spans="7:7" ht="12.75">
      <c r="G319" s="2"/>
    </row>
    <row r="320" spans="7:7" ht="12.75">
      <c r="G320" s="2"/>
    </row>
    <row r="321" spans="7:7" ht="12.75">
      <c r="G321" s="2"/>
    </row>
    <row r="322" spans="7:7" ht="12.75">
      <c r="G322" s="2"/>
    </row>
    <row r="323" spans="7:7" ht="12.75">
      <c r="G323" s="2"/>
    </row>
    <row r="324" spans="7:7" ht="12.75">
      <c r="G324" s="2"/>
    </row>
    <row r="325" spans="7:7" ht="12.75">
      <c r="G325" s="2"/>
    </row>
    <row r="326" spans="7:7" ht="12.75">
      <c r="G326" s="2"/>
    </row>
    <row r="327" spans="7:7" ht="12.75">
      <c r="G327" s="2"/>
    </row>
    <row r="328" spans="7:7" ht="12.75">
      <c r="G328" s="2"/>
    </row>
    <row r="329" spans="7:7" ht="12.75">
      <c r="G329" s="2"/>
    </row>
    <row r="330" spans="7:7" ht="12.75">
      <c r="G330" s="2"/>
    </row>
    <row r="331" spans="7:7" ht="12.75">
      <c r="G331" s="2"/>
    </row>
    <row r="332" spans="7:7" ht="12.75">
      <c r="G332" s="2"/>
    </row>
    <row r="333" spans="7:7" ht="12.75">
      <c r="G333" s="2"/>
    </row>
    <row r="334" spans="7:7" ht="12.75">
      <c r="G334" s="2"/>
    </row>
    <row r="335" spans="7:7" ht="12.75">
      <c r="G335" s="2"/>
    </row>
    <row r="336" spans="7:7" ht="12.75">
      <c r="G336" s="2"/>
    </row>
    <row r="337" spans="7:7" ht="12.75">
      <c r="G337" s="2"/>
    </row>
    <row r="338" spans="7:7" ht="12.75">
      <c r="G338" s="2"/>
    </row>
    <row r="339" spans="7:7" ht="12.75">
      <c r="G339" s="2"/>
    </row>
    <row r="340" spans="7:7" ht="12.75">
      <c r="G340" s="2"/>
    </row>
    <row r="341" spans="7:7" ht="12.75">
      <c r="G341" s="2"/>
    </row>
    <row r="342" spans="7:7" ht="12.75">
      <c r="G342" s="2"/>
    </row>
    <row r="343" spans="7:7" ht="12.75">
      <c r="G343" s="2"/>
    </row>
    <row r="344" spans="7:7" ht="12.75">
      <c r="G344" s="2"/>
    </row>
    <row r="345" spans="7:7" ht="12.75">
      <c r="G345" s="2"/>
    </row>
    <row r="346" spans="7:7" ht="12.75">
      <c r="G346" s="2"/>
    </row>
    <row r="347" spans="7:7" ht="12.75">
      <c r="G347" s="2"/>
    </row>
    <row r="348" spans="7:7" ht="12.75">
      <c r="G348" s="2"/>
    </row>
    <row r="349" spans="7:7" ht="12.75">
      <c r="G349" s="2"/>
    </row>
    <row r="350" spans="7:7" ht="12.75">
      <c r="G350" s="2"/>
    </row>
    <row r="351" spans="7:7" ht="12.75">
      <c r="G351" s="2"/>
    </row>
    <row r="352" spans="7:7" ht="12.75">
      <c r="G352" s="2"/>
    </row>
    <row r="353" spans="7:7" ht="12.75">
      <c r="G353" s="2"/>
    </row>
    <row r="354" spans="7:7" ht="12.75">
      <c r="G354" s="2"/>
    </row>
    <row r="355" spans="7:7" ht="12.75">
      <c r="G355" s="2"/>
    </row>
    <row r="356" spans="7:7" ht="12.75">
      <c r="G356" s="2"/>
    </row>
    <row r="357" spans="7:7" ht="12.75">
      <c r="G357" s="2"/>
    </row>
    <row r="358" spans="7:7" ht="12.75">
      <c r="G358" s="2"/>
    </row>
    <row r="359" spans="7:7" ht="12.75">
      <c r="G359" s="2"/>
    </row>
    <row r="360" spans="7:7" ht="12.75">
      <c r="G360" s="2"/>
    </row>
    <row r="361" spans="7:7" ht="12.75">
      <c r="G361" s="2"/>
    </row>
    <row r="362" spans="7:7" ht="12.75">
      <c r="G362" s="2"/>
    </row>
    <row r="363" spans="7:7" ht="12.75">
      <c r="G363" s="2"/>
    </row>
    <row r="364" spans="7:7" ht="12.75">
      <c r="G364" s="2"/>
    </row>
    <row r="365" spans="7:7" ht="12.75">
      <c r="G365" s="2"/>
    </row>
    <row r="366" spans="7:7" ht="12.75">
      <c r="G366" s="2"/>
    </row>
    <row r="367" spans="7:7" ht="12.75">
      <c r="G367" s="2"/>
    </row>
    <row r="368" spans="7:7" ht="12.75">
      <c r="G368" s="2"/>
    </row>
    <row r="369" spans="7:7" ht="12.75">
      <c r="G369" s="2"/>
    </row>
    <row r="370" spans="7:7" ht="12.75">
      <c r="G370" s="2"/>
    </row>
    <row r="371" spans="7:7" ht="12.75">
      <c r="G371" s="2"/>
    </row>
    <row r="372" spans="7:7" ht="12.75">
      <c r="G372" s="2"/>
    </row>
    <row r="373" spans="7:7" ht="12.75">
      <c r="G373" s="2"/>
    </row>
    <row r="374" spans="7:7" ht="12.75">
      <c r="G374" s="2"/>
    </row>
    <row r="375" spans="7:7" ht="12.75">
      <c r="G375" s="2"/>
    </row>
    <row r="376" spans="7:7" ht="12.75">
      <c r="G376" s="2"/>
    </row>
    <row r="377" spans="7:7" ht="12.75">
      <c r="G377" s="2"/>
    </row>
    <row r="378" spans="7:7" ht="12.75">
      <c r="G378" s="2"/>
    </row>
    <row r="379" spans="7:7" ht="12.75">
      <c r="G379" s="2"/>
    </row>
    <row r="380" spans="7:7" ht="12.75">
      <c r="G380" s="2"/>
    </row>
    <row r="381" spans="7:7" ht="12.75">
      <c r="G381" s="2"/>
    </row>
    <row r="382" spans="7:7" ht="12.75">
      <c r="G382" s="2"/>
    </row>
    <row r="383" spans="7:7" ht="12.75">
      <c r="G383" s="2"/>
    </row>
    <row r="384" spans="7:7" ht="12.75">
      <c r="G384" s="2"/>
    </row>
    <row r="385" spans="7:7" ht="12.75">
      <c r="G385" s="2"/>
    </row>
    <row r="386" spans="7:7" ht="12.75">
      <c r="G386" s="2"/>
    </row>
    <row r="387" spans="7:7" ht="12.75">
      <c r="G387" s="2"/>
    </row>
    <row r="388" spans="7:7" ht="12.75">
      <c r="G388" s="2"/>
    </row>
    <row r="389" spans="7:7" ht="12.75">
      <c r="G389" s="2"/>
    </row>
    <row r="390" spans="7:7" ht="12.75">
      <c r="G390" s="2"/>
    </row>
    <row r="391" spans="7:7" ht="12.75">
      <c r="G391" s="2"/>
    </row>
    <row r="392" spans="7:7" ht="12.75">
      <c r="G392" s="2"/>
    </row>
    <row r="393" spans="7:7" ht="12.75">
      <c r="G393" s="2"/>
    </row>
    <row r="394" spans="7:7" ht="12.75">
      <c r="G394" s="2"/>
    </row>
    <row r="395" spans="7:7" ht="12.75">
      <c r="G395" s="2"/>
    </row>
    <row r="396" spans="7:7" ht="12.75">
      <c r="G396" s="2"/>
    </row>
    <row r="397" spans="7:7" ht="12.75">
      <c r="G397" s="2"/>
    </row>
    <row r="398" spans="7:7" ht="12.75">
      <c r="G398" s="2"/>
    </row>
    <row r="399" spans="7:7" ht="12.75">
      <c r="G399" s="2"/>
    </row>
    <row r="400" spans="7:7" ht="12.75">
      <c r="G400" s="2"/>
    </row>
    <row r="401" spans="7:7" ht="12.75">
      <c r="G401" s="2"/>
    </row>
    <row r="402" spans="7:7" ht="12.75">
      <c r="G402" s="2"/>
    </row>
    <row r="403" spans="7:7" ht="12.75">
      <c r="G403" s="2"/>
    </row>
    <row r="404" spans="7:7" ht="12.75">
      <c r="G404" s="2"/>
    </row>
    <row r="405" spans="7:7" ht="12.75">
      <c r="G405" s="2"/>
    </row>
    <row r="406" spans="7:7" ht="12.75">
      <c r="G406" s="2"/>
    </row>
    <row r="407" spans="7:7" ht="12.75">
      <c r="G407" s="2"/>
    </row>
    <row r="408" spans="7:7" ht="12.75">
      <c r="G408" s="2"/>
    </row>
    <row r="409" spans="7:7" ht="12.75">
      <c r="G409" s="2"/>
    </row>
    <row r="410" spans="7:7" ht="12.75">
      <c r="G410" s="2"/>
    </row>
    <row r="411" spans="7:7" ht="12.75">
      <c r="G411" s="2"/>
    </row>
    <row r="412" spans="7:7" ht="12.75">
      <c r="G412" s="2"/>
    </row>
    <row r="413" spans="7:7" ht="12.75">
      <c r="G413" s="2"/>
    </row>
    <row r="414" spans="7:7" ht="12.75">
      <c r="G414" s="2"/>
    </row>
    <row r="415" spans="7:7" ht="12.75">
      <c r="G415" s="2"/>
    </row>
    <row r="416" spans="7:7" ht="12.75">
      <c r="G416" s="2"/>
    </row>
    <row r="417" spans="7:7" ht="12.75">
      <c r="G417" s="2"/>
    </row>
    <row r="418" spans="7:7" ht="12.75">
      <c r="G418" s="2"/>
    </row>
    <row r="419" spans="7:7" ht="12.75">
      <c r="G419" s="2"/>
    </row>
    <row r="420" spans="7:7" ht="12.75">
      <c r="G420" s="2"/>
    </row>
    <row r="421" spans="7:7" ht="12.75">
      <c r="G421" s="2"/>
    </row>
    <row r="422" spans="7:7" ht="12.75">
      <c r="G422" s="2"/>
    </row>
    <row r="423" spans="7:7" ht="12.75">
      <c r="G423" s="2"/>
    </row>
    <row r="424" spans="7:7" ht="12.75">
      <c r="G424" s="2"/>
    </row>
    <row r="425" spans="7:7" ht="12.75">
      <c r="G425" s="2"/>
    </row>
    <row r="426" spans="7:7" ht="12.75">
      <c r="G426" s="2"/>
    </row>
    <row r="427" spans="7:7" ht="12.75">
      <c r="G427" s="2"/>
    </row>
    <row r="428" spans="7:7" ht="12.75">
      <c r="G428" s="2"/>
    </row>
    <row r="429" spans="7:7" ht="12.75">
      <c r="G429" s="2"/>
    </row>
    <row r="430" spans="7:7" ht="12.75">
      <c r="G430" s="2"/>
    </row>
    <row r="431" spans="7:7" ht="12.75">
      <c r="G431" s="2"/>
    </row>
    <row r="432" spans="7:7" ht="12.75">
      <c r="G432" s="2"/>
    </row>
    <row r="433" spans="7:7" ht="12.75">
      <c r="G433" s="2"/>
    </row>
    <row r="434" spans="7:7" ht="12.75">
      <c r="G434" s="2"/>
    </row>
    <row r="435" spans="7:7" ht="12.75">
      <c r="G435" s="2"/>
    </row>
    <row r="436" spans="7:7" ht="12.75">
      <c r="G436" s="2"/>
    </row>
    <row r="437" spans="7:7" ht="12.75">
      <c r="G437" s="2"/>
    </row>
    <row r="438" spans="7:7" ht="12.75">
      <c r="G438" s="2"/>
    </row>
    <row r="439" spans="7:7" ht="12.75">
      <c r="G439" s="2"/>
    </row>
    <row r="440" spans="7:7" ht="12.75">
      <c r="G440" s="2"/>
    </row>
    <row r="441" spans="7:7" ht="12.75">
      <c r="G441" s="2"/>
    </row>
    <row r="442" spans="7:7" ht="12.75">
      <c r="G442" s="2"/>
    </row>
    <row r="443" spans="7:7" ht="12.75">
      <c r="G443" s="2"/>
    </row>
    <row r="444" spans="7:7" ht="12.75">
      <c r="G444" s="2"/>
    </row>
    <row r="445" spans="7:7" ht="12.75">
      <c r="G445" s="2"/>
    </row>
    <row r="446" spans="7:7" ht="12.75">
      <c r="G446" s="2"/>
    </row>
    <row r="447" spans="7:7" ht="12.75">
      <c r="G447" s="2"/>
    </row>
    <row r="448" spans="7:7" ht="12.75">
      <c r="G448" s="2"/>
    </row>
    <row r="449" spans="7:7" ht="12.75">
      <c r="G449" s="2"/>
    </row>
    <row r="450" spans="7:7" ht="12.75">
      <c r="G450" s="2"/>
    </row>
    <row r="451" spans="7:7" ht="12.75">
      <c r="G451" s="2"/>
    </row>
    <row r="452" spans="7:7" ht="12.75">
      <c r="G452" s="2"/>
    </row>
    <row r="453" spans="7:7" ht="12.75">
      <c r="G453" s="2"/>
    </row>
    <row r="454" spans="7:7" ht="12.75">
      <c r="G454" s="2"/>
    </row>
    <row r="455" spans="7:7" ht="12.75">
      <c r="G455" s="2"/>
    </row>
    <row r="456" spans="7:7" ht="12.75">
      <c r="G456" s="2"/>
    </row>
    <row r="457" spans="7:7" ht="12.75">
      <c r="G457" s="2"/>
    </row>
    <row r="458" spans="7:7" ht="12.75">
      <c r="G458" s="2"/>
    </row>
    <row r="459" spans="7:7" ht="12.75">
      <c r="G459" s="2"/>
    </row>
    <row r="460" spans="7:7" ht="12.75">
      <c r="G460" s="2"/>
    </row>
    <row r="461" spans="7:7" ht="12.75">
      <c r="G461" s="2"/>
    </row>
    <row r="462" spans="7:7" ht="12.75">
      <c r="G462" s="2"/>
    </row>
    <row r="463" spans="7:7" ht="12.75">
      <c r="G463" s="2"/>
    </row>
    <row r="464" spans="7:7" ht="12.75">
      <c r="G464" s="2"/>
    </row>
    <row r="465" spans="7:7" ht="12.75">
      <c r="G465" s="2"/>
    </row>
    <row r="466" spans="7:7" ht="12.75">
      <c r="G466" s="2"/>
    </row>
    <row r="467" spans="7:7" ht="12.75">
      <c r="G467" s="2"/>
    </row>
    <row r="468" spans="7:7" ht="12.75">
      <c r="G468" s="2"/>
    </row>
    <row r="469" spans="7:7" ht="12.75">
      <c r="G469" s="2"/>
    </row>
    <row r="470" spans="7:7" ht="12.75">
      <c r="G470" s="2"/>
    </row>
    <row r="471" spans="7:7" ht="12.75">
      <c r="G471" s="2"/>
    </row>
    <row r="472" spans="7:7" ht="12.75">
      <c r="G472" s="2"/>
    </row>
    <row r="473" spans="7:7" ht="12.75">
      <c r="G473" s="2"/>
    </row>
    <row r="474" spans="7:7" ht="12.75">
      <c r="G474" s="2"/>
    </row>
    <row r="475" spans="7:7" ht="12.75">
      <c r="G475" s="2"/>
    </row>
    <row r="476" spans="7:7" ht="12.75">
      <c r="G476" s="2"/>
    </row>
    <row r="477" spans="7:7" ht="12.75">
      <c r="G477" s="2"/>
    </row>
    <row r="478" spans="7:7" ht="12.75">
      <c r="G478" s="2"/>
    </row>
    <row r="479" spans="7:7" ht="12.75">
      <c r="G479" s="2"/>
    </row>
    <row r="480" spans="7:7" ht="12.75">
      <c r="G480" s="2"/>
    </row>
    <row r="481" spans="7:7" ht="12.75">
      <c r="G481" s="2"/>
    </row>
    <row r="482" spans="7:7" ht="12.75">
      <c r="G482" s="2"/>
    </row>
    <row r="483" spans="7:7" ht="12.75">
      <c r="G483" s="2"/>
    </row>
    <row r="484" spans="7:7" ht="12.75">
      <c r="G484" s="2"/>
    </row>
    <row r="485" spans="7:7" ht="12.75">
      <c r="G485" s="2"/>
    </row>
    <row r="486" spans="7:7" ht="12.75">
      <c r="G486" s="2"/>
    </row>
    <row r="487" spans="7:7" ht="12.75">
      <c r="G487" s="2"/>
    </row>
    <row r="488" spans="7:7" ht="12.75">
      <c r="G488" s="2"/>
    </row>
    <row r="489" spans="7:7" ht="12.75">
      <c r="G489" s="2"/>
    </row>
    <row r="490" spans="7:7" ht="12.75">
      <c r="G490" s="2"/>
    </row>
    <row r="491" spans="7:7" ht="12.75">
      <c r="G491" s="2"/>
    </row>
    <row r="492" spans="7:7" ht="12.75">
      <c r="G492" s="2"/>
    </row>
    <row r="493" spans="7:7" ht="12.75">
      <c r="G493" s="2"/>
    </row>
    <row r="494" spans="7:7" ht="12.75">
      <c r="G494" s="2"/>
    </row>
    <row r="495" spans="7:7" ht="12.75">
      <c r="G495" s="2"/>
    </row>
    <row r="496" spans="7:7" ht="12.75">
      <c r="G496" s="2"/>
    </row>
    <row r="497" spans="7:7" ht="12.75">
      <c r="G497" s="2"/>
    </row>
    <row r="498" spans="7:7" ht="12.75">
      <c r="G498" s="2"/>
    </row>
    <row r="499" spans="7:7" ht="12.75">
      <c r="G499" s="2"/>
    </row>
    <row r="500" spans="7:7" ht="12.75">
      <c r="G500" s="2"/>
    </row>
    <row r="501" spans="7:7" ht="12.75">
      <c r="G501" s="2"/>
    </row>
    <row r="502" spans="7:7" ht="12.75">
      <c r="G502" s="2"/>
    </row>
    <row r="503" spans="7:7" ht="12.75">
      <c r="G503" s="2"/>
    </row>
    <row r="504" spans="7:7" ht="12.75">
      <c r="G504" s="2"/>
    </row>
    <row r="505" spans="7:7" ht="12.75">
      <c r="G505" s="2"/>
    </row>
    <row r="506" spans="7:7" ht="12.75">
      <c r="G506" s="2"/>
    </row>
    <row r="507" spans="7:7" ht="12.75">
      <c r="G507" s="2"/>
    </row>
    <row r="508" spans="7:7" ht="12.75">
      <c r="G508" s="2"/>
    </row>
    <row r="509" spans="7:7" ht="12.75">
      <c r="G509" s="2"/>
    </row>
    <row r="510" spans="7:7" ht="12.75">
      <c r="G510" s="2"/>
    </row>
    <row r="511" spans="7:7" ht="12.75">
      <c r="G511" s="2"/>
    </row>
    <row r="512" spans="7:7" ht="12.75">
      <c r="G512" s="2"/>
    </row>
    <row r="513" spans="7:7" ht="12.75">
      <c r="G513" s="2"/>
    </row>
    <row r="514" spans="7:7" ht="12.75">
      <c r="G514" s="2"/>
    </row>
    <row r="515" spans="7:7" ht="12.75">
      <c r="G515" s="2"/>
    </row>
    <row r="516" spans="7:7" ht="12.75">
      <c r="G516" s="2"/>
    </row>
    <row r="517" spans="7:7" ht="12.75">
      <c r="G517" s="2"/>
    </row>
    <row r="518" spans="7:7" ht="12.75">
      <c r="G518" s="2"/>
    </row>
    <row r="519" spans="7:7" ht="12.75">
      <c r="G519" s="2"/>
    </row>
    <row r="520" spans="7:7" ht="12.75">
      <c r="G520" s="2"/>
    </row>
    <row r="521" spans="7:7" ht="12.75">
      <c r="G521" s="2"/>
    </row>
    <row r="522" spans="7:7" ht="12.75">
      <c r="G522" s="2"/>
    </row>
    <row r="523" spans="7:7" ht="12.75">
      <c r="G523" s="2"/>
    </row>
    <row r="524" spans="7:7" ht="12.75">
      <c r="G524" s="2"/>
    </row>
    <row r="525" spans="7:7" ht="12.75">
      <c r="G525" s="2"/>
    </row>
    <row r="526" spans="7:7" ht="12.75">
      <c r="G526" s="2"/>
    </row>
    <row r="527" spans="7:7" ht="12.75">
      <c r="G527" s="2"/>
    </row>
    <row r="528" spans="7:7" ht="12.75">
      <c r="G528" s="2"/>
    </row>
    <row r="529" spans="7:7" ht="12.75">
      <c r="G529" s="2"/>
    </row>
    <row r="530" spans="7:7" ht="12.75">
      <c r="G530" s="2"/>
    </row>
    <row r="531" spans="7:7" ht="12.75">
      <c r="G531" s="2"/>
    </row>
    <row r="532" spans="7:7" ht="12.75">
      <c r="G532" s="2"/>
    </row>
    <row r="533" spans="7:7" ht="12.75">
      <c r="G533" s="2"/>
    </row>
    <row r="534" spans="7:7" ht="12.75">
      <c r="G534" s="2"/>
    </row>
    <row r="535" spans="7:7" ht="12.75">
      <c r="G535" s="2"/>
    </row>
    <row r="536" spans="7:7" ht="12.75">
      <c r="G536" s="2"/>
    </row>
    <row r="537" spans="7:7" ht="12.75">
      <c r="G537" s="2"/>
    </row>
    <row r="538" spans="7:7" ht="12.75">
      <c r="G538" s="2"/>
    </row>
    <row r="539" spans="7:7" ht="12.75">
      <c r="G539" s="2"/>
    </row>
    <row r="540" spans="7:7" ht="12.75">
      <c r="G540" s="2"/>
    </row>
    <row r="541" spans="7:7" ht="12.75">
      <c r="G541" s="2"/>
    </row>
    <row r="542" spans="7:7" ht="12.75">
      <c r="G542" s="2"/>
    </row>
    <row r="543" spans="7:7" ht="12.75">
      <c r="G543" s="2"/>
    </row>
    <row r="544" spans="7:7" ht="12.75">
      <c r="G544" s="2"/>
    </row>
    <row r="545" spans="7:7" ht="12.75">
      <c r="G545" s="2"/>
    </row>
    <row r="546" spans="7:7" ht="12.75">
      <c r="G546" s="2"/>
    </row>
    <row r="547" spans="7:7" ht="12.75">
      <c r="G547" s="2"/>
    </row>
    <row r="548" spans="7:7" ht="12.75">
      <c r="G548" s="2"/>
    </row>
    <row r="549" spans="7:7" ht="12.75">
      <c r="G549" s="2"/>
    </row>
    <row r="550" spans="7:7" ht="12.75">
      <c r="G550" s="2"/>
    </row>
    <row r="551" spans="7:7" ht="12.75">
      <c r="G551" s="2"/>
    </row>
    <row r="552" spans="7:7" ht="12.75">
      <c r="G552" s="2"/>
    </row>
    <row r="553" spans="7:7" ht="12.75">
      <c r="G553" s="2"/>
    </row>
    <row r="554" spans="7:7" ht="12.75">
      <c r="G554" s="2"/>
    </row>
    <row r="555" spans="7:7" ht="12.75">
      <c r="G555" s="2"/>
    </row>
    <row r="556" spans="7:7" ht="12.75">
      <c r="G556" s="2"/>
    </row>
    <row r="557" spans="7:7" ht="12.75">
      <c r="G557" s="2"/>
    </row>
    <row r="558" spans="7:7" ht="12.75">
      <c r="G558" s="2"/>
    </row>
    <row r="559" spans="7:7" ht="12.75">
      <c r="G559" s="2"/>
    </row>
    <row r="560" spans="7:7" ht="12.75">
      <c r="G560" s="2"/>
    </row>
    <row r="561" spans="7:7" ht="12.75">
      <c r="G561" s="2"/>
    </row>
    <row r="562" spans="7:7" ht="12.75">
      <c r="G562" s="2"/>
    </row>
    <row r="563" spans="7:7" ht="12.75">
      <c r="G563" s="2"/>
    </row>
    <row r="564" spans="7:7" ht="12.75">
      <c r="G564" s="2"/>
    </row>
    <row r="565" spans="7:7" ht="12.75">
      <c r="G565" s="2"/>
    </row>
    <row r="566" spans="7:7" ht="12.75">
      <c r="G566" s="2"/>
    </row>
    <row r="567" spans="7:7" ht="12.75">
      <c r="G567" s="2"/>
    </row>
    <row r="568" spans="7:7" ht="12.75">
      <c r="G568" s="2"/>
    </row>
    <row r="569" spans="7:7" ht="12.75">
      <c r="G569" s="2"/>
    </row>
    <row r="570" spans="7:7" ht="12.75">
      <c r="G570" s="2"/>
    </row>
    <row r="571" spans="7:7" ht="12.75">
      <c r="G571" s="2"/>
    </row>
    <row r="572" spans="7:7" ht="12.75">
      <c r="G572" s="2"/>
    </row>
    <row r="573" spans="7:7" ht="12.75">
      <c r="G573" s="2"/>
    </row>
    <row r="574" spans="7:7" ht="12.75">
      <c r="G574" s="2"/>
    </row>
    <row r="575" spans="7:7" ht="12.75">
      <c r="G575" s="2"/>
    </row>
    <row r="576" spans="7:7" ht="12.75">
      <c r="G576" s="2"/>
    </row>
    <row r="577" spans="7:7" ht="12.75">
      <c r="G577" s="2"/>
    </row>
    <row r="578" spans="7:7" ht="12.75">
      <c r="G578" s="2"/>
    </row>
    <row r="579" spans="7:7" ht="12.75">
      <c r="G579" s="2"/>
    </row>
    <row r="580" spans="7:7" ht="12.75">
      <c r="G580" s="2"/>
    </row>
    <row r="581" spans="7:7" ht="12.75">
      <c r="G581" s="2"/>
    </row>
    <row r="582" spans="7:7" ht="12.75">
      <c r="G582" s="2"/>
    </row>
    <row r="583" spans="7:7" ht="12.75">
      <c r="G583" s="2"/>
    </row>
    <row r="584" spans="7:7" ht="12.75">
      <c r="G584" s="2"/>
    </row>
    <row r="585" spans="7:7" ht="12.75">
      <c r="G585" s="2"/>
    </row>
    <row r="586" spans="7:7" ht="12.75">
      <c r="G586" s="2"/>
    </row>
    <row r="587" spans="7:7" ht="12.75">
      <c r="G587" s="2"/>
    </row>
    <row r="588" spans="7:7" ht="12.75">
      <c r="G588" s="2"/>
    </row>
    <row r="589" spans="7:7" ht="12.75">
      <c r="G589" s="2"/>
    </row>
    <row r="590" spans="7:7" ht="12.75">
      <c r="G590" s="2"/>
    </row>
    <row r="591" spans="7:7" ht="12.75">
      <c r="G591" s="2"/>
    </row>
    <row r="592" spans="7:7" ht="12.75">
      <c r="G592" s="2"/>
    </row>
    <row r="593" spans="7:7" ht="12.75">
      <c r="G593" s="2"/>
    </row>
    <row r="594" spans="7:7" ht="12.75">
      <c r="G594" s="2"/>
    </row>
    <row r="595" spans="7:7" ht="12.75">
      <c r="G595" s="2"/>
    </row>
    <row r="596" spans="7:7" ht="12.75">
      <c r="G596" s="2"/>
    </row>
    <row r="597" spans="7:7" ht="12.75">
      <c r="G597" s="2"/>
    </row>
    <row r="598" spans="7:7" ht="12.75">
      <c r="G598" s="2"/>
    </row>
    <row r="599" spans="7:7" ht="12.75">
      <c r="G599" s="2"/>
    </row>
    <row r="600" spans="7:7" ht="12.75">
      <c r="G600" s="2"/>
    </row>
    <row r="601" spans="7:7" ht="12.75">
      <c r="G601" s="2"/>
    </row>
    <row r="602" spans="7:7" ht="12.75">
      <c r="G602" s="2"/>
    </row>
    <row r="603" spans="7:7" ht="12.75">
      <c r="G603" s="2"/>
    </row>
    <row r="604" spans="7:7" ht="12.75">
      <c r="G604" s="2"/>
    </row>
    <row r="605" spans="7:7" ht="12.75">
      <c r="G605" s="2"/>
    </row>
    <row r="606" spans="7:7" ht="12.75">
      <c r="G606" s="2"/>
    </row>
    <row r="607" spans="7:7" ht="12.75">
      <c r="G607" s="2"/>
    </row>
    <row r="608" spans="7:7" ht="12.75">
      <c r="G608" s="2"/>
    </row>
    <row r="609" spans="7:7" ht="12.75">
      <c r="G609" s="2"/>
    </row>
    <row r="610" spans="7:7" ht="12.75">
      <c r="G610" s="2"/>
    </row>
    <row r="611" spans="7:7" ht="12.75">
      <c r="G611" s="2"/>
    </row>
    <row r="612" spans="7:7" ht="12.75">
      <c r="G612" s="2"/>
    </row>
    <row r="613" spans="7:7" ht="12.75">
      <c r="G613" s="2"/>
    </row>
    <row r="614" spans="7:7" ht="12.75">
      <c r="G614" s="2"/>
    </row>
    <row r="615" spans="7:7" ht="12.75">
      <c r="G615" s="2"/>
    </row>
    <row r="616" spans="7:7" ht="12.75">
      <c r="G616" s="2"/>
    </row>
    <row r="617" spans="7:7" ht="12.75">
      <c r="G617" s="2"/>
    </row>
    <row r="618" spans="7:7" ht="12.75">
      <c r="G618" s="2"/>
    </row>
    <row r="619" spans="7:7" ht="12.75">
      <c r="G619" s="2"/>
    </row>
    <row r="620" spans="7:7" ht="12.75">
      <c r="G620" s="2"/>
    </row>
    <row r="621" spans="7:7" ht="12.75">
      <c r="G621" s="2"/>
    </row>
    <row r="622" spans="7:7" ht="12.75">
      <c r="G622" s="2"/>
    </row>
    <row r="623" spans="7:7" ht="12.75">
      <c r="G623" s="2"/>
    </row>
    <row r="624" spans="7:7" ht="12.75">
      <c r="G624" s="2"/>
    </row>
    <row r="625" spans="7:7" ht="12.75">
      <c r="G625" s="2"/>
    </row>
    <row r="626" spans="7:7" ht="12.75">
      <c r="G626" s="2"/>
    </row>
    <row r="627" spans="7:7" ht="12.75">
      <c r="G627" s="2"/>
    </row>
    <row r="628" spans="7:7" ht="12.75">
      <c r="G628" s="2"/>
    </row>
    <row r="629" spans="7:7" ht="12.75">
      <c r="G629" s="2"/>
    </row>
    <row r="630" spans="7:7" ht="12.75">
      <c r="G630" s="2"/>
    </row>
    <row r="631" spans="7:7" ht="12.75">
      <c r="G631" s="2"/>
    </row>
    <row r="632" spans="7:7" ht="12.75">
      <c r="G632" s="2"/>
    </row>
    <row r="633" spans="7:7" ht="12.75">
      <c r="G633" s="2"/>
    </row>
    <row r="634" spans="7:7" ht="12.75">
      <c r="G634" s="2"/>
    </row>
    <row r="635" spans="7:7" ht="12.75">
      <c r="G635" s="2"/>
    </row>
    <row r="636" spans="7:7" ht="12.75">
      <c r="G636" s="2"/>
    </row>
    <row r="637" spans="7:7" ht="12.75">
      <c r="G637" s="2"/>
    </row>
    <row r="638" spans="7:7" ht="12.75">
      <c r="G638" s="2"/>
    </row>
    <row r="639" spans="7:7" ht="12.75">
      <c r="G639" s="2"/>
    </row>
    <row r="640" spans="7:7" ht="12.75">
      <c r="G640" s="2"/>
    </row>
    <row r="641" spans="7:7" ht="12.75">
      <c r="G641" s="2"/>
    </row>
    <row r="642" spans="7:7" ht="12.75">
      <c r="G642" s="2"/>
    </row>
    <row r="643" spans="7:7" ht="12.75">
      <c r="G643" s="2"/>
    </row>
    <row r="644" spans="7:7" ht="12.75">
      <c r="G644" s="2"/>
    </row>
    <row r="645" spans="7:7" ht="12.75">
      <c r="G645" s="2"/>
    </row>
    <row r="646" spans="7:7" ht="12.75">
      <c r="G646" s="2"/>
    </row>
    <row r="647" spans="7:7" ht="12.75">
      <c r="G647" s="2"/>
    </row>
    <row r="648" spans="7:7" ht="12.75">
      <c r="G648" s="2"/>
    </row>
    <row r="649" spans="7:7" ht="12.75">
      <c r="G649" s="2"/>
    </row>
    <row r="650" spans="7:7" ht="12.75">
      <c r="G650" s="2"/>
    </row>
    <row r="651" spans="7:7" ht="12.75">
      <c r="G651" s="2"/>
    </row>
    <row r="652" spans="7:7" ht="12.75">
      <c r="G652" s="2"/>
    </row>
    <row r="653" spans="7:7" ht="12.75">
      <c r="G653" s="2"/>
    </row>
    <row r="654" spans="7:7" ht="12.75">
      <c r="G654" s="2"/>
    </row>
    <row r="655" spans="7:7" ht="12.75">
      <c r="G655" s="2"/>
    </row>
    <row r="656" spans="7:7" ht="12.75">
      <c r="G656" s="2"/>
    </row>
    <row r="657" spans="7:7" ht="12.75">
      <c r="G657" s="2"/>
    </row>
    <row r="658" spans="7:7" ht="12.75">
      <c r="G658" s="2"/>
    </row>
    <row r="659" spans="7:7" ht="12.75">
      <c r="G659" s="2"/>
    </row>
    <row r="660" spans="7:7" ht="12.75">
      <c r="G660" s="2"/>
    </row>
    <row r="661" spans="7:7" ht="12.75">
      <c r="G661" s="2"/>
    </row>
    <row r="662" spans="7:7" ht="12.75">
      <c r="G662" s="2"/>
    </row>
    <row r="663" spans="7:7" ht="12.75">
      <c r="G663" s="2"/>
    </row>
    <row r="664" spans="7:7" ht="12.75">
      <c r="G664" s="2"/>
    </row>
    <row r="665" spans="7:7" ht="12.75">
      <c r="G665" s="2"/>
    </row>
    <row r="666" spans="7:7" ht="12.75">
      <c r="G666" s="2"/>
    </row>
    <row r="667" spans="7:7" ht="12.75">
      <c r="G667" s="2"/>
    </row>
    <row r="668" spans="7:7" ht="12.75">
      <c r="G668" s="2"/>
    </row>
    <row r="669" spans="7:7" ht="12.75">
      <c r="G669" s="2"/>
    </row>
    <row r="670" spans="7:7" ht="12.75">
      <c r="G670" s="2"/>
    </row>
    <row r="671" spans="7:7" ht="12.75">
      <c r="G671" s="2"/>
    </row>
    <row r="672" spans="7:7" ht="12.75">
      <c r="G672" s="2"/>
    </row>
    <row r="673" spans="7:7" ht="12.75">
      <c r="G673" s="2"/>
    </row>
    <row r="674" spans="7:7" ht="12.75">
      <c r="G674" s="2"/>
    </row>
    <row r="675" spans="7:7" ht="12.75">
      <c r="G675" s="2"/>
    </row>
    <row r="676" spans="7:7" ht="12.75">
      <c r="G676" s="2"/>
    </row>
    <row r="677" spans="7:7" ht="12.75">
      <c r="G677" s="2"/>
    </row>
    <row r="678" spans="7:7" ht="12.75">
      <c r="G678" s="2"/>
    </row>
    <row r="679" spans="7:7" ht="12.75">
      <c r="G679" s="2"/>
    </row>
    <row r="680" spans="7:7" ht="12.75">
      <c r="G680" s="2"/>
    </row>
    <row r="681" spans="7:7" ht="12.75">
      <c r="G681" s="2"/>
    </row>
    <row r="682" spans="7:7" ht="12.75">
      <c r="G682" s="2"/>
    </row>
    <row r="683" spans="7:7" ht="12.75">
      <c r="G683" s="2"/>
    </row>
    <row r="684" spans="7:7" ht="12.75">
      <c r="G684" s="2"/>
    </row>
    <row r="685" spans="7:7" ht="12.75">
      <c r="G685" s="2"/>
    </row>
    <row r="686" spans="7:7" ht="12.75">
      <c r="G686" s="2"/>
    </row>
    <row r="687" spans="7:7" ht="12.75">
      <c r="G687" s="2"/>
    </row>
    <row r="688" spans="7:7" ht="12.75">
      <c r="G688" s="2"/>
    </row>
    <row r="689" spans="7:7" ht="12.75">
      <c r="G689" s="2"/>
    </row>
    <row r="690" spans="7:7" ht="12.75">
      <c r="G690" s="2"/>
    </row>
    <row r="691" spans="7:7" ht="12.75">
      <c r="G691" s="2"/>
    </row>
    <row r="692" spans="7:7" ht="12.75">
      <c r="G692" s="2"/>
    </row>
    <row r="693" spans="7:7" ht="12.75">
      <c r="G693" s="2"/>
    </row>
    <row r="694" spans="7:7" ht="12.75">
      <c r="G694" s="2"/>
    </row>
    <row r="695" spans="7:7" ht="12.75">
      <c r="G695" s="2"/>
    </row>
    <row r="696" spans="7:7" ht="12.75">
      <c r="G696" s="2"/>
    </row>
    <row r="697" spans="7:7" ht="12.75">
      <c r="G697" s="2"/>
    </row>
    <row r="698" spans="7:7" ht="12.75">
      <c r="G698" s="2"/>
    </row>
    <row r="699" spans="7:7" ht="12.75">
      <c r="G699" s="2"/>
    </row>
    <row r="700" spans="7:7" ht="12.75">
      <c r="G700" s="2"/>
    </row>
    <row r="701" spans="7:7" ht="12.75">
      <c r="G701" s="2"/>
    </row>
    <row r="702" spans="7:7" ht="12.75">
      <c r="G702" s="2"/>
    </row>
    <row r="703" spans="7:7" ht="12.75">
      <c r="G703" s="2"/>
    </row>
    <row r="704" spans="7:7" ht="12.75">
      <c r="G704" s="2"/>
    </row>
    <row r="705" spans="7:7" ht="12.75">
      <c r="G705" s="2"/>
    </row>
    <row r="706" spans="7:7" ht="12.75">
      <c r="G706" s="2"/>
    </row>
    <row r="707" spans="7:7" ht="12.75">
      <c r="G707" s="2"/>
    </row>
    <row r="708" spans="7:7" ht="12.75">
      <c r="G708" s="2"/>
    </row>
    <row r="709" spans="7:7" ht="12.75">
      <c r="G709" s="2"/>
    </row>
    <row r="710" spans="7:7" ht="12.75">
      <c r="G710" s="2"/>
    </row>
    <row r="711" spans="7:7" ht="12.75">
      <c r="G711" s="2"/>
    </row>
    <row r="712" spans="7:7" ht="12.75">
      <c r="G712" s="2"/>
    </row>
    <row r="713" spans="7:7" ht="12.75">
      <c r="G713" s="2"/>
    </row>
    <row r="714" spans="7:7" ht="12.75">
      <c r="G714" s="2"/>
    </row>
    <row r="715" spans="7:7" ht="12.75">
      <c r="G715" s="2"/>
    </row>
    <row r="716" spans="7:7" ht="12.75">
      <c r="G716" s="2"/>
    </row>
    <row r="717" spans="7:7" ht="12.75">
      <c r="G717" s="2"/>
    </row>
    <row r="718" spans="7:7" ht="12.75">
      <c r="G718" s="2"/>
    </row>
    <row r="719" spans="7:7" ht="12.75">
      <c r="G719" s="2"/>
    </row>
    <row r="720" spans="7:7" ht="12.75">
      <c r="G720" s="2"/>
    </row>
    <row r="721" spans="7:7" ht="12.75">
      <c r="G721" s="2"/>
    </row>
    <row r="722" spans="7:7" ht="12.75">
      <c r="G722" s="2"/>
    </row>
    <row r="723" spans="7:7" ht="12.75">
      <c r="G723" s="2"/>
    </row>
    <row r="724" spans="7:7" ht="12.75">
      <c r="G724" s="2"/>
    </row>
    <row r="725" spans="7:7" ht="12.75">
      <c r="G725" s="2"/>
    </row>
    <row r="726" spans="7:7" ht="12.75">
      <c r="G726" s="2"/>
    </row>
    <row r="727" spans="7:7" ht="12.75">
      <c r="G727" s="2"/>
    </row>
    <row r="728" spans="7:7" ht="12.75">
      <c r="G728" s="2"/>
    </row>
    <row r="729" spans="7:7" ht="12.75">
      <c r="G729" s="2"/>
    </row>
    <row r="730" spans="7:7" ht="12.75">
      <c r="G730" s="2"/>
    </row>
    <row r="731" spans="7:7" ht="12.75">
      <c r="G731" s="2"/>
    </row>
    <row r="732" spans="7:7" ht="12.75">
      <c r="G732" s="2"/>
    </row>
    <row r="733" spans="7:7" ht="12.75">
      <c r="G733" s="2"/>
    </row>
    <row r="734" spans="7:7" ht="12.75">
      <c r="G734" s="2"/>
    </row>
    <row r="735" spans="7:7" ht="12.75">
      <c r="G735" s="2"/>
    </row>
    <row r="736" spans="7:7" ht="12.75">
      <c r="G736" s="2"/>
    </row>
    <row r="737" spans="7:7" ht="12.75">
      <c r="G737" s="2"/>
    </row>
    <row r="738" spans="7:7" ht="12.75">
      <c r="G738" s="2"/>
    </row>
    <row r="739" spans="7:7" ht="12.75">
      <c r="G739" s="2"/>
    </row>
    <row r="740" spans="7:7" ht="12.75">
      <c r="G740" s="2"/>
    </row>
    <row r="741" spans="7:7" ht="12.75">
      <c r="G741" s="2"/>
    </row>
    <row r="742" spans="7:7" ht="12.75">
      <c r="G742" s="2"/>
    </row>
    <row r="743" spans="7:7" ht="12.75">
      <c r="G743" s="2"/>
    </row>
    <row r="744" spans="7:7" ht="12.75">
      <c r="G744" s="2"/>
    </row>
    <row r="745" spans="7:7" ht="12.75">
      <c r="G745" s="2"/>
    </row>
    <row r="746" spans="7:7" ht="12.75">
      <c r="G746" s="2"/>
    </row>
    <row r="747" spans="7:7" ht="12.75">
      <c r="G747" s="2"/>
    </row>
    <row r="748" spans="7:7" ht="12.75">
      <c r="G748" s="2"/>
    </row>
    <row r="749" spans="7:7" ht="12.75">
      <c r="G749" s="2"/>
    </row>
    <row r="750" spans="7:7" ht="12.75">
      <c r="G750" s="2"/>
    </row>
    <row r="751" spans="7:7" ht="12.75">
      <c r="G751" s="2"/>
    </row>
    <row r="752" spans="7:7" ht="12.75">
      <c r="G752" s="2"/>
    </row>
    <row r="753" spans="7:7" ht="12.75">
      <c r="G753" s="2"/>
    </row>
    <row r="754" spans="7:7" ht="12.75">
      <c r="G754" s="2"/>
    </row>
    <row r="755" spans="7:7" ht="12.75">
      <c r="G755" s="2"/>
    </row>
    <row r="756" spans="7:7" ht="12.75">
      <c r="G756" s="2"/>
    </row>
    <row r="757" spans="7:7" ht="12.75">
      <c r="G757" s="2"/>
    </row>
    <row r="758" spans="7:7" ht="12.75">
      <c r="G758" s="2"/>
    </row>
    <row r="759" spans="7:7" ht="12.75">
      <c r="G759" s="2"/>
    </row>
    <row r="760" spans="7:7" ht="12.75">
      <c r="G760" s="2"/>
    </row>
    <row r="761" spans="7:7" ht="12.75">
      <c r="G761" s="2"/>
    </row>
    <row r="762" spans="7:7" ht="12.75">
      <c r="G762" s="2"/>
    </row>
    <row r="763" spans="7:7" ht="12.75">
      <c r="G763" s="2"/>
    </row>
    <row r="764" spans="7:7" ht="12.75">
      <c r="G764" s="2"/>
    </row>
    <row r="765" spans="7:7" ht="12.75">
      <c r="G765" s="2"/>
    </row>
    <row r="766" spans="7:7" ht="12.75">
      <c r="G766" s="2"/>
    </row>
    <row r="767" spans="7:7" ht="12.75">
      <c r="G767" s="2"/>
    </row>
    <row r="768" spans="7:7" ht="12.75">
      <c r="G768" s="2"/>
    </row>
    <row r="769" spans="7:7" ht="12.75">
      <c r="G769" s="2"/>
    </row>
    <row r="770" spans="7:7" ht="12.75">
      <c r="G770" s="2"/>
    </row>
    <row r="771" spans="7:7" ht="12.75">
      <c r="G771" s="2"/>
    </row>
    <row r="772" spans="7:7" ht="12.75">
      <c r="G772" s="2"/>
    </row>
    <row r="773" spans="7:7" ht="12.75">
      <c r="G773" s="2"/>
    </row>
    <row r="774" spans="7:7" ht="12.75">
      <c r="G774" s="2"/>
    </row>
    <row r="775" spans="7:7" ht="12.75">
      <c r="G775" s="2"/>
    </row>
    <row r="776" spans="7:7" ht="12.75">
      <c r="G776" s="2"/>
    </row>
    <row r="777" spans="7:7" ht="12.75">
      <c r="G777" s="2"/>
    </row>
    <row r="778" spans="7:7" ht="12.75">
      <c r="G778" s="2"/>
    </row>
    <row r="779" spans="7:7" ht="12.75">
      <c r="G779" s="2"/>
    </row>
    <row r="780" spans="7:7" ht="12.75">
      <c r="G780" s="2"/>
    </row>
    <row r="781" spans="7:7" ht="12.75">
      <c r="G781" s="2"/>
    </row>
    <row r="782" spans="7:7" ht="12.75">
      <c r="G782" s="2"/>
    </row>
    <row r="783" spans="7:7" ht="12.75">
      <c r="G783" s="2"/>
    </row>
    <row r="784" spans="7:7" ht="12.75">
      <c r="G784" s="2"/>
    </row>
    <row r="785" spans="7:7" ht="12.75">
      <c r="G785" s="2"/>
    </row>
    <row r="786" spans="7:7" ht="12.75">
      <c r="G786" s="2"/>
    </row>
    <row r="787" spans="7:7" ht="12.75">
      <c r="G787" s="2"/>
    </row>
    <row r="788" spans="7:7" ht="12.75">
      <c r="G788" s="2"/>
    </row>
    <row r="789" spans="7:7" ht="12.75">
      <c r="G789" s="2"/>
    </row>
    <row r="790" spans="7:7" ht="12.75">
      <c r="G790" s="2"/>
    </row>
    <row r="791" spans="7:7" ht="12.75">
      <c r="G791" s="2"/>
    </row>
    <row r="792" spans="7:7" ht="12.75">
      <c r="G792" s="2"/>
    </row>
    <row r="793" spans="7:7" ht="12.75">
      <c r="G793" s="2"/>
    </row>
    <row r="794" spans="7:7" ht="12.75">
      <c r="G794" s="2"/>
    </row>
    <row r="795" spans="7:7" ht="12.75">
      <c r="G795" s="2"/>
    </row>
    <row r="796" spans="7:7" ht="12.75">
      <c r="G796" s="2"/>
    </row>
    <row r="797" spans="7:7" ht="12.75">
      <c r="G797" s="2"/>
    </row>
    <row r="798" spans="7:7" ht="12.75">
      <c r="G798" s="2"/>
    </row>
    <row r="799" spans="7:7" ht="12.75">
      <c r="G799" s="2"/>
    </row>
    <row r="800" spans="7:7" ht="12.75">
      <c r="G800" s="2"/>
    </row>
    <row r="801" spans="7:7" ht="12.75">
      <c r="G801" s="2"/>
    </row>
    <row r="802" spans="7:7" ht="12.75">
      <c r="G802" s="2"/>
    </row>
    <row r="803" spans="7:7" ht="12.75">
      <c r="G803" s="2"/>
    </row>
    <row r="804" spans="7:7" ht="12.75">
      <c r="G804" s="2"/>
    </row>
    <row r="805" spans="7:7" ht="12.75">
      <c r="G805" s="2"/>
    </row>
    <row r="806" spans="7:7" ht="12.75">
      <c r="G806" s="2"/>
    </row>
    <row r="807" spans="7:7" ht="12.75">
      <c r="G807" s="2"/>
    </row>
    <row r="808" spans="7:7" ht="12.75">
      <c r="G808" s="2"/>
    </row>
    <row r="809" spans="7:7" ht="12.75">
      <c r="G809" s="2"/>
    </row>
    <row r="810" spans="7:7" ht="12.75">
      <c r="G810" s="2"/>
    </row>
    <row r="811" spans="7:7" ht="12.75">
      <c r="G811" s="2"/>
    </row>
    <row r="812" spans="7:7" ht="12.75">
      <c r="G812" s="2"/>
    </row>
    <row r="813" spans="7:7" ht="12.75">
      <c r="G813" s="2"/>
    </row>
    <row r="814" spans="7:7" ht="12.75">
      <c r="G814" s="2"/>
    </row>
    <row r="815" spans="7:7" ht="12.75">
      <c r="G815" s="2"/>
    </row>
    <row r="816" spans="7:7" ht="12.75">
      <c r="G816" s="2"/>
    </row>
    <row r="817" spans="7:7" ht="12.75">
      <c r="G817" s="2"/>
    </row>
    <row r="818" spans="7:7" ht="12.75">
      <c r="G818" s="2"/>
    </row>
    <row r="819" spans="7:7" ht="12.75">
      <c r="G819" s="2"/>
    </row>
    <row r="820" spans="7:7" ht="12.75">
      <c r="G820" s="2"/>
    </row>
    <row r="821" spans="7:7" ht="12.75">
      <c r="G821" s="2"/>
    </row>
    <row r="822" spans="7:7" ht="12.75">
      <c r="G822" s="2"/>
    </row>
    <row r="823" spans="7:7" ht="12.75">
      <c r="G823" s="2"/>
    </row>
    <row r="824" spans="7:7" ht="12.75">
      <c r="G824" s="2"/>
    </row>
    <row r="825" spans="7:7" ht="12.75">
      <c r="G825" s="2"/>
    </row>
    <row r="826" spans="7:7" ht="12.75">
      <c r="G826" s="2"/>
    </row>
    <row r="827" spans="7:7" ht="12.75">
      <c r="G827" s="2"/>
    </row>
    <row r="828" spans="7:7" ht="12.75">
      <c r="G828" s="2"/>
    </row>
    <row r="829" spans="7:7" ht="12.75">
      <c r="G829" s="2"/>
    </row>
    <row r="830" spans="7:7" ht="12.75">
      <c r="G830" s="2"/>
    </row>
    <row r="831" spans="7:7" ht="12.75">
      <c r="G831" s="2"/>
    </row>
    <row r="832" spans="7:7" ht="12.75">
      <c r="G832" s="2"/>
    </row>
    <row r="833" spans="7:7" ht="12.75">
      <c r="G833" s="2"/>
    </row>
    <row r="834" spans="7:7" ht="12.75">
      <c r="G834" s="2"/>
    </row>
    <row r="835" spans="7:7" ht="12.75">
      <c r="G835" s="2"/>
    </row>
    <row r="836" spans="7:7" ht="12.75">
      <c r="G836" s="2"/>
    </row>
    <row r="837" spans="7:7" ht="12.75">
      <c r="G837" s="2"/>
    </row>
    <row r="838" spans="7:7" ht="12.75">
      <c r="G838" s="2"/>
    </row>
    <row r="839" spans="7:7" ht="12.75">
      <c r="G839" s="2"/>
    </row>
    <row r="840" spans="7:7" ht="12.75">
      <c r="G840" s="2"/>
    </row>
    <row r="841" spans="7:7" ht="12.75">
      <c r="G841" s="2"/>
    </row>
    <row r="842" spans="7:7" ht="12.75">
      <c r="G842" s="2"/>
    </row>
    <row r="843" spans="7:7" ht="12.75">
      <c r="G843" s="2"/>
    </row>
    <row r="844" spans="7:7" ht="12.75">
      <c r="G844" s="2"/>
    </row>
    <row r="845" spans="7:7" ht="12.75">
      <c r="G845" s="2"/>
    </row>
    <row r="846" spans="7:7" ht="12.75">
      <c r="G846" s="2"/>
    </row>
    <row r="847" spans="7:7" ht="12.75">
      <c r="G847" s="2"/>
    </row>
    <row r="848" spans="7:7" ht="12.75">
      <c r="G848" s="2"/>
    </row>
    <row r="849" spans="7:7" ht="12.75">
      <c r="G849" s="2"/>
    </row>
    <row r="850" spans="7:7" ht="12.75">
      <c r="G850" s="2"/>
    </row>
    <row r="851" spans="7:7" ht="12.75">
      <c r="G851" s="2"/>
    </row>
    <row r="852" spans="7:7" ht="12.75">
      <c r="G852" s="2"/>
    </row>
    <row r="853" spans="7:7" ht="12.75">
      <c r="G853" s="2"/>
    </row>
    <row r="854" spans="7:7" ht="12.75">
      <c r="G854" s="2"/>
    </row>
    <row r="855" spans="7:7" ht="12.75">
      <c r="G855" s="2"/>
    </row>
    <row r="856" spans="7:7" ht="12.75">
      <c r="G856" s="2"/>
    </row>
    <row r="857" spans="7:7" ht="12.75">
      <c r="G857" s="2"/>
    </row>
    <row r="858" spans="7:7" ht="12.75">
      <c r="G858" s="2"/>
    </row>
    <row r="859" spans="7:7" ht="12.75">
      <c r="G859" s="2"/>
    </row>
    <row r="860" spans="7:7" ht="12.75">
      <c r="G860" s="2"/>
    </row>
    <row r="861" spans="7:7" ht="12.75">
      <c r="G861" s="2"/>
    </row>
    <row r="862" spans="7:7" ht="12.75">
      <c r="G862" s="2"/>
    </row>
    <row r="863" spans="7:7" ht="12.75">
      <c r="G863" s="2"/>
    </row>
    <row r="864" spans="7:7" ht="12.75">
      <c r="G864" s="2"/>
    </row>
    <row r="865" spans="7:7" ht="12.75">
      <c r="G865" s="2"/>
    </row>
    <row r="866" spans="7:7" ht="12.75">
      <c r="G866" s="2"/>
    </row>
    <row r="867" spans="7:7" ht="12.75">
      <c r="G867" s="2"/>
    </row>
    <row r="868" spans="7:7" ht="12.75">
      <c r="G868" s="2"/>
    </row>
    <row r="869" spans="7:7" ht="12.75">
      <c r="G869" s="2"/>
    </row>
    <row r="870" spans="7:7" ht="12.75">
      <c r="G870" s="2"/>
    </row>
    <row r="871" spans="7:7" ht="12.75">
      <c r="G871" s="2"/>
    </row>
    <row r="872" spans="7:7" ht="12.75">
      <c r="G872" s="2"/>
    </row>
    <row r="873" spans="7:7" ht="12.75">
      <c r="G873" s="2"/>
    </row>
    <row r="874" spans="7:7" ht="12.75">
      <c r="G874" s="2"/>
    </row>
    <row r="875" spans="7:7" ht="12.75">
      <c r="G875" s="2"/>
    </row>
    <row r="876" spans="7:7" ht="12.75">
      <c r="G876" s="2"/>
    </row>
    <row r="877" spans="7:7" ht="12.75">
      <c r="G877" s="2"/>
    </row>
    <row r="878" spans="7:7" ht="12.75">
      <c r="G878" s="2"/>
    </row>
    <row r="879" spans="7:7" ht="12.75">
      <c r="G879" s="2"/>
    </row>
    <row r="880" spans="7:7" ht="12.75">
      <c r="G880" s="2"/>
    </row>
    <row r="881" spans="7:7" ht="12.75">
      <c r="G881" s="2"/>
    </row>
    <row r="882" spans="7:7" ht="12.75">
      <c r="G882" s="2"/>
    </row>
    <row r="883" spans="7:7" ht="12.75">
      <c r="G883" s="2"/>
    </row>
    <row r="884" spans="7:7" ht="12.75">
      <c r="G884" s="2"/>
    </row>
    <row r="885" spans="7:7" ht="12.75">
      <c r="G885" s="2"/>
    </row>
    <row r="886" spans="7:7" ht="12.75">
      <c r="G886" s="2"/>
    </row>
    <row r="887" spans="7:7" ht="12.75">
      <c r="G887" s="2"/>
    </row>
    <row r="888" spans="7:7" ht="12.75">
      <c r="G888" s="2"/>
    </row>
    <row r="889" spans="7:7" ht="12.75">
      <c r="G889" s="2"/>
    </row>
    <row r="890" spans="7:7" ht="12.75">
      <c r="G890" s="2"/>
    </row>
    <row r="891" spans="7:7" ht="12.75">
      <c r="G891" s="2"/>
    </row>
    <row r="892" spans="7:7" ht="12.75">
      <c r="G892" s="2"/>
    </row>
    <row r="893" spans="7:7" ht="12.75">
      <c r="G893" s="2"/>
    </row>
    <row r="894" spans="7:7" ht="12.75">
      <c r="G894" s="2"/>
    </row>
    <row r="895" spans="7:7" ht="12.75">
      <c r="G895" s="2"/>
    </row>
    <row r="896" spans="7:7" ht="12.75">
      <c r="G896" s="2"/>
    </row>
    <row r="897" spans="7:7" ht="12.75">
      <c r="G897" s="2"/>
    </row>
    <row r="898" spans="7:7" ht="12.75">
      <c r="G898" s="2"/>
    </row>
    <row r="899" spans="7:7" ht="12.75">
      <c r="G899" s="2"/>
    </row>
    <row r="900" spans="7:7" ht="12.75">
      <c r="G900" s="2"/>
    </row>
    <row r="901" spans="7:7" ht="12.75">
      <c r="G901" s="2"/>
    </row>
    <row r="902" spans="7:7" ht="12.75">
      <c r="G902" s="2"/>
    </row>
    <row r="903" spans="7:7" ht="12.75">
      <c r="G903" s="2"/>
    </row>
    <row r="904" spans="7:7" ht="12.75">
      <c r="G904" s="2"/>
    </row>
    <row r="905" spans="7:7" ht="12.75">
      <c r="G905" s="2"/>
    </row>
    <row r="906" spans="7:7" ht="12.75">
      <c r="G906" s="2"/>
    </row>
    <row r="907" spans="7:7" ht="12.75">
      <c r="G907" s="2"/>
    </row>
    <row r="908" spans="7:7" ht="12.75">
      <c r="G908" s="2"/>
    </row>
    <row r="909" spans="7:7" ht="12.75">
      <c r="G909" s="2"/>
    </row>
    <row r="910" spans="7:7" ht="12.75">
      <c r="G910" s="2"/>
    </row>
    <row r="911" spans="7:7" ht="12.75">
      <c r="G911" s="2"/>
    </row>
    <row r="912" spans="7:7" ht="12.75">
      <c r="G912" s="2"/>
    </row>
    <row r="913" spans="7:7" ht="12.75">
      <c r="G913" s="2"/>
    </row>
    <row r="914" spans="7:7" ht="12.75">
      <c r="G914" s="2"/>
    </row>
    <row r="915" spans="7:7" ht="12.75">
      <c r="G915" s="2"/>
    </row>
    <row r="916" spans="7:7" ht="12.75">
      <c r="G916" s="2"/>
    </row>
    <row r="917" spans="7:7" ht="12.75">
      <c r="G917" s="2"/>
    </row>
    <row r="918" spans="7:7" ht="12.75">
      <c r="G918" s="2"/>
    </row>
    <row r="919" spans="7:7" ht="12.75">
      <c r="G919" s="2"/>
    </row>
    <row r="920" spans="7:7" ht="12.75">
      <c r="G920" s="2"/>
    </row>
    <row r="921" spans="7:7" ht="12.75">
      <c r="G921" s="2"/>
    </row>
    <row r="922" spans="7:7" ht="12.75">
      <c r="G922" s="2"/>
    </row>
    <row r="923" spans="7:7" ht="12.75">
      <c r="G923" s="2"/>
    </row>
    <row r="924" spans="7:7" ht="12.75">
      <c r="G924" s="2"/>
    </row>
    <row r="925" spans="7:7" ht="12.75">
      <c r="G925" s="2"/>
    </row>
    <row r="926" spans="7:7" ht="12.75">
      <c r="G926" s="2"/>
    </row>
    <row r="927" spans="7:7" ht="12.75">
      <c r="G927" s="2"/>
    </row>
    <row r="928" spans="7:7" ht="12.75">
      <c r="G928" s="2"/>
    </row>
    <row r="929" spans="7:7" ht="12.75">
      <c r="G929" s="2"/>
    </row>
    <row r="930" spans="7:7" ht="12.75">
      <c r="G930" s="2"/>
    </row>
    <row r="931" spans="7:7" ht="12.75">
      <c r="G931" s="2"/>
    </row>
    <row r="932" spans="7:7" ht="12.75">
      <c r="G932" s="2"/>
    </row>
    <row r="933" spans="7:7" ht="12.75">
      <c r="G933" s="2"/>
    </row>
    <row r="934" spans="7:7" ht="12.75">
      <c r="G934" s="2"/>
    </row>
    <row r="935" spans="7:7" ht="12.75">
      <c r="G935" s="2"/>
    </row>
    <row r="936" spans="7:7" ht="12.75">
      <c r="G936" s="2"/>
    </row>
    <row r="937" spans="7:7" ht="12.75">
      <c r="G937" s="2"/>
    </row>
    <row r="938" spans="7:7" ht="12.75">
      <c r="G938" s="2"/>
    </row>
    <row r="939" spans="7:7" ht="12.75">
      <c r="G939" s="2"/>
    </row>
    <row r="940" spans="7:7" ht="12.75">
      <c r="G940" s="2"/>
    </row>
    <row r="941" spans="7:7" ht="12.75">
      <c r="G941" s="2"/>
    </row>
    <row r="942" spans="7:7" ht="12.75">
      <c r="G942" s="2"/>
    </row>
    <row r="943" spans="7:7" ht="12.75">
      <c r="G943" s="2"/>
    </row>
    <row r="944" spans="7:7" ht="12.75">
      <c r="G944" s="2"/>
    </row>
    <row r="945" spans="7:7" ht="12.75">
      <c r="G945" s="2"/>
    </row>
    <row r="946" spans="7:7" ht="12.75">
      <c r="G946" s="2"/>
    </row>
    <row r="947" spans="7:7" ht="12.75">
      <c r="G947" s="2"/>
    </row>
    <row r="948" spans="7:7" ht="12.75">
      <c r="G948" s="2"/>
    </row>
    <row r="949" spans="7:7" ht="12.75">
      <c r="G949" s="2"/>
    </row>
    <row r="950" spans="7:7" ht="12.75">
      <c r="G950" s="2"/>
    </row>
    <row r="951" spans="7:7" ht="12.75">
      <c r="G951" s="2"/>
    </row>
    <row r="952" spans="7:7" ht="12.75">
      <c r="G952" s="2"/>
    </row>
    <row r="953" spans="7:7" ht="12.75">
      <c r="G953" s="2"/>
    </row>
    <row r="954" spans="7:7" ht="12.75">
      <c r="G954" s="2"/>
    </row>
    <row r="955" spans="7:7" ht="12.75">
      <c r="G955" s="2"/>
    </row>
    <row r="956" spans="7:7" ht="12.75">
      <c r="G956" s="2"/>
    </row>
    <row r="957" spans="7:7" ht="12.75">
      <c r="G957" s="2"/>
    </row>
    <row r="958" spans="7:7" ht="12.75">
      <c r="G958" s="2"/>
    </row>
    <row r="959" spans="7:7" ht="12.75">
      <c r="G959" s="2"/>
    </row>
    <row r="960" spans="7:7" ht="12.75">
      <c r="G960" s="2"/>
    </row>
    <row r="961" spans="7:7" ht="12.75">
      <c r="G961" s="2"/>
    </row>
    <row r="962" spans="7:7" ht="12.75">
      <c r="G962" s="2"/>
    </row>
    <row r="963" spans="7:7" ht="12.75">
      <c r="G963" s="2"/>
    </row>
    <row r="964" spans="7:7" ht="12.75">
      <c r="G964" s="2"/>
    </row>
    <row r="965" spans="7:7" ht="12.75">
      <c r="G965" s="2"/>
    </row>
    <row r="966" spans="7:7" ht="12.75">
      <c r="G966" s="2"/>
    </row>
    <row r="967" spans="7:7" ht="12.75">
      <c r="G967" s="2"/>
    </row>
    <row r="968" spans="7:7" ht="12.75">
      <c r="G968" s="2"/>
    </row>
    <row r="969" spans="7:7" ht="12.75">
      <c r="G969" s="2"/>
    </row>
    <row r="970" spans="7:7" ht="12.75">
      <c r="G970" s="2"/>
    </row>
    <row r="971" spans="7:7" ht="12.75">
      <c r="G971" s="2"/>
    </row>
    <row r="972" spans="7:7" ht="12.75">
      <c r="G972" s="2"/>
    </row>
    <row r="973" spans="7:7" ht="12.75">
      <c r="G973" s="2"/>
    </row>
    <row r="974" spans="7:7" ht="12.75">
      <c r="G974" s="2"/>
    </row>
    <row r="975" spans="7:7" ht="12.75">
      <c r="G975" s="2"/>
    </row>
    <row r="976" spans="7:7" ht="12.75">
      <c r="G976" s="2"/>
    </row>
    <row r="977" spans="7:7" ht="12.75">
      <c r="G977" s="2"/>
    </row>
    <row r="978" spans="7:7" ht="12.75">
      <c r="G978" s="2"/>
    </row>
    <row r="979" spans="7:7" ht="12.75">
      <c r="G979" s="2"/>
    </row>
    <row r="980" spans="7:7" ht="12.75">
      <c r="G980" s="2"/>
    </row>
    <row r="981" spans="7:7" ht="12.75">
      <c r="G981" s="2"/>
    </row>
    <row r="982" spans="7:7" ht="12.75">
      <c r="G982" s="2"/>
    </row>
    <row r="983" spans="7:7" ht="12.75">
      <c r="G983" s="2"/>
    </row>
    <row r="984" spans="7:7" ht="12.75">
      <c r="G984" s="2"/>
    </row>
    <row r="985" spans="7:7" ht="12.75">
      <c r="G985" s="2"/>
    </row>
    <row r="986" spans="7:7" ht="12.75">
      <c r="G986" s="2"/>
    </row>
    <row r="987" spans="7:7" ht="12.75">
      <c r="G987" s="2"/>
    </row>
    <row r="988" spans="7:7" ht="12.75">
      <c r="G988" s="2"/>
    </row>
    <row r="989" spans="7:7" ht="12.75">
      <c r="G989" s="2"/>
    </row>
    <row r="990" spans="7:7" ht="12.75">
      <c r="G990" s="2"/>
    </row>
    <row r="991" spans="7:7" ht="12.75">
      <c r="G991" s="2"/>
    </row>
    <row r="992" spans="7:7" ht="12.75">
      <c r="G992" s="2"/>
    </row>
    <row r="993" spans="7:7" ht="12.75">
      <c r="G993" s="2"/>
    </row>
    <row r="994" spans="7:7" ht="12.75">
      <c r="G994" s="2"/>
    </row>
    <row r="995" spans="7:7" ht="12.75">
      <c r="G995" s="2"/>
    </row>
    <row r="996" spans="7:7" ht="12.75">
      <c r="G996" s="2"/>
    </row>
    <row r="997" spans="7:7" ht="12.75">
      <c r="G997" s="2"/>
    </row>
    <row r="998" spans="7:7" ht="12.75">
      <c r="G998" s="2"/>
    </row>
    <row r="999" spans="7:7" ht="12.75">
      <c r="G999" s="2"/>
    </row>
    <row r="1000" spans="7:7" ht="12.75">
      <c r="G1000" s="2"/>
    </row>
    <row r="1001" spans="7:7" ht="12.75">
      <c r="G1001" s="2"/>
    </row>
    <row r="1002" spans="7:7" ht="12.75"/>
  </sheetData>
  <autoFilter ref="A4:J4" xr:uid="{00000000-0009-0000-0000-000006000000}"/>
  <sortState xmlns:xlrd2="http://schemas.microsoft.com/office/spreadsheetml/2017/richdata2" ref="B5:I14">
    <sortCondition ref="E5:E14"/>
    <sortCondition ref="D5:D14"/>
  </sortState>
  <mergeCells count="7">
    <mergeCell ref="A14:D14"/>
    <mergeCell ref="A1:C1"/>
    <mergeCell ref="E1:J1"/>
    <mergeCell ref="A2:C2"/>
    <mergeCell ref="E2:J2"/>
    <mergeCell ref="B3:D3"/>
    <mergeCell ref="E3:J3"/>
  </mergeCells>
  <phoneticPr fontId="16" type="noConversion"/>
  <pageMargins left="0.31496062992126" right="0.31496062992126" top="0.74803149606299202" bottom="0.74803149606299202" header="0.31496062992126" footer="0.31496062992126"/>
  <pageSetup paperSize="9" scale="81"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CF44-87DF-48FA-A20A-3383717B7496}">
  <dimension ref="A1:L11"/>
  <sheetViews>
    <sheetView workbookViewId="0">
      <selection activeCell="B8" sqref="B8"/>
    </sheetView>
  </sheetViews>
  <sheetFormatPr defaultRowHeight="12.75"/>
  <cols>
    <col min="1" max="1" width="4.28515625" customWidth="1"/>
    <col min="2" max="2" width="12.140625" customWidth="1"/>
    <col min="3" max="3" width="12.7109375" bestFit="1" customWidth="1"/>
    <col min="4" max="4" width="6.42578125" customWidth="1"/>
    <col min="5" max="5" width="13.7109375" customWidth="1"/>
    <col min="6" max="6" width="17.42578125" customWidth="1"/>
    <col min="7" max="7" width="32" customWidth="1"/>
    <col min="8" max="8" width="20" customWidth="1"/>
    <col min="9" max="9" width="12.85546875" customWidth="1"/>
  </cols>
  <sheetData>
    <row r="1" spans="1:12" s="17" customFormat="1" ht="15.75">
      <c r="A1" s="159" t="s">
        <v>6</v>
      </c>
      <c r="B1" s="159"/>
      <c r="C1" s="159"/>
      <c r="E1" s="164" t="s">
        <v>2520</v>
      </c>
      <c r="F1" s="164"/>
      <c r="G1" s="164"/>
      <c r="H1" s="164"/>
      <c r="I1" s="164"/>
      <c r="J1" s="164"/>
      <c r="L1" s="17">
        <f>229+18</f>
        <v>247</v>
      </c>
    </row>
    <row r="2" spans="1:12" s="17" customFormat="1" ht="15.75">
      <c r="A2" s="160" t="s">
        <v>7</v>
      </c>
      <c r="B2" s="160"/>
      <c r="C2" s="160"/>
      <c r="D2" s="15"/>
      <c r="E2" s="160" t="s">
        <v>1728</v>
      </c>
      <c r="F2" s="160"/>
      <c r="G2" s="160"/>
      <c r="H2" s="160"/>
      <c r="I2" s="160"/>
      <c r="J2" s="160"/>
    </row>
    <row r="3" spans="1:12" s="17" customFormat="1" ht="15.75">
      <c r="B3" s="161"/>
      <c r="C3" s="161"/>
      <c r="D3" s="161"/>
      <c r="E3" s="162"/>
      <c r="F3" s="162"/>
      <c r="G3" s="162"/>
      <c r="H3" s="162"/>
      <c r="I3" s="162"/>
      <c r="J3" s="162"/>
    </row>
    <row r="4" spans="1:12" s="14" customFormat="1" ht="15.75" customHeight="1">
      <c r="A4" s="13" t="s">
        <v>0</v>
      </c>
      <c r="B4" s="13" t="s">
        <v>12</v>
      </c>
      <c r="C4" s="119" t="s">
        <v>11</v>
      </c>
      <c r="D4" s="120" t="s">
        <v>1</v>
      </c>
      <c r="E4" s="13" t="s">
        <v>2</v>
      </c>
      <c r="F4" s="13" t="s">
        <v>3</v>
      </c>
      <c r="G4" s="121" t="s">
        <v>5</v>
      </c>
      <c r="H4" s="13" t="s">
        <v>4</v>
      </c>
      <c r="I4" s="13" t="s">
        <v>15</v>
      </c>
      <c r="J4" s="13" t="s">
        <v>8</v>
      </c>
    </row>
    <row r="5" spans="1:12" s="14" customFormat="1" ht="36.75" customHeight="1">
      <c r="A5" s="41">
        <v>1</v>
      </c>
      <c r="B5" s="41" t="s">
        <v>2521</v>
      </c>
      <c r="C5" s="42" t="s">
        <v>1747</v>
      </c>
      <c r="D5" s="43" t="s">
        <v>2523</v>
      </c>
      <c r="E5" s="42" t="s">
        <v>2522</v>
      </c>
      <c r="F5" s="44"/>
      <c r="G5" s="44"/>
      <c r="H5" s="44"/>
      <c r="I5" s="45"/>
      <c r="J5" s="7"/>
      <c r="K5" s="40"/>
    </row>
    <row r="6" spans="1:12" s="14" customFormat="1" ht="36.75" customHeight="1">
      <c r="A6" s="41">
        <f>A5+1</f>
        <v>2</v>
      </c>
      <c r="B6" s="41" t="s">
        <v>2466</v>
      </c>
      <c r="C6" s="42" t="s">
        <v>2467</v>
      </c>
      <c r="D6" s="43" t="s">
        <v>105</v>
      </c>
      <c r="E6" s="42" t="s">
        <v>1455</v>
      </c>
      <c r="F6" s="44"/>
      <c r="G6" s="44"/>
      <c r="H6" s="44"/>
      <c r="I6" s="45"/>
      <c r="J6" s="7"/>
      <c r="K6" s="40"/>
    </row>
    <row r="7" spans="1:12" s="14" customFormat="1" ht="36.75" customHeight="1">
      <c r="A7" s="41">
        <f t="shared" ref="A7:A9" si="0">A6+1</f>
        <v>3</v>
      </c>
      <c r="B7" s="41" t="s">
        <v>2474</v>
      </c>
      <c r="C7" s="42" t="s">
        <v>2475</v>
      </c>
      <c r="D7" s="43" t="s">
        <v>150</v>
      </c>
      <c r="E7" s="42" t="s">
        <v>1455</v>
      </c>
      <c r="F7" s="44"/>
      <c r="G7" s="44"/>
      <c r="H7" s="44"/>
      <c r="I7" s="45"/>
      <c r="J7" s="7"/>
      <c r="K7" s="40"/>
    </row>
    <row r="8" spans="1:12" s="14" customFormat="1" ht="36.75" customHeight="1">
      <c r="A8" s="41">
        <f t="shared" si="0"/>
        <v>4</v>
      </c>
      <c r="B8" s="41" t="s">
        <v>2492</v>
      </c>
      <c r="C8" s="42" t="s">
        <v>2493</v>
      </c>
      <c r="D8" s="43" t="s">
        <v>2160</v>
      </c>
      <c r="E8" s="42" t="s">
        <v>1509</v>
      </c>
      <c r="F8" s="44"/>
      <c r="G8" s="44"/>
      <c r="H8" s="44"/>
      <c r="I8" s="45"/>
      <c r="J8" s="7"/>
      <c r="K8" s="40"/>
    </row>
    <row r="9" spans="1:12" s="14" customFormat="1" ht="52.5" customHeight="1">
      <c r="A9" s="41">
        <f t="shared" si="0"/>
        <v>5</v>
      </c>
      <c r="B9" s="5" t="s">
        <v>1852</v>
      </c>
      <c r="C9" s="6" t="s">
        <v>2161</v>
      </c>
      <c r="D9" s="21" t="s">
        <v>2103</v>
      </c>
      <c r="E9" s="6" t="s">
        <v>54</v>
      </c>
      <c r="F9" s="20" t="str">
        <f>VLOOKUP(VALUE($B9),'tên CĐ'!$D$7:$W$383,8,0)</f>
        <v>Meliá Vinpearl Danang Riverfront</v>
      </c>
      <c r="G9" s="20" t="str">
        <f>VLOOKUP(VALUE($B9),'tên CĐ'!$D$7:$W$383,10,0)</f>
        <v>Báo cáo kết quả thực tập và thực trạng quy trình phục vụ buồng tại bộ phận buồng khách sạn Melia Vinpearl Danang riverfront</v>
      </c>
      <c r="H9" s="20" t="str">
        <f>VLOOKUP(VALUE($B9),'tên CĐ'!$D$7:$W$383,19,0)</f>
        <v>Phạm Thị Thu Thủy</v>
      </c>
      <c r="I9" s="18" t="s">
        <v>47</v>
      </c>
      <c r="J9" s="7"/>
      <c r="K9" s="40"/>
    </row>
    <row r="11" spans="1:12" s="130" customFormat="1" ht="15.75" customHeight="1">
      <c r="A11" s="165" t="s">
        <v>16</v>
      </c>
      <c r="B11" s="165"/>
      <c r="C11" s="165"/>
      <c r="D11" s="165"/>
      <c r="E11" s="129"/>
      <c r="F11" s="129" t="s">
        <v>10</v>
      </c>
      <c r="G11" s="129"/>
      <c r="H11" s="128" t="s">
        <v>27</v>
      </c>
      <c r="I11" s="129"/>
      <c r="J11" s="129"/>
    </row>
  </sheetData>
  <mergeCells count="7">
    <mergeCell ref="A11:D11"/>
    <mergeCell ref="A1:C1"/>
    <mergeCell ref="E1:J1"/>
    <mergeCell ref="A2:C2"/>
    <mergeCell ref="E2:J2"/>
    <mergeCell ref="B3:D3"/>
    <mergeCell ref="E3:J3"/>
  </mergeCells>
  <pageMargins left="0.45" right="0.2"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37A3-0BDC-4903-8912-54E6356BDACD}">
  <dimension ref="A1:O60"/>
  <sheetViews>
    <sheetView workbookViewId="0">
      <selection activeCell="L1" sqref="L1"/>
    </sheetView>
  </sheetViews>
  <sheetFormatPr defaultRowHeight="12.75"/>
  <cols>
    <col min="1" max="1" width="4.28515625" customWidth="1"/>
    <col min="2" max="2" width="12.140625" customWidth="1"/>
    <col min="3" max="3" width="12.7109375" bestFit="1" customWidth="1"/>
    <col min="4" max="4" width="6.42578125" customWidth="1"/>
    <col min="5" max="5" width="10" customWidth="1"/>
    <col min="6" max="6" width="15.85546875" customWidth="1"/>
    <col min="8" max="8" width="20" customWidth="1"/>
    <col min="9" max="9" width="12.85546875" customWidth="1"/>
  </cols>
  <sheetData>
    <row r="1" spans="1:11" s="17" customFormat="1" ht="15.75">
      <c r="A1" s="159" t="s">
        <v>6</v>
      </c>
      <c r="B1" s="159"/>
      <c r="C1" s="159"/>
      <c r="E1" s="164" t="s">
        <v>14</v>
      </c>
      <c r="F1" s="164"/>
      <c r="G1" s="164"/>
      <c r="H1" s="164"/>
      <c r="I1" s="164"/>
      <c r="J1" s="164"/>
    </row>
    <row r="2" spans="1:11" s="17" customFormat="1" ht="15.75">
      <c r="A2" s="160" t="s">
        <v>7</v>
      </c>
      <c r="B2" s="160"/>
      <c r="C2" s="160"/>
      <c r="D2" s="15"/>
      <c r="E2" s="160" t="s">
        <v>1728</v>
      </c>
      <c r="F2" s="160"/>
      <c r="G2" s="160"/>
      <c r="H2" s="160"/>
      <c r="I2" s="160"/>
      <c r="J2" s="160"/>
    </row>
    <row r="3" spans="1:11" s="17" customFormat="1" ht="15.75">
      <c r="B3" s="161"/>
      <c r="C3" s="161"/>
      <c r="D3" s="161"/>
      <c r="E3" s="162"/>
      <c r="F3" s="162"/>
      <c r="G3" s="162"/>
      <c r="H3" s="162"/>
      <c r="I3" s="162"/>
      <c r="J3" s="162"/>
    </row>
    <row r="4" spans="1:11" s="14" customFormat="1" ht="15.75" customHeight="1">
      <c r="A4" s="13" t="s">
        <v>0</v>
      </c>
      <c r="B4" s="13" t="s">
        <v>12</v>
      </c>
      <c r="C4" s="119" t="s">
        <v>11</v>
      </c>
      <c r="D4" s="120" t="s">
        <v>1</v>
      </c>
      <c r="E4" s="13" t="s">
        <v>2</v>
      </c>
      <c r="F4" s="13" t="s">
        <v>3</v>
      </c>
      <c r="G4" s="121" t="s">
        <v>5</v>
      </c>
      <c r="H4" s="13" t="s">
        <v>4</v>
      </c>
      <c r="I4" s="13" t="s">
        <v>15</v>
      </c>
      <c r="J4" s="13" t="s">
        <v>8</v>
      </c>
    </row>
    <row r="5" spans="1:11" s="14" customFormat="1" ht="45.75" customHeight="1">
      <c r="A5" s="5">
        <v>1</v>
      </c>
      <c r="B5" s="5" t="s">
        <v>1793</v>
      </c>
      <c r="C5" s="6" t="s">
        <v>1297</v>
      </c>
      <c r="D5" s="21" t="s">
        <v>109</v>
      </c>
      <c r="E5" s="6" t="s">
        <v>289</v>
      </c>
      <c r="F5" s="20" t="e">
        <v>#N/A</v>
      </c>
      <c r="G5" s="20" t="e">
        <v>#N/A</v>
      </c>
      <c r="H5" s="20" t="e">
        <v>#N/A</v>
      </c>
      <c r="I5" s="18" t="s">
        <v>47</v>
      </c>
      <c r="J5" s="7"/>
      <c r="K5" s="40"/>
    </row>
    <row r="6" spans="1:11" s="14" customFormat="1" ht="45.75" customHeight="1">
      <c r="A6" s="5">
        <f>A5+1</f>
        <v>2</v>
      </c>
      <c r="B6" s="5" t="s">
        <v>1799</v>
      </c>
      <c r="C6" s="6" t="s">
        <v>2107</v>
      </c>
      <c r="D6" s="21" t="s">
        <v>167</v>
      </c>
      <c r="E6" s="6" t="s">
        <v>289</v>
      </c>
      <c r="F6" s="20" t="e">
        <v>#N/A</v>
      </c>
      <c r="G6" s="20" t="e">
        <v>#N/A</v>
      </c>
      <c r="H6" s="20" t="e">
        <v>#N/A</v>
      </c>
      <c r="I6" s="18" t="s">
        <v>47</v>
      </c>
      <c r="J6" s="7"/>
      <c r="K6" s="40"/>
    </row>
    <row r="7" spans="1:11" s="14" customFormat="1" ht="45.75" customHeight="1">
      <c r="A7" s="5">
        <f t="shared" ref="A7:A60" si="0">A6+1</f>
        <v>3</v>
      </c>
      <c r="B7" s="5" t="s">
        <v>1801</v>
      </c>
      <c r="C7" s="6" t="s">
        <v>2109</v>
      </c>
      <c r="D7" s="21" t="s">
        <v>2110</v>
      </c>
      <c r="E7" s="6" t="s">
        <v>289</v>
      </c>
      <c r="F7" s="20" t="e">
        <v>#N/A</v>
      </c>
      <c r="G7" s="20" t="e">
        <v>#N/A</v>
      </c>
      <c r="H7" s="20" t="e">
        <v>#N/A</v>
      </c>
      <c r="I7" s="18" t="s">
        <v>47</v>
      </c>
      <c r="J7" s="7"/>
      <c r="K7" s="40"/>
    </row>
    <row r="8" spans="1:11" s="14" customFormat="1" ht="45.75" customHeight="1">
      <c r="A8" s="5">
        <f t="shared" si="0"/>
        <v>4</v>
      </c>
      <c r="B8" s="5" t="s">
        <v>1806</v>
      </c>
      <c r="C8" s="6" t="s">
        <v>2115</v>
      </c>
      <c r="D8" s="21" t="s">
        <v>159</v>
      </c>
      <c r="E8" s="6" t="s">
        <v>289</v>
      </c>
      <c r="F8" s="20" t="e">
        <v>#N/A</v>
      </c>
      <c r="G8" s="20" t="e">
        <v>#N/A</v>
      </c>
      <c r="H8" s="20" t="e">
        <v>#N/A</v>
      </c>
      <c r="I8" s="18" t="s">
        <v>47</v>
      </c>
      <c r="J8" s="7"/>
      <c r="K8" s="40"/>
    </row>
    <row r="9" spans="1:11" s="14" customFormat="1" ht="45.75" customHeight="1">
      <c r="A9" s="5">
        <f t="shared" si="0"/>
        <v>5</v>
      </c>
      <c r="B9" s="5" t="s">
        <v>1808</v>
      </c>
      <c r="C9" s="6" t="s">
        <v>2118</v>
      </c>
      <c r="D9" s="21" t="s">
        <v>2119</v>
      </c>
      <c r="E9" s="6" t="s">
        <v>289</v>
      </c>
      <c r="F9" s="20" t="e">
        <v>#N/A</v>
      </c>
      <c r="G9" s="20" t="e">
        <v>#N/A</v>
      </c>
      <c r="H9" s="20" t="e">
        <v>#N/A</v>
      </c>
      <c r="I9" s="18" t="s">
        <v>47</v>
      </c>
      <c r="J9" s="7"/>
      <c r="K9" s="40"/>
    </row>
    <row r="10" spans="1:11" s="14" customFormat="1" ht="45.75" customHeight="1">
      <c r="A10" s="5">
        <f t="shared" si="0"/>
        <v>6</v>
      </c>
      <c r="B10" s="5" t="s">
        <v>1812</v>
      </c>
      <c r="C10" s="6" t="s">
        <v>2123</v>
      </c>
      <c r="D10" s="21" t="s">
        <v>111</v>
      </c>
      <c r="E10" s="6" t="s">
        <v>92</v>
      </c>
      <c r="F10" s="20" t="e">
        <v>#N/A</v>
      </c>
      <c r="G10" s="20" t="e">
        <v>#N/A</v>
      </c>
      <c r="H10" s="20" t="e">
        <v>#N/A</v>
      </c>
      <c r="I10" s="18" t="s">
        <v>47</v>
      </c>
      <c r="J10" s="7"/>
      <c r="K10" s="40"/>
    </row>
    <row r="11" spans="1:11" s="14" customFormat="1" ht="45.75" customHeight="1">
      <c r="A11" s="5">
        <f t="shared" si="0"/>
        <v>7</v>
      </c>
      <c r="B11" s="5" t="s">
        <v>1814</v>
      </c>
      <c r="C11" s="6" t="s">
        <v>2126</v>
      </c>
      <c r="D11" s="21" t="s">
        <v>142</v>
      </c>
      <c r="E11" s="6" t="s">
        <v>92</v>
      </c>
      <c r="F11" s="20" t="e">
        <v>#N/A</v>
      </c>
      <c r="G11" s="20" t="e">
        <v>#N/A</v>
      </c>
      <c r="H11" s="20" t="e">
        <v>#N/A</v>
      </c>
      <c r="I11" s="18" t="s">
        <v>47</v>
      </c>
      <c r="J11" s="7"/>
      <c r="K11" s="40"/>
    </row>
    <row r="12" spans="1:11" s="14" customFormat="1" ht="45.75" customHeight="1">
      <c r="A12" s="5">
        <f t="shared" si="0"/>
        <v>8</v>
      </c>
      <c r="B12" s="5" t="s">
        <v>1819</v>
      </c>
      <c r="C12" s="6" t="s">
        <v>139</v>
      </c>
      <c r="D12" s="21" t="s">
        <v>2132</v>
      </c>
      <c r="E12" s="6" t="s">
        <v>92</v>
      </c>
      <c r="F12" s="20" t="e">
        <v>#N/A</v>
      </c>
      <c r="G12" s="20" t="e">
        <v>#N/A</v>
      </c>
      <c r="H12" s="20" t="e">
        <v>#N/A</v>
      </c>
      <c r="I12" s="18" t="s">
        <v>47</v>
      </c>
      <c r="J12" s="7"/>
      <c r="K12" s="40"/>
    </row>
    <row r="13" spans="1:11" s="14" customFormat="1" ht="45.75" customHeight="1">
      <c r="A13" s="5">
        <f t="shared" si="0"/>
        <v>9</v>
      </c>
      <c r="B13" s="5" t="s">
        <v>1823</v>
      </c>
      <c r="C13" s="6" t="s">
        <v>1750</v>
      </c>
      <c r="D13" s="21" t="s">
        <v>164</v>
      </c>
      <c r="E13" s="6" t="s">
        <v>92</v>
      </c>
      <c r="F13" s="20" t="e">
        <v>#N/A</v>
      </c>
      <c r="G13" s="20" t="e">
        <v>#N/A</v>
      </c>
      <c r="H13" s="20" t="e">
        <v>#N/A</v>
      </c>
      <c r="I13" s="18" t="s">
        <v>47</v>
      </c>
      <c r="J13" s="7"/>
      <c r="K13" s="40"/>
    </row>
    <row r="14" spans="1:11" s="14" customFormat="1" ht="45.75" customHeight="1">
      <c r="A14" s="5">
        <f t="shared" si="0"/>
        <v>10</v>
      </c>
      <c r="B14" s="5" t="s">
        <v>1830</v>
      </c>
      <c r="C14" s="6" t="s">
        <v>154</v>
      </c>
      <c r="D14" s="21" t="s">
        <v>149</v>
      </c>
      <c r="E14" s="6" t="s">
        <v>92</v>
      </c>
      <c r="F14" s="20" t="e">
        <v>#N/A</v>
      </c>
      <c r="G14" s="20" t="e">
        <v>#N/A</v>
      </c>
      <c r="H14" s="20" t="e">
        <v>#N/A</v>
      </c>
      <c r="I14" s="18" t="s">
        <v>47</v>
      </c>
      <c r="J14" s="7"/>
      <c r="K14" s="40"/>
    </row>
    <row r="15" spans="1:11" s="14" customFormat="1" ht="45.75" customHeight="1">
      <c r="A15" s="5">
        <f t="shared" si="0"/>
        <v>11</v>
      </c>
      <c r="B15" s="5" t="s">
        <v>1832</v>
      </c>
      <c r="C15" s="6" t="s">
        <v>2143</v>
      </c>
      <c r="D15" s="21" t="s">
        <v>151</v>
      </c>
      <c r="E15" s="6" t="s">
        <v>772</v>
      </c>
      <c r="F15" s="20" t="e">
        <v>#N/A</v>
      </c>
      <c r="G15" s="20" t="e">
        <v>#N/A</v>
      </c>
      <c r="H15" s="20" t="e">
        <v>#N/A</v>
      </c>
      <c r="I15" s="18" t="s">
        <v>47</v>
      </c>
      <c r="J15" s="7"/>
      <c r="K15" s="40"/>
    </row>
    <row r="16" spans="1:11" s="14" customFormat="1" ht="45.75" customHeight="1">
      <c r="A16" s="5">
        <f t="shared" si="0"/>
        <v>12</v>
      </c>
      <c r="B16" s="5" t="s">
        <v>1833</v>
      </c>
      <c r="C16" s="6" t="s">
        <v>139</v>
      </c>
      <c r="D16" s="21" t="s">
        <v>2144</v>
      </c>
      <c r="E16" s="6" t="s">
        <v>772</v>
      </c>
      <c r="F16" s="20" t="e">
        <v>#N/A</v>
      </c>
      <c r="G16" s="20" t="e">
        <v>#N/A</v>
      </c>
      <c r="H16" s="20" t="e">
        <v>#N/A</v>
      </c>
      <c r="I16" s="18" t="s">
        <v>47</v>
      </c>
      <c r="J16" s="7"/>
      <c r="K16" s="40"/>
    </row>
    <row r="17" spans="1:11" s="14" customFormat="1" ht="45.75" customHeight="1">
      <c r="A17" s="5">
        <f t="shared" si="0"/>
        <v>13</v>
      </c>
      <c r="B17" s="5" t="s">
        <v>1839</v>
      </c>
      <c r="C17" s="6" t="s">
        <v>2150</v>
      </c>
      <c r="D17" s="21" t="s">
        <v>105</v>
      </c>
      <c r="E17" s="6" t="s">
        <v>772</v>
      </c>
      <c r="F17" s="20" t="e">
        <v>#N/A</v>
      </c>
      <c r="G17" s="20" t="e">
        <v>#N/A</v>
      </c>
      <c r="H17" s="20" t="e">
        <v>#N/A</v>
      </c>
      <c r="I17" s="18" t="s">
        <v>47</v>
      </c>
      <c r="J17" s="7"/>
      <c r="K17" s="40"/>
    </row>
    <row r="18" spans="1:11" s="14" customFormat="1" ht="45.75" customHeight="1">
      <c r="A18" s="5">
        <f t="shared" si="0"/>
        <v>14</v>
      </c>
      <c r="B18" s="5" t="s">
        <v>1843</v>
      </c>
      <c r="C18" s="6" t="s">
        <v>154</v>
      </c>
      <c r="D18" s="21" t="s">
        <v>116</v>
      </c>
      <c r="E18" s="6" t="s">
        <v>772</v>
      </c>
      <c r="F18" s="20" t="e">
        <v>#N/A</v>
      </c>
      <c r="G18" s="20" t="e">
        <v>#N/A</v>
      </c>
      <c r="H18" s="20" t="e">
        <v>#N/A</v>
      </c>
      <c r="I18" s="18" t="s">
        <v>47</v>
      </c>
      <c r="J18" s="7"/>
      <c r="K18" s="40"/>
    </row>
    <row r="19" spans="1:11" s="14" customFormat="1" ht="45.75" customHeight="1">
      <c r="A19" s="5">
        <f t="shared" si="0"/>
        <v>15</v>
      </c>
      <c r="B19" s="5" t="s">
        <v>1844</v>
      </c>
      <c r="C19" s="6" t="s">
        <v>2154</v>
      </c>
      <c r="D19" s="21" t="s">
        <v>200</v>
      </c>
      <c r="E19" s="6" t="s">
        <v>772</v>
      </c>
      <c r="F19" s="20" t="e">
        <v>#N/A</v>
      </c>
      <c r="G19" s="20" t="e">
        <v>#N/A</v>
      </c>
      <c r="H19" s="20" t="e">
        <v>#N/A</v>
      </c>
      <c r="I19" s="18" t="s">
        <v>47</v>
      </c>
      <c r="J19" s="7"/>
      <c r="K19" s="40"/>
    </row>
    <row r="20" spans="1:11" s="14" customFormat="1" ht="45.75" customHeight="1">
      <c r="A20" s="5">
        <f t="shared" si="0"/>
        <v>16</v>
      </c>
      <c r="B20" s="5" t="s">
        <v>1847</v>
      </c>
      <c r="C20" s="6" t="s">
        <v>2131</v>
      </c>
      <c r="D20" s="21" t="s">
        <v>146</v>
      </c>
      <c r="E20" s="6" t="s">
        <v>772</v>
      </c>
      <c r="F20" s="20" t="e">
        <v>#N/A</v>
      </c>
      <c r="G20" s="20" t="e">
        <v>#N/A</v>
      </c>
      <c r="H20" s="20" t="e">
        <v>#N/A</v>
      </c>
      <c r="I20" s="18" t="s">
        <v>47</v>
      </c>
      <c r="J20" s="7"/>
      <c r="K20" s="40"/>
    </row>
    <row r="21" spans="1:11" s="14" customFormat="1" ht="45.75" customHeight="1">
      <c r="A21" s="5">
        <f t="shared" si="0"/>
        <v>17</v>
      </c>
      <c r="B21" s="5" t="s">
        <v>1848</v>
      </c>
      <c r="C21" s="6" t="s">
        <v>152</v>
      </c>
      <c r="D21" s="21" t="s">
        <v>151</v>
      </c>
      <c r="E21" s="6" t="s">
        <v>54</v>
      </c>
      <c r="F21" s="20" t="e">
        <v>#N/A</v>
      </c>
      <c r="G21" s="20" t="e">
        <v>#N/A</v>
      </c>
      <c r="H21" s="20" t="e">
        <v>#N/A</v>
      </c>
      <c r="I21" s="18" t="s">
        <v>47</v>
      </c>
      <c r="J21" s="7"/>
      <c r="K21" s="40"/>
    </row>
    <row r="22" spans="1:11" s="14" customFormat="1" ht="45.75" customHeight="1">
      <c r="A22" s="5">
        <f t="shared" si="0"/>
        <v>18</v>
      </c>
      <c r="B22" s="5" t="s">
        <v>1862</v>
      </c>
      <c r="C22" s="6" t="s">
        <v>2174</v>
      </c>
      <c r="D22" s="21" t="s">
        <v>159</v>
      </c>
      <c r="E22" s="6" t="s">
        <v>54</v>
      </c>
      <c r="F22" s="20" t="e">
        <v>#N/A</v>
      </c>
      <c r="G22" s="20" t="e">
        <v>#N/A</v>
      </c>
      <c r="H22" s="20" t="e">
        <v>#N/A</v>
      </c>
      <c r="I22" s="18" t="s">
        <v>47</v>
      </c>
      <c r="J22" s="7"/>
      <c r="K22" s="40"/>
    </row>
    <row r="23" spans="1:11" s="14" customFormat="1" ht="45.75" customHeight="1">
      <c r="A23" s="5">
        <f t="shared" si="0"/>
        <v>19</v>
      </c>
      <c r="B23" s="5" t="s">
        <v>1868</v>
      </c>
      <c r="C23" s="6" t="s">
        <v>2180</v>
      </c>
      <c r="D23" s="21" t="s">
        <v>119</v>
      </c>
      <c r="E23" s="6" t="s">
        <v>299</v>
      </c>
      <c r="F23" s="20" t="e">
        <v>#N/A</v>
      </c>
      <c r="G23" s="20" t="e">
        <v>#N/A</v>
      </c>
      <c r="H23" s="20" t="e">
        <v>#N/A</v>
      </c>
      <c r="I23" s="18" t="s">
        <v>47</v>
      </c>
      <c r="J23" s="7"/>
      <c r="K23" s="40"/>
    </row>
    <row r="24" spans="1:11" s="14" customFormat="1" ht="45.75" customHeight="1">
      <c r="A24" s="5">
        <f t="shared" si="0"/>
        <v>20</v>
      </c>
      <c r="B24" s="5" t="s">
        <v>1877</v>
      </c>
      <c r="C24" s="6" t="s">
        <v>177</v>
      </c>
      <c r="D24" s="21" t="s">
        <v>116</v>
      </c>
      <c r="E24" s="6" t="s">
        <v>299</v>
      </c>
      <c r="F24" s="20" t="e">
        <v>#N/A</v>
      </c>
      <c r="G24" s="20" t="e">
        <v>#N/A</v>
      </c>
      <c r="H24" s="20" t="e">
        <v>#N/A</v>
      </c>
      <c r="I24" s="18" t="s">
        <v>47</v>
      </c>
      <c r="J24" s="7"/>
      <c r="K24" s="40"/>
    </row>
    <row r="25" spans="1:11" s="14" customFormat="1" ht="45.75" customHeight="1">
      <c r="A25" s="5">
        <f t="shared" si="0"/>
        <v>21</v>
      </c>
      <c r="B25" s="5" t="s">
        <v>1881</v>
      </c>
      <c r="C25" s="6" t="s">
        <v>2193</v>
      </c>
      <c r="D25" s="21" t="s">
        <v>146</v>
      </c>
      <c r="E25" s="6" t="s">
        <v>299</v>
      </c>
      <c r="F25" s="20" t="e">
        <v>#N/A</v>
      </c>
      <c r="G25" s="20" t="e">
        <v>#N/A</v>
      </c>
      <c r="H25" s="20" t="e">
        <v>#N/A</v>
      </c>
      <c r="I25" s="18" t="s">
        <v>47</v>
      </c>
      <c r="J25" s="7"/>
      <c r="K25" s="40"/>
    </row>
    <row r="26" spans="1:11" s="14" customFormat="1" ht="45.75" customHeight="1">
      <c r="A26" s="5">
        <f t="shared" si="0"/>
        <v>22</v>
      </c>
      <c r="B26" s="5" t="s">
        <v>1885</v>
      </c>
      <c r="C26" s="6" t="s">
        <v>2197</v>
      </c>
      <c r="D26" s="21" t="s">
        <v>145</v>
      </c>
      <c r="E26" s="6" t="s">
        <v>226</v>
      </c>
      <c r="F26" s="20" t="e">
        <v>#N/A</v>
      </c>
      <c r="G26" s="20" t="e">
        <v>#N/A</v>
      </c>
      <c r="H26" s="20" t="e">
        <v>#N/A</v>
      </c>
      <c r="I26" s="18" t="s">
        <v>47</v>
      </c>
      <c r="J26" s="7"/>
      <c r="K26" s="40"/>
    </row>
    <row r="27" spans="1:11" s="14" customFormat="1" ht="45.75" customHeight="1">
      <c r="A27" s="5">
        <f t="shared" si="0"/>
        <v>23</v>
      </c>
      <c r="B27" s="5" t="s">
        <v>1900</v>
      </c>
      <c r="C27" s="6" t="s">
        <v>2213</v>
      </c>
      <c r="D27" s="21" t="s">
        <v>2146</v>
      </c>
      <c r="E27" s="6" t="s">
        <v>370</v>
      </c>
      <c r="F27" s="20" t="e">
        <v>#N/A</v>
      </c>
      <c r="G27" s="20" t="e">
        <v>#N/A</v>
      </c>
      <c r="H27" s="20" t="e">
        <v>#N/A</v>
      </c>
      <c r="I27" s="18" t="s">
        <v>47</v>
      </c>
      <c r="J27" s="7"/>
      <c r="K27" s="40"/>
    </row>
    <row r="28" spans="1:11" s="14" customFormat="1" ht="45.75" customHeight="1">
      <c r="A28" s="5">
        <f t="shared" si="0"/>
        <v>24</v>
      </c>
      <c r="B28" s="5" t="s">
        <v>1911</v>
      </c>
      <c r="C28" s="6" t="s">
        <v>2221</v>
      </c>
      <c r="D28" s="21" t="s">
        <v>166</v>
      </c>
      <c r="E28" s="6" t="s">
        <v>370</v>
      </c>
      <c r="F28" s="20" t="e">
        <v>#N/A</v>
      </c>
      <c r="G28" s="20" t="e">
        <v>#N/A</v>
      </c>
      <c r="H28" s="20" t="e">
        <v>#N/A</v>
      </c>
      <c r="I28" s="18" t="s">
        <v>47</v>
      </c>
      <c r="J28" s="7"/>
      <c r="K28" s="40"/>
    </row>
    <row r="29" spans="1:11" s="14" customFormat="1" ht="45.75" customHeight="1">
      <c r="A29" s="5">
        <f t="shared" si="0"/>
        <v>25</v>
      </c>
      <c r="B29" s="5" t="s">
        <v>1912</v>
      </c>
      <c r="C29" s="6" t="s">
        <v>2222</v>
      </c>
      <c r="D29" s="21" t="s">
        <v>200</v>
      </c>
      <c r="E29" s="6" t="s">
        <v>370</v>
      </c>
      <c r="F29" s="20" t="e">
        <v>#N/A</v>
      </c>
      <c r="G29" s="20" t="e">
        <v>#N/A</v>
      </c>
      <c r="H29" s="20" t="e">
        <v>#N/A</v>
      </c>
      <c r="I29" s="18" t="s">
        <v>47</v>
      </c>
      <c r="J29" s="7"/>
      <c r="K29" s="40"/>
    </row>
    <row r="30" spans="1:11" s="14" customFormat="1" ht="45.75" customHeight="1">
      <c r="A30" s="5">
        <f t="shared" si="0"/>
        <v>26</v>
      </c>
      <c r="B30" s="5" t="s">
        <v>1914</v>
      </c>
      <c r="C30" s="6" t="s">
        <v>2224</v>
      </c>
      <c r="D30" s="21" t="s">
        <v>104</v>
      </c>
      <c r="E30" s="6" t="s">
        <v>370</v>
      </c>
      <c r="F30" s="20" t="e">
        <v>#N/A</v>
      </c>
      <c r="G30" s="20" t="e">
        <v>#N/A</v>
      </c>
      <c r="H30" s="20" t="e">
        <v>#N/A</v>
      </c>
      <c r="I30" s="18" t="s">
        <v>47</v>
      </c>
      <c r="J30" s="7"/>
      <c r="K30" s="40"/>
    </row>
    <row r="31" spans="1:11" s="14" customFormat="1" ht="45.75" customHeight="1">
      <c r="A31" s="5">
        <f t="shared" si="0"/>
        <v>27</v>
      </c>
      <c r="B31" s="5" t="s">
        <v>1919</v>
      </c>
      <c r="C31" s="6" t="s">
        <v>2230</v>
      </c>
      <c r="D31" s="21" t="s">
        <v>142</v>
      </c>
      <c r="E31" s="6" t="s">
        <v>576</v>
      </c>
      <c r="F31" s="20" t="e">
        <v>#N/A</v>
      </c>
      <c r="G31" s="20" t="e">
        <v>#N/A</v>
      </c>
      <c r="H31" s="20" t="e">
        <v>#N/A</v>
      </c>
      <c r="I31" s="18" t="s">
        <v>47</v>
      </c>
      <c r="J31" s="7"/>
      <c r="K31" s="40"/>
    </row>
    <row r="32" spans="1:11" s="14" customFormat="1" ht="45.75" customHeight="1">
      <c r="A32" s="5">
        <f t="shared" si="0"/>
        <v>28</v>
      </c>
      <c r="B32" s="5" t="s">
        <v>1924</v>
      </c>
      <c r="C32" s="6" t="s">
        <v>1747</v>
      </c>
      <c r="D32" s="21" t="s">
        <v>2235</v>
      </c>
      <c r="E32" s="6" t="s">
        <v>576</v>
      </c>
      <c r="F32" s="20" t="e">
        <v>#N/A</v>
      </c>
      <c r="G32" s="20" t="e">
        <v>#N/A</v>
      </c>
      <c r="H32" s="20" t="e">
        <v>#N/A</v>
      </c>
      <c r="I32" s="18" t="s">
        <v>47</v>
      </c>
      <c r="J32" s="7"/>
      <c r="K32" s="40"/>
    </row>
    <row r="33" spans="1:11" s="14" customFormat="1" ht="45.75" customHeight="1">
      <c r="A33" s="5">
        <f t="shared" si="0"/>
        <v>29</v>
      </c>
      <c r="B33" s="5" t="s">
        <v>1944</v>
      </c>
      <c r="C33" s="6" t="s">
        <v>2253</v>
      </c>
      <c r="D33" s="21" t="s">
        <v>125</v>
      </c>
      <c r="E33" s="6" t="s">
        <v>313</v>
      </c>
      <c r="F33" s="20" t="e">
        <v>#N/A</v>
      </c>
      <c r="G33" s="20" t="e">
        <v>#N/A</v>
      </c>
      <c r="H33" s="20" t="e">
        <v>#N/A</v>
      </c>
      <c r="I33" s="18" t="s">
        <v>47</v>
      </c>
      <c r="J33" s="7"/>
      <c r="K33" s="40"/>
    </row>
    <row r="34" spans="1:11" s="14" customFormat="1" ht="45.75" customHeight="1">
      <c r="A34" s="5">
        <f t="shared" si="0"/>
        <v>30</v>
      </c>
      <c r="B34" s="5" t="s">
        <v>1949</v>
      </c>
      <c r="C34" s="6" t="s">
        <v>2258</v>
      </c>
      <c r="D34" s="21" t="s">
        <v>148</v>
      </c>
      <c r="E34" s="6" t="s">
        <v>426</v>
      </c>
      <c r="F34" s="20" t="e">
        <v>#N/A</v>
      </c>
      <c r="G34" s="20" t="e">
        <v>#N/A</v>
      </c>
      <c r="H34" s="20" t="e">
        <v>#N/A</v>
      </c>
      <c r="I34" s="18" t="s">
        <v>47</v>
      </c>
      <c r="J34" s="7"/>
      <c r="K34" s="40"/>
    </row>
    <row r="35" spans="1:11" s="14" customFormat="1" ht="45.75" customHeight="1">
      <c r="A35" s="5">
        <f t="shared" si="0"/>
        <v>31</v>
      </c>
      <c r="B35" s="5" t="s">
        <v>1953</v>
      </c>
      <c r="C35" s="6" t="s">
        <v>2263</v>
      </c>
      <c r="D35" s="21" t="s">
        <v>2264</v>
      </c>
      <c r="E35" s="6" t="s">
        <v>426</v>
      </c>
      <c r="F35" s="20" t="e">
        <v>#N/A</v>
      </c>
      <c r="G35" s="20" t="e">
        <v>#N/A</v>
      </c>
      <c r="H35" s="20" t="e">
        <v>#N/A</v>
      </c>
      <c r="I35" s="18" t="s">
        <v>47</v>
      </c>
      <c r="J35" s="7"/>
      <c r="K35" s="40"/>
    </row>
    <row r="36" spans="1:11" s="14" customFormat="1" ht="45.75" customHeight="1">
      <c r="A36" s="5">
        <f t="shared" si="0"/>
        <v>32</v>
      </c>
      <c r="B36" s="5" t="s">
        <v>1962</v>
      </c>
      <c r="C36" s="6" t="s">
        <v>2274</v>
      </c>
      <c r="D36" s="21" t="s">
        <v>2275</v>
      </c>
      <c r="E36" s="6" t="s">
        <v>426</v>
      </c>
      <c r="F36" s="20" t="e">
        <v>#N/A</v>
      </c>
      <c r="G36" s="20" t="e">
        <v>#N/A</v>
      </c>
      <c r="H36" s="20" t="e">
        <v>#N/A</v>
      </c>
      <c r="I36" s="18" t="s">
        <v>47</v>
      </c>
      <c r="J36" s="7"/>
      <c r="K36" s="40"/>
    </row>
    <row r="37" spans="1:11" s="14" customFormat="1" ht="45.75" customHeight="1">
      <c r="A37" s="5">
        <f t="shared" si="0"/>
        <v>33</v>
      </c>
      <c r="B37" s="5" t="s">
        <v>1963</v>
      </c>
      <c r="C37" s="6" t="s">
        <v>2276</v>
      </c>
      <c r="D37" s="21" t="s">
        <v>2119</v>
      </c>
      <c r="E37" s="6" t="s">
        <v>426</v>
      </c>
      <c r="F37" s="20" t="e">
        <v>#N/A</v>
      </c>
      <c r="G37" s="20" t="e">
        <v>#N/A</v>
      </c>
      <c r="H37" s="20" t="e">
        <v>#N/A</v>
      </c>
      <c r="I37" s="18" t="s">
        <v>47</v>
      </c>
      <c r="J37" s="7"/>
      <c r="K37" s="40"/>
    </row>
    <row r="38" spans="1:11" s="14" customFormat="1" ht="45.75" customHeight="1">
      <c r="A38" s="5">
        <f t="shared" si="0"/>
        <v>34</v>
      </c>
      <c r="B38" s="5" t="s">
        <v>1973</v>
      </c>
      <c r="C38" s="6" t="s">
        <v>2284</v>
      </c>
      <c r="D38" s="21" t="s">
        <v>2285</v>
      </c>
      <c r="E38" s="6" t="s">
        <v>81</v>
      </c>
      <c r="F38" s="20" t="e">
        <v>#N/A</v>
      </c>
      <c r="G38" s="20" t="e">
        <v>#N/A</v>
      </c>
      <c r="H38" s="20" t="e">
        <v>#N/A</v>
      </c>
      <c r="I38" s="18" t="s">
        <v>47</v>
      </c>
      <c r="J38" s="7"/>
      <c r="K38" s="40"/>
    </row>
    <row r="39" spans="1:11" s="14" customFormat="1" ht="45.75" customHeight="1">
      <c r="A39" s="5">
        <f t="shared" si="0"/>
        <v>35</v>
      </c>
      <c r="B39" s="5" t="s">
        <v>1994</v>
      </c>
      <c r="C39" s="6" t="s">
        <v>2301</v>
      </c>
      <c r="D39" s="21" t="s">
        <v>2302</v>
      </c>
      <c r="E39" s="6" t="s">
        <v>348</v>
      </c>
      <c r="F39" s="20" t="e">
        <v>#N/A</v>
      </c>
      <c r="G39" s="20" t="e">
        <v>#N/A</v>
      </c>
      <c r="H39" s="20" t="e">
        <v>#N/A</v>
      </c>
      <c r="I39" s="18" t="s">
        <v>47</v>
      </c>
      <c r="J39" s="7"/>
      <c r="K39" s="40"/>
    </row>
    <row r="40" spans="1:11" s="14" customFormat="1" ht="45.75" customHeight="1">
      <c r="A40" s="5">
        <f t="shared" si="0"/>
        <v>36</v>
      </c>
      <c r="B40" s="5" t="s">
        <v>1997</v>
      </c>
      <c r="C40" s="6" t="s">
        <v>2306</v>
      </c>
      <c r="D40" s="21" t="s">
        <v>2307</v>
      </c>
      <c r="E40" s="6" t="s">
        <v>348</v>
      </c>
      <c r="F40" s="20" t="e">
        <v>#N/A</v>
      </c>
      <c r="G40" s="20" t="e">
        <v>#N/A</v>
      </c>
      <c r="H40" s="20" t="e">
        <v>#N/A</v>
      </c>
      <c r="I40" s="18" t="s">
        <v>47</v>
      </c>
      <c r="J40" s="7"/>
      <c r="K40" s="40"/>
    </row>
    <row r="41" spans="1:11" s="14" customFormat="1" ht="45.75" customHeight="1">
      <c r="A41" s="5">
        <f t="shared" si="0"/>
        <v>37</v>
      </c>
      <c r="B41" s="5" t="s">
        <v>2023</v>
      </c>
      <c r="C41" s="6" t="s">
        <v>2325</v>
      </c>
      <c r="D41" s="21" t="s">
        <v>2205</v>
      </c>
      <c r="E41" s="6" t="s">
        <v>281</v>
      </c>
      <c r="F41" s="20" t="e">
        <v>#N/A</v>
      </c>
      <c r="G41" s="20" t="e">
        <v>#N/A</v>
      </c>
      <c r="H41" s="20" t="e">
        <v>#N/A</v>
      </c>
      <c r="I41" s="18" t="s">
        <v>47</v>
      </c>
      <c r="J41" s="7"/>
      <c r="K41" s="40"/>
    </row>
    <row r="42" spans="1:11" s="14" customFormat="1" ht="45.75" customHeight="1">
      <c r="A42" s="5">
        <f t="shared" si="0"/>
        <v>38</v>
      </c>
      <c r="B42" s="5" t="s">
        <v>2053</v>
      </c>
      <c r="C42" s="6" t="s">
        <v>2347</v>
      </c>
      <c r="D42" s="21" t="s">
        <v>2168</v>
      </c>
      <c r="E42" s="6" t="s">
        <v>380</v>
      </c>
      <c r="F42" s="20" t="e">
        <v>#N/A</v>
      </c>
      <c r="G42" s="20" t="e">
        <v>#N/A</v>
      </c>
      <c r="H42" s="20" t="e">
        <v>#N/A</v>
      </c>
      <c r="I42" s="18" t="s">
        <v>47</v>
      </c>
      <c r="J42" s="7"/>
      <c r="K42" s="40"/>
    </row>
    <row r="43" spans="1:11" s="14" customFormat="1" ht="45.75" customHeight="1">
      <c r="A43" s="5">
        <f t="shared" si="0"/>
        <v>39</v>
      </c>
      <c r="B43" s="5" t="s">
        <v>2060</v>
      </c>
      <c r="C43" s="6" t="s">
        <v>2353</v>
      </c>
      <c r="D43" s="21" t="s">
        <v>158</v>
      </c>
      <c r="E43" s="6" t="s">
        <v>380</v>
      </c>
      <c r="F43" s="20" t="e">
        <v>#N/A</v>
      </c>
      <c r="G43" s="20" t="e">
        <v>#N/A</v>
      </c>
      <c r="H43" s="20" t="e">
        <v>#N/A</v>
      </c>
      <c r="I43" s="18" t="s">
        <v>47</v>
      </c>
      <c r="J43" s="7"/>
      <c r="K43" s="40"/>
    </row>
    <row r="44" spans="1:11" s="14" customFormat="1" ht="45.75" customHeight="1">
      <c r="A44" s="5">
        <f t="shared" si="0"/>
        <v>40</v>
      </c>
      <c r="B44" s="5" t="s">
        <v>2062</v>
      </c>
      <c r="C44" s="6" t="s">
        <v>2356</v>
      </c>
      <c r="D44" s="21" t="s">
        <v>2357</v>
      </c>
      <c r="E44" s="6" t="s">
        <v>380</v>
      </c>
      <c r="F44" s="20" t="e">
        <v>#N/A</v>
      </c>
      <c r="G44" s="20" t="e">
        <v>#N/A</v>
      </c>
      <c r="H44" s="20" t="e">
        <v>#N/A</v>
      </c>
      <c r="I44" s="18" t="s">
        <v>47</v>
      </c>
      <c r="J44" s="7"/>
      <c r="K44" s="40"/>
    </row>
    <row r="45" spans="1:11" s="14" customFormat="1" ht="45.75" customHeight="1">
      <c r="A45" s="5">
        <f t="shared" si="0"/>
        <v>41</v>
      </c>
      <c r="B45" s="5" t="s">
        <v>2063</v>
      </c>
      <c r="C45" s="6" t="s">
        <v>2274</v>
      </c>
      <c r="D45" s="21" t="s">
        <v>2358</v>
      </c>
      <c r="E45" s="6" t="s">
        <v>380</v>
      </c>
      <c r="F45" s="20" t="e">
        <v>#N/A</v>
      </c>
      <c r="G45" s="20" t="e">
        <v>#N/A</v>
      </c>
      <c r="H45" s="20" t="e">
        <v>#N/A</v>
      </c>
      <c r="I45" s="18" t="s">
        <v>47</v>
      </c>
      <c r="J45" s="7"/>
      <c r="K45" s="40"/>
    </row>
    <row r="46" spans="1:11" s="14" customFormat="1" ht="45.75" customHeight="1">
      <c r="A46" s="5">
        <f t="shared" si="0"/>
        <v>42</v>
      </c>
      <c r="B46" s="5" t="s">
        <v>2064</v>
      </c>
      <c r="C46" s="6" t="s">
        <v>2167</v>
      </c>
      <c r="D46" s="21" t="s">
        <v>2232</v>
      </c>
      <c r="E46" s="6" t="s">
        <v>380</v>
      </c>
      <c r="F46" s="20" t="e">
        <v>#N/A</v>
      </c>
      <c r="G46" s="20" t="e">
        <v>#N/A</v>
      </c>
      <c r="H46" s="20" t="e">
        <v>#N/A</v>
      </c>
      <c r="I46" s="18" t="s">
        <v>47</v>
      </c>
      <c r="J46" s="7"/>
      <c r="K46" s="40"/>
    </row>
    <row r="47" spans="1:11" s="14" customFormat="1" ht="45.75" customHeight="1">
      <c r="A47" s="5">
        <f t="shared" si="0"/>
        <v>43</v>
      </c>
      <c r="B47" s="5" t="s">
        <v>2066</v>
      </c>
      <c r="C47" s="6" t="s">
        <v>2359</v>
      </c>
      <c r="D47" s="21" t="s">
        <v>165</v>
      </c>
      <c r="E47" s="6" t="s">
        <v>69</v>
      </c>
      <c r="F47" s="20" t="e">
        <v>#N/A</v>
      </c>
      <c r="G47" s="20" t="e">
        <v>#N/A</v>
      </c>
      <c r="H47" s="20" t="e">
        <v>#N/A</v>
      </c>
      <c r="I47" s="18" t="s">
        <v>47</v>
      </c>
      <c r="J47" s="7"/>
      <c r="K47" s="40"/>
    </row>
    <row r="48" spans="1:11" s="14" customFormat="1" ht="45.75" customHeight="1">
      <c r="A48" s="5">
        <f t="shared" si="0"/>
        <v>44</v>
      </c>
      <c r="B48" s="5" t="s">
        <v>2068</v>
      </c>
      <c r="C48" s="6" t="s">
        <v>2202</v>
      </c>
      <c r="D48" s="21" t="s">
        <v>167</v>
      </c>
      <c r="E48" s="6" t="s">
        <v>69</v>
      </c>
      <c r="F48" s="20" t="e">
        <v>#N/A</v>
      </c>
      <c r="G48" s="20" t="e">
        <v>#N/A</v>
      </c>
      <c r="H48" s="20" t="e">
        <v>#N/A</v>
      </c>
      <c r="I48" s="18" t="s">
        <v>47</v>
      </c>
      <c r="J48" s="7"/>
      <c r="K48" s="40"/>
    </row>
    <row r="49" spans="1:15" s="14" customFormat="1" ht="45.75" customHeight="1">
      <c r="A49" s="5">
        <f t="shared" si="0"/>
        <v>45</v>
      </c>
      <c r="B49" s="5" t="s">
        <v>2081</v>
      </c>
      <c r="C49" s="6" t="s">
        <v>2372</v>
      </c>
      <c r="D49" s="21" t="s">
        <v>116</v>
      </c>
      <c r="E49" s="6" t="s">
        <v>69</v>
      </c>
      <c r="F49" s="20" t="e">
        <v>#N/A</v>
      </c>
      <c r="G49" s="20" t="e">
        <v>#N/A</v>
      </c>
      <c r="H49" s="20" t="e">
        <v>#N/A</v>
      </c>
      <c r="I49" s="18" t="s">
        <v>47</v>
      </c>
      <c r="J49" s="7"/>
      <c r="K49" s="40"/>
    </row>
    <row r="50" spans="1:15" s="14" customFormat="1" ht="45.75" customHeight="1">
      <c r="A50" s="5">
        <f t="shared" si="0"/>
        <v>46</v>
      </c>
      <c r="B50" s="5" t="s">
        <v>2094</v>
      </c>
      <c r="C50" s="6" t="s">
        <v>153</v>
      </c>
      <c r="D50" s="21" t="s">
        <v>146</v>
      </c>
      <c r="E50" s="6" t="s">
        <v>69</v>
      </c>
      <c r="F50" s="20" t="e">
        <v>#N/A</v>
      </c>
      <c r="G50" s="20" t="e">
        <v>#N/A</v>
      </c>
      <c r="H50" s="20" t="e">
        <v>#N/A</v>
      </c>
      <c r="I50" s="18" t="s">
        <v>47</v>
      </c>
      <c r="J50" s="7"/>
      <c r="K50" s="40"/>
    </row>
    <row r="51" spans="1:15" s="28" customFormat="1" ht="46.5" customHeight="1">
      <c r="A51" s="5">
        <f t="shared" si="0"/>
        <v>47</v>
      </c>
      <c r="B51" s="29" t="s">
        <v>2413</v>
      </c>
      <c r="C51" s="30" t="s">
        <v>2414</v>
      </c>
      <c r="D51" s="31" t="s">
        <v>144</v>
      </c>
      <c r="E51" s="30" t="s">
        <v>2518</v>
      </c>
      <c r="F51" s="20" t="e">
        <v>#N/A</v>
      </c>
      <c r="G51" s="20" t="e">
        <v>#N/A</v>
      </c>
      <c r="H51" s="20" t="e">
        <v>#N/A</v>
      </c>
      <c r="I51" s="33" t="s">
        <v>47</v>
      </c>
      <c r="J51" s="34"/>
      <c r="K51" s="35"/>
      <c r="L51" s="14"/>
      <c r="O51" s="29"/>
    </row>
    <row r="52" spans="1:15" s="28" customFormat="1" ht="46.5" customHeight="1">
      <c r="A52" s="5">
        <f t="shared" si="0"/>
        <v>48</v>
      </c>
      <c r="B52" s="29" t="s">
        <v>2442</v>
      </c>
      <c r="C52" s="30" t="s">
        <v>2443</v>
      </c>
      <c r="D52" s="31" t="s">
        <v>106</v>
      </c>
      <c r="E52" s="30" t="s">
        <v>2519</v>
      </c>
      <c r="F52" s="20" t="e">
        <v>#N/A</v>
      </c>
      <c r="G52" s="20" t="e">
        <v>#N/A</v>
      </c>
      <c r="H52" s="20" t="e">
        <v>#N/A</v>
      </c>
      <c r="I52" s="33" t="s">
        <v>47</v>
      </c>
      <c r="J52" s="34"/>
      <c r="K52" s="35"/>
      <c r="L52" s="14"/>
      <c r="O52" s="29"/>
    </row>
    <row r="53" spans="1:15" s="28" customFormat="1" ht="46.5" customHeight="1">
      <c r="A53" s="5">
        <f t="shared" si="0"/>
        <v>49</v>
      </c>
      <c r="B53" s="29" t="s">
        <v>2449</v>
      </c>
      <c r="C53" s="30" t="s">
        <v>182</v>
      </c>
      <c r="D53" s="31" t="s">
        <v>105</v>
      </c>
      <c r="E53" s="30" t="s">
        <v>2519</v>
      </c>
      <c r="F53" s="20" t="e">
        <v>#N/A</v>
      </c>
      <c r="G53" s="20" t="e">
        <v>#N/A</v>
      </c>
      <c r="H53" s="20" t="e">
        <v>#N/A</v>
      </c>
      <c r="I53" s="33" t="s">
        <v>47</v>
      </c>
      <c r="J53" s="34"/>
      <c r="K53" s="35"/>
      <c r="L53" s="14"/>
      <c r="O53" s="29"/>
    </row>
    <row r="54" spans="1:15" s="28" customFormat="1" ht="46.5" customHeight="1">
      <c r="A54" s="5">
        <f t="shared" si="0"/>
        <v>50</v>
      </c>
      <c r="B54" s="29" t="s">
        <v>2466</v>
      </c>
      <c r="C54" s="30" t="s">
        <v>2467</v>
      </c>
      <c r="D54" s="31" t="s">
        <v>105</v>
      </c>
      <c r="E54" s="30" t="s">
        <v>1455</v>
      </c>
      <c r="F54" s="20" t="e">
        <v>#N/A</v>
      </c>
      <c r="G54" s="20" t="e">
        <v>#N/A</v>
      </c>
      <c r="H54" s="20" t="e">
        <v>#N/A</v>
      </c>
      <c r="I54" s="33" t="s">
        <v>47</v>
      </c>
      <c r="J54" s="34"/>
      <c r="K54" s="35" t="e">
        <v>#N/A</v>
      </c>
      <c r="L54" s="14" t="e">
        <v>#N/A</v>
      </c>
      <c r="O54" s="29"/>
    </row>
    <row r="55" spans="1:15" s="28" customFormat="1" ht="46.5" customHeight="1">
      <c r="A55" s="5">
        <f t="shared" si="0"/>
        <v>51</v>
      </c>
      <c r="B55" s="29" t="s">
        <v>2473</v>
      </c>
      <c r="C55" s="30" t="s">
        <v>189</v>
      </c>
      <c r="D55" s="31" t="s">
        <v>2313</v>
      </c>
      <c r="E55" s="30" t="s">
        <v>1455</v>
      </c>
      <c r="F55" s="20" t="e">
        <v>#N/A</v>
      </c>
      <c r="G55" s="20" t="e">
        <v>#N/A</v>
      </c>
      <c r="H55" s="20" t="e">
        <v>#N/A</v>
      </c>
      <c r="I55" s="33" t="s">
        <v>47</v>
      </c>
      <c r="J55" s="34"/>
      <c r="K55" s="35" t="e">
        <v>#N/A</v>
      </c>
      <c r="L55" s="14" t="e">
        <v>#N/A</v>
      </c>
      <c r="O55" s="29"/>
    </row>
    <row r="56" spans="1:15" s="28" customFormat="1" ht="46.5" customHeight="1">
      <c r="A56" s="5">
        <f t="shared" si="0"/>
        <v>52</v>
      </c>
      <c r="B56" s="29" t="s">
        <v>2474</v>
      </c>
      <c r="C56" s="30" t="s">
        <v>2475</v>
      </c>
      <c r="D56" s="31" t="s">
        <v>150</v>
      </c>
      <c r="E56" s="30" t="s">
        <v>1455</v>
      </c>
      <c r="F56" s="20" t="e">
        <v>#N/A</v>
      </c>
      <c r="G56" s="20" t="e">
        <v>#N/A</v>
      </c>
      <c r="H56" s="20" t="e">
        <v>#N/A</v>
      </c>
      <c r="I56" s="33" t="s">
        <v>47</v>
      </c>
      <c r="J56" s="34"/>
      <c r="K56" s="35" t="e">
        <v>#N/A</v>
      </c>
      <c r="L56" s="14" t="e">
        <v>#N/A</v>
      </c>
      <c r="O56" s="29"/>
    </row>
    <row r="57" spans="1:15" s="28" customFormat="1" ht="46.5" customHeight="1">
      <c r="A57" s="5">
        <f t="shared" si="0"/>
        <v>53</v>
      </c>
      <c r="B57" s="29" t="s">
        <v>2492</v>
      </c>
      <c r="C57" s="30" t="s">
        <v>2493</v>
      </c>
      <c r="D57" s="31" t="s">
        <v>2160</v>
      </c>
      <c r="E57" s="30" t="s">
        <v>1509</v>
      </c>
      <c r="F57" s="20" t="e">
        <v>#N/A</v>
      </c>
      <c r="G57" s="20" t="e">
        <v>#N/A</v>
      </c>
      <c r="H57" s="20" t="e">
        <v>#N/A</v>
      </c>
      <c r="I57" s="33" t="s">
        <v>47</v>
      </c>
      <c r="J57" s="34"/>
      <c r="K57" s="35"/>
      <c r="L57" s="14"/>
      <c r="O57" s="29"/>
    </row>
    <row r="58" spans="1:15" s="28" customFormat="1" ht="46.5" customHeight="1">
      <c r="A58" s="5">
        <f t="shared" si="0"/>
        <v>54</v>
      </c>
      <c r="B58" s="29" t="s">
        <v>2498</v>
      </c>
      <c r="C58" s="30" t="s">
        <v>2499</v>
      </c>
      <c r="D58" s="31" t="s">
        <v>157</v>
      </c>
      <c r="E58" s="30" t="s">
        <v>1509</v>
      </c>
      <c r="F58" s="20" t="e">
        <v>#N/A</v>
      </c>
      <c r="G58" s="20" t="e">
        <v>#N/A</v>
      </c>
      <c r="H58" s="20" t="e">
        <v>#N/A</v>
      </c>
      <c r="I58" s="33" t="s">
        <v>47</v>
      </c>
      <c r="J58" s="34"/>
      <c r="K58" s="35"/>
      <c r="L58" s="14"/>
      <c r="O58" s="29"/>
    </row>
    <row r="59" spans="1:15" s="28" customFormat="1" ht="46.5" customHeight="1">
      <c r="A59" s="5">
        <f t="shared" si="0"/>
        <v>55</v>
      </c>
      <c r="B59" s="29" t="s">
        <v>2506</v>
      </c>
      <c r="C59" s="30" t="s">
        <v>2306</v>
      </c>
      <c r="D59" s="31" t="s">
        <v>2358</v>
      </c>
      <c r="E59" s="30" t="s">
        <v>1509</v>
      </c>
      <c r="F59" s="20" t="e">
        <v>#N/A</v>
      </c>
      <c r="G59" s="20" t="e">
        <v>#N/A</v>
      </c>
      <c r="H59" s="20" t="e">
        <v>#N/A</v>
      </c>
      <c r="I59" s="33" t="s">
        <v>47</v>
      </c>
      <c r="J59" s="34"/>
      <c r="K59" s="35" t="e">
        <v>#N/A</v>
      </c>
      <c r="L59" s="14" t="e">
        <v>#N/A</v>
      </c>
      <c r="O59" s="29"/>
    </row>
    <row r="60" spans="1:15" s="28" customFormat="1" ht="46.5" customHeight="1">
      <c r="A60" s="5">
        <f t="shared" si="0"/>
        <v>56</v>
      </c>
      <c r="B60" s="29" t="s">
        <v>2508</v>
      </c>
      <c r="C60" s="30" t="s">
        <v>2509</v>
      </c>
      <c r="D60" s="31" t="s">
        <v>121</v>
      </c>
      <c r="E60" s="30" t="s">
        <v>1509</v>
      </c>
      <c r="F60" s="20" t="e">
        <v>#N/A</v>
      </c>
      <c r="G60" s="20" t="e">
        <v>#N/A</v>
      </c>
      <c r="H60" s="20" t="e">
        <v>#N/A</v>
      </c>
      <c r="I60" s="33" t="s">
        <v>47</v>
      </c>
      <c r="J60" s="34"/>
      <c r="K60" s="35" t="e">
        <v>#N/A</v>
      </c>
      <c r="L60" s="14" t="e">
        <v>#N/A</v>
      </c>
      <c r="O60" s="29"/>
    </row>
  </sheetData>
  <mergeCells count="6">
    <mergeCell ref="A1:C1"/>
    <mergeCell ref="E1:J1"/>
    <mergeCell ref="A2:C2"/>
    <mergeCell ref="E2:J2"/>
    <mergeCell ref="B3:D3"/>
    <mergeCell ref="E3:J3"/>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tên CĐ</vt:lpstr>
      <vt:lpstr>Chuyên đề DLK</vt:lpstr>
      <vt:lpstr>Chuyên đề PSUDLK</vt:lpstr>
      <vt:lpstr>Khóa luận DLK</vt:lpstr>
      <vt:lpstr>Khóa luận PSUDLK</vt:lpstr>
      <vt:lpstr>Khóa luậnPSUDLH</vt:lpstr>
      <vt:lpstr>XIn hoãn thực tập</vt:lpstr>
      <vt:lpstr>ko thực tập</vt:lpstr>
      <vt:lpstr>'Chuyên đề DLK'!Print_Area</vt:lpstr>
      <vt:lpstr>'Chuyên đề PSUDLK'!Print_Area</vt:lpstr>
      <vt:lpstr>'Khóa luận DLK'!Print_Area</vt:lpstr>
      <vt:lpstr>'Khóa luận PSUDLK'!Print_Area</vt:lpstr>
      <vt:lpstr>'Khóa luậnPSUDLH'!Print_Area</vt:lpstr>
      <vt:lpstr>'Chuyên đề DLK'!Print_Titles</vt:lpstr>
      <vt:lpstr>'Chuyên đề PSUDLK'!Print_Titles</vt:lpstr>
      <vt:lpstr>'Khóa luận DLK'!Print_Titles</vt:lpstr>
      <vt:lpstr>'Khóa luận PSUDLK'!Print_Titles</vt:lpstr>
      <vt:lpstr>'Khóa luậnPSUDLH'!Print_Titles</vt:lpstr>
      <vt:lpstr>'ko thực tập'!Print_Titles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2024-02-29T03:51:28Z</cp:lastPrinted>
  <dcterms:created xsi:type="dcterms:W3CDTF">2018-10-19T02:36:46Z</dcterms:created>
  <dcterms:modified xsi:type="dcterms:W3CDTF">2024-03-02T03:50:22Z</dcterms:modified>
</cp:coreProperties>
</file>