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externalReferences>
    <externalReference r:id="rId2"/>
  </externalReferences>
  <definedNames>
    <definedName name="_xlnm._FilterDatabase" localSheetId="0" hidden="1">Sheet1!$A$2:$AA$112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1" i="1" l="1"/>
  <c r="H109" i="1"/>
  <c r="H108" i="1"/>
  <c r="H100" i="1"/>
  <c r="H85" i="1"/>
  <c r="H82" i="1"/>
  <c r="H65" i="1"/>
  <c r="H46" i="1"/>
  <c r="H6" i="1"/>
  <c r="F111" i="1"/>
  <c r="F109" i="1"/>
  <c r="F108"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alcChain>
</file>

<file path=xl/sharedStrings.xml><?xml version="1.0" encoding="utf-8"?>
<sst xmlns="http://schemas.openxmlformats.org/spreadsheetml/2006/main" count="670" uniqueCount="409">
  <si>
    <t>DANH SÁCH SINH VIÊN THAM DỰ THỰC TẬP TỐT NGHIỆP THÁNG 12.2023  KHOA DU LỊCH LỮ HÀNH QUỐC TẾ</t>
  </si>
  <si>
    <t>Mã số sinh viên</t>
  </si>
  <si>
    <t>Họ và tên</t>
  </si>
  <si>
    <t>Ngày sinh</t>
  </si>
  <si>
    <t>Lớp</t>
  </si>
  <si>
    <t>Khoá</t>
  </si>
  <si>
    <t>Chuyên ngành</t>
  </si>
  <si>
    <t>Rèn luyện</t>
  </si>
  <si>
    <t>GHI CHÚ</t>
  </si>
  <si>
    <t>SĐT</t>
  </si>
  <si>
    <t>Mail</t>
  </si>
  <si>
    <t>ĐINH VĂN TUẤN</t>
  </si>
  <si>
    <t>K21DLL2</t>
  </si>
  <si>
    <t>Quản trị Du lịch và Lữ hành</t>
  </si>
  <si>
    <t>Trung Bình</t>
  </si>
  <si>
    <t>sv khóa cũ có đơn gia hạn TN</t>
  </si>
  <si>
    <t>0905999264</t>
  </si>
  <si>
    <t>dinhvantuan19962015@gmail.com</t>
  </si>
  <si>
    <t>PHAN BẢO LONG</t>
  </si>
  <si>
    <t>K25 - DLL10</t>
  </si>
  <si>
    <t>Tốt</t>
  </si>
  <si>
    <t>0392749135</t>
  </si>
  <si>
    <t>Phanbaolong20082000@gmail.com</t>
  </si>
  <si>
    <t xml:space="preserve">TRẦN ĐỖ QUANG TÍN </t>
  </si>
  <si>
    <t>K25 DLL1</t>
  </si>
  <si>
    <t>Khá</t>
  </si>
  <si>
    <t>0343429749</t>
  </si>
  <si>
    <t>trandoquangtin14@gmail.com</t>
  </si>
  <si>
    <t>CAO NHÂN PHƯỚC</t>
  </si>
  <si>
    <t>K26DLL1</t>
  </si>
  <si>
    <t>0977382440</t>
  </si>
  <si>
    <t>Phuocn0703@gmail.com</t>
  </si>
  <si>
    <t>TRƯƠNG THUỲ MINH PHƯƠNG</t>
  </si>
  <si>
    <t>K24 DLL3</t>
  </si>
  <si>
    <t xml:space="preserve">TB </t>
  </si>
  <si>
    <t>0935241295</t>
  </si>
  <si>
    <t>truongminhphuong2709@gmail.com</t>
  </si>
  <si>
    <t>NGUYỄN THỊ LY</t>
  </si>
  <si>
    <t>K25PSU-DLL6</t>
  </si>
  <si>
    <t>Quản trị Du lịch và Lữ hành chuẩn PSU</t>
  </si>
  <si>
    <t>0776964551</t>
  </si>
  <si>
    <t>Nguyently313@gmail.com</t>
  </si>
  <si>
    <t xml:space="preserve">HÀ THỊ NHẬT PHƯỢNG </t>
  </si>
  <si>
    <t>K25DLL9</t>
  </si>
  <si>
    <t>0368821552</t>
  </si>
  <si>
    <t>Phuongphuong06032001@gmail.com</t>
  </si>
  <si>
    <t xml:space="preserve">TRẦN PHẠM KIỀU MY </t>
  </si>
  <si>
    <t>K25DLL5</t>
  </si>
  <si>
    <t>0911862600</t>
  </si>
  <si>
    <t xml:space="preserve"> kieuumyy238@gmail.com </t>
  </si>
  <si>
    <t>NGUYỄN VĂN HIẾU</t>
  </si>
  <si>
    <t>K25DLL3</t>
  </si>
  <si>
    <t>0934421383</t>
  </si>
  <si>
    <t>Hieunguyenvanqb.2001@gmail.com</t>
  </si>
  <si>
    <t>TRẦN THỊ HOÀNG UYÊN</t>
  </si>
  <si>
    <t>K24-DLL4</t>
  </si>
  <si>
    <t>0384987981</t>
  </si>
  <si>
    <t>tranthihoanguyen0306@gmail.com</t>
  </si>
  <si>
    <t>BẠCH THỊ THU HÀ</t>
  </si>
  <si>
    <t>0389643222</t>
  </si>
  <si>
    <t>hadtu2001@gmail.com</t>
  </si>
  <si>
    <t>NGUYỄN THỊ KIM CHI</t>
  </si>
  <si>
    <t>0359652345</t>
  </si>
  <si>
    <t>Chykawway20@gmail.com</t>
  </si>
  <si>
    <t>HỒ NGUYỄN THẢO MY</t>
  </si>
  <si>
    <t>K24DLL4</t>
  </si>
  <si>
    <t>0343332474</t>
  </si>
  <si>
    <t>honguyenthaomy171100@gmail.com</t>
  </si>
  <si>
    <t>PHAN VŨ XUÂN THƯƠNG</t>
  </si>
  <si>
    <t>0935218152</t>
  </si>
  <si>
    <t>Vivina21102001@gmail.com</t>
  </si>
  <si>
    <t>NGUYỄN HOÀNG THIỆN</t>
  </si>
  <si>
    <t>K24 DLL8</t>
  </si>
  <si>
    <t>0931957532</t>
  </si>
  <si>
    <t>hoangthien1508@gmail.com</t>
  </si>
  <si>
    <t>ĐẶNG NGÔ KHÁNH DUY</t>
  </si>
  <si>
    <t>0768956547</t>
  </si>
  <si>
    <t>duydang014@gmail.com</t>
  </si>
  <si>
    <t>NGUYỄN ĐÌNH QUANG HƯNG</t>
  </si>
  <si>
    <t>K25PSU-DLL1</t>
  </si>
  <si>
    <t>0333490740</t>
  </si>
  <si>
    <t>hugnquang0601@gmail.com</t>
  </si>
  <si>
    <t xml:space="preserve">NGUYỄN NGỌC PHƯƠNG DUYÊN </t>
  </si>
  <si>
    <t>K25 PSU DLL6</t>
  </si>
  <si>
    <t>0984944159</t>
  </si>
  <si>
    <t>phuongduyen4328@gmail.com</t>
  </si>
  <si>
    <t>NGUYỄN THỊ ANH PHƯƠNG</t>
  </si>
  <si>
    <t>K25DLL7</t>
  </si>
  <si>
    <t>0702657047</t>
  </si>
  <si>
    <t>annphuong.15@gmail.com</t>
  </si>
  <si>
    <t>TRẦN THU UYÊN</t>
  </si>
  <si>
    <t>0764267137</t>
  </si>
  <si>
    <t>uynhouse1891@gmail.com</t>
  </si>
  <si>
    <t xml:space="preserve">THÁI THỊ HỒNG NHUNG </t>
  </si>
  <si>
    <t>K25-DLL7</t>
  </si>
  <si>
    <t>0916954045</t>
  </si>
  <si>
    <t>thaihongnhung2301@gmail.com</t>
  </si>
  <si>
    <t>NGUYỄN ĐOÀN TỐ QUYÊN</t>
  </si>
  <si>
    <t>Xuất Sắc</t>
  </si>
  <si>
    <t>0707642051</t>
  </si>
  <si>
    <t>miuxynh05012001@gmail.com</t>
  </si>
  <si>
    <t>VŨ ĐÌNH QUÝ</t>
  </si>
  <si>
    <t>0343916432</t>
  </si>
  <si>
    <t>Vudinhquy1@dtu.edu.vn</t>
  </si>
  <si>
    <t>TRẦN THỊ DIỄM</t>
  </si>
  <si>
    <t>K25DLL4</t>
  </si>
  <si>
    <t>0363613686</t>
  </si>
  <si>
    <t>tranthidiem7@dtu.edu.vn</t>
  </si>
  <si>
    <t xml:space="preserve">BÙI THỊ DIỄM QUỲNH </t>
  </si>
  <si>
    <t>0356166382</t>
  </si>
  <si>
    <t>Buiquynh20001@gmail.com</t>
  </si>
  <si>
    <t>TRƯƠNG NGỌC THÙY CHI</t>
  </si>
  <si>
    <t>0374013420</t>
  </si>
  <si>
    <t>thuychi25032000@gmail.com</t>
  </si>
  <si>
    <t>HỒ TIẾN ĐẠT</t>
  </si>
  <si>
    <t>0946737290</t>
  </si>
  <si>
    <t>hotiendata3@gmail.com</t>
  </si>
  <si>
    <t>LÊ CẨM LY LY</t>
  </si>
  <si>
    <t>0862305334</t>
  </si>
  <si>
    <t>lecamlyly1810@gmail.com</t>
  </si>
  <si>
    <t>NGUYỄN CHÍ NGUYÊN</t>
  </si>
  <si>
    <t>0347673415</t>
  </si>
  <si>
    <t>chinguyen22042001@gmail.com</t>
  </si>
  <si>
    <t>NGUYỄN KIM LONG</t>
  </si>
  <si>
    <t>K25PSU-DLL4</t>
  </si>
  <si>
    <t>0774479765</t>
  </si>
  <si>
    <t>nguyenkimlongdll@gmail.com</t>
  </si>
  <si>
    <t>PHAN TIẾN THỊNH</t>
  </si>
  <si>
    <t>K25PSU-DLL3</t>
  </si>
  <si>
    <t>0922399364</t>
  </si>
  <si>
    <t>Tphan08092001@gmail.com</t>
  </si>
  <si>
    <t>NGUYỄN THỊ LỆ</t>
  </si>
  <si>
    <t>0396905350</t>
  </si>
  <si>
    <t>Nguyenthile13062001@gmail.com</t>
  </si>
  <si>
    <t>NGUYỄN DUY LÂM</t>
  </si>
  <si>
    <t>K25-DLL5</t>
  </si>
  <si>
    <t>0365943026</t>
  </si>
  <si>
    <t>lamduy2811@gmail.com</t>
  </si>
  <si>
    <t>NGUYỄN THỊ TƯỜNG VÂN</t>
  </si>
  <si>
    <t>0779511590</t>
  </si>
  <si>
    <t>tuongvan30051990@gmail.com</t>
  </si>
  <si>
    <t>PHẠM THANH THANH</t>
  </si>
  <si>
    <t>K25PSU - DLL4</t>
  </si>
  <si>
    <t>0935495950</t>
  </si>
  <si>
    <t>ph.thanhthanh48@gmail.com</t>
  </si>
  <si>
    <t>NGUYỄN THỊ LAN NHI</t>
  </si>
  <si>
    <t>K25DLL8</t>
  </si>
  <si>
    <t>0942375927</t>
  </si>
  <si>
    <t>Lannhi772001@gmail.com</t>
  </si>
  <si>
    <t>NGUYỄN XUÂN TIẾN</t>
  </si>
  <si>
    <t>K25PSU DLL6</t>
  </si>
  <si>
    <t>0976391746</t>
  </si>
  <si>
    <t xml:space="preserve"> nguyenxuantien29032001@gmail.com</t>
  </si>
  <si>
    <t>HỒ THỊ KIM NGUYÊN</t>
  </si>
  <si>
    <t>0932503290</t>
  </si>
  <si>
    <t>kn442860@gmail.com</t>
  </si>
  <si>
    <t>NGUYỄN LÊ MINH TÚ</t>
  </si>
  <si>
    <t>0774434359</t>
  </si>
  <si>
    <t>Mtnl0210@gmail.com</t>
  </si>
  <si>
    <t>NGUYỄN THỊ KIỀU</t>
  </si>
  <si>
    <t>0964693331</t>
  </si>
  <si>
    <t>nguyenthikieu2931@gmail.com</t>
  </si>
  <si>
    <t>PHAN VĂN THƯỜNG</t>
  </si>
  <si>
    <t>K25-DLL10</t>
  </si>
  <si>
    <t>0868734654</t>
  </si>
  <si>
    <t>tp447671@gmail.com</t>
  </si>
  <si>
    <t>NGUYỄN THỊ THANH THUÝ</t>
  </si>
  <si>
    <t>K25PSU-DLL5</t>
  </si>
  <si>
    <t>0935622908</t>
  </si>
  <si>
    <t>nguyenthanhthuy10112001@gmail.com</t>
  </si>
  <si>
    <t xml:space="preserve">HOÀNG VĂN BẰNG </t>
  </si>
  <si>
    <t>K25PSU-DLL7</t>
  </si>
  <si>
    <t>0355401473</t>
  </si>
  <si>
    <t>hoangvanbang2244@gmail.com</t>
  </si>
  <si>
    <t>VŨ THỊ HỒNG MINH</t>
  </si>
  <si>
    <t>K26- DLL1</t>
  </si>
  <si>
    <t>0334383138</t>
  </si>
  <si>
    <t>hongminh.roses.8@gmail.com</t>
  </si>
  <si>
    <t xml:space="preserve">NGUYỄN THỊ THANH TUYỀN </t>
  </si>
  <si>
    <t xml:space="preserve">K25DLL10 </t>
  </si>
  <si>
    <t>0767381645</t>
  </si>
  <si>
    <t>thanhtuyen01062001@gmail.com</t>
  </si>
  <si>
    <t>ĐỖ PHAN LỘC</t>
  </si>
  <si>
    <t>K25DLL2</t>
  </si>
  <si>
    <t>0778895072</t>
  </si>
  <si>
    <t>phanloc.92c1@gmail.com</t>
  </si>
  <si>
    <t>NGUYỄN BIN</t>
  </si>
  <si>
    <t>K25-DLL4</t>
  </si>
  <si>
    <t>0901139780</t>
  </si>
  <si>
    <t>nguyenbin447@gmail.com</t>
  </si>
  <si>
    <t xml:space="preserve">MAI NGUYỄN HOÀNG LONG </t>
  </si>
  <si>
    <t>K25 - DLL9</t>
  </si>
  <si>
    <t>0367071322</t>
  </si>
  <si>
    <t>Mailong1707@gmail.com</t>
  </si>
  <si>
    <t>TRẦN VĂN TÍNH</t>
  </si>
  <si>
    <t>K25DLL10</t>
  </si>
  <si>
    <t>0975892245</t>
  </si>
  <si>
    <t>tranvantinh1412@gmail.com</t>
  </si>
  <si>
    <t>NGUYỄN TẤT TRƯỜNG</t>
  </si>
  <si>
    <t>K25 DLL7</t>
  </si>
  <si>
    <t>0763236942</t>
  </si>
  <si>
    <t>truong21082k@gmail.com</t>
  </si>
  <si>
    <t>NGUYỄN THỊ PHI YẾN</t>
  </si>
  <si>
    <t>K25PSU-DLL2</t>
  </si>
  <si>
    <t>0775069973</t>
  </si>
  <si>
    <t>pyen2k@gmail.com</t>
  </si>
  <si>
    <t xml:space="preserve">VÕ THỊ THANH TRÀ </t>
  </si>
  <si>
    <t>0979307903</t>
  </si>
  <si>
    <t>thanhtra.160201@gmail.com</t>
  </si>
  <si>
    <t>LÊ QUỲNH LIÊN</t>
  </si>
  <si>
    <t>0905652703</t>
  </si>
  <si>
    <t>quynhlien2702@gmail.com</t>
  </si>
  <si>
    <t>ĐẶNG VĂN QUANG</t>
  </si>
  <si>
    <t>0775792685</t>
  </si>
  <si>
    <t>vanquangdang67@gmail.com</t>
  </si>
  <si>
    <t>NGUYỄN GIAO LƯU</t>
  </si>
  <si>
    <t>0905971964</t>
  </si>
  <si>
    <t>Ngluu2015@gmail.com</t>
  </si>
  <si>
    <t>LÊ TUẤN ĐOAN</t>
  </si>
  <si>
    <t>K25 DLL10</t>
  </si>
  <si>
    <t>0783232509</t>
  </si>
  <si>
    <t>doanlle14@gmail.com</t>
  </si>
  <si>
    <t>NGUYỄN VŨ LÂM</t>
  </si>
  <si>
    <t>0774568688</t>
  </si>
  <si>
    <t>vulamnguyen1999@gmail.com</t>
  </si>
  <si>
    <t>NGUYỄN PHAN HUY</t>
  </si>
  <si>
    <t>K24-DLL8</t>
  </si>
  <si>
    <t>0766649682</t>
  </si>
  <si>
    <t>phanhuytqc@gmail.com</t>
  </si>
  <si>
    <t>ĐẶNG ĐÌNH ĐỨC HUY</t>
  </si>
  <si>
    <t>0559198632</t>
  </si>
  <si>
    <t>huydang251201@gmail.com</t>
  </si>
  <si>
    <t>TRẦN THỊ KIM THOA</t>
  </si>
  <si>
    <t>Thoathoa220301@gmail.com</t>
  </si>
  <si>
    <t>ĐẶNG PHẠM THANH SƠN</t>
  </si>
  <si>
    <t>0344292389</t>
  </si>
  <si>
    <t>Dangpthanhson@gmail.com</t>
  </si>
  <si>
    <t>NGUYỄN THẾ ĐẠT</t>
  </si>
  <si>
    <t>K25-DLL8</t>
  </si>
  <si>
    <t>0776566150</t>
  </si>
  <si>
    <t>dathandsomeboy0609@gmail.com</t>
  </si>
  <si>
    <t>NGUYỄN THỊ SÔNG HƯƠNG</t>
  </si>
  <si>
    <t>K26PSU-DLL1</t>
  </si>
  <si>
    <t>0842132979</t>
  </si>
  <si>
    <t xml:space="preserve">songhuong1912001@gmail.com </t>
  </si>
  <si>
    <t>NGUYỄN LÊ QUANG ANH</t>
  </si>
  <si>
    <t>0705287773</t>
  </si>
  <si>
    <t>lequanganh7a@gmail.com</t>
  </si>
  <si>
    <t>TRẦN MẠNH KHƯƠNG</t>
  </si>
  <si>
    <t>K25-DLL6</t>
  </si>
  <si>
    <t>0339918864</t>
  </si>
  <si>
    <t>manhkhuong0407@gmail.com</t>
  </si>
  <si>
    <t>NGUYỄN VIẾT TRUNG</t>
  </si>
  <si>
    <t>K25DLL6</t>
  </si>
  <si>
    <t>0935678160</t>
  </si>
  <si>
    <t>Viettrung.nguyen.vtn@gmail.com</t>
  </si>
  <si>
    <t>PHẠM HUY HOÀNG</t>
  </si>
  <si>
    <t>0931057808</t>
  </si>
  <si>
    <t>phamhuyhoang2001.dn@gmail.com</t>
  </si>
  <si>
    <t>TRỊNH VÕ MINH KIỆT</t>
  </si>
  <si>
    <t>0393400663</t>
  </si>
  <si>
    <t>nobody.neva1@gmail.com</t>
  </si>
  <si>
    <t>DƯƠNG BĂNG CHIÊU</t>
  </si>
  <si>
    <t xml:space="preserve">K25 PSU-DLL3 </t>
  </si>
  <si>
    <t>0905671261</t>
  </si>
  <si>
    <t xml:space="preserve">duongbangchieu@gmail.com </t>
  </si>
  <si>
    <t xml:space="preserve">HOÀNG NGỌC MINH LONG </t>
  </si>
  <si>
    <t xml:space="preserve">oneshotsonedies@gmail.com </t>
  </si>
  <si>
    <t>TẠ THỊ HỒNG LINH</t>
  </si>
  <si>
    <t xml:space="preserve">K25-DLL5 </t>
  </si>
  <si>
    <t>0362376429</t>
  </si>
  <si>
    <t>tathihonglinh160398@gmail.com</t>
  </si>
  <si>
    <t>PHẠM THỊ THẢO NGUYÊN</t>
  </si>
  <si>
    <t>K25 PSU-DLL3</t>
  </si>
  <si>
    <t>0704566463</t>
  </si>
  <si>
    <t>thaonguyenabc245@gmail.com</t>
  </si>
  <si>
    <t>PHẠM THỊ KHÁNH HUYỀN</t>
  </si>
  <si>
    <t>0789447841</t>
  </si>
  <si>
    <t>huyenbell25@gmail.com</t>
  </si>
  <si>
    <t>NGUYỄN THÀNH NHƠN</t>
  </si>
  <si>
    <t>K24DLL3</t>
  </si>
  <si>
    <t>0935560699</t>
  </si>
  <si>
    <t>nhon28112000@gmail.com</t>
  </si>
  <si>
    <t>LIỄU PHƯỚC HƯNG</t>
  </si>
  <si>
    <t>k25-DLL4</t>
  </si>
  <si>
    <t>0359770257</t>
  </si>
  <si>
    <t>lieuhung0203@gmail.com</t>
  </si>
  <si>
    <t>NGÔ THỊ HƯƠNG</t>
  </si>
  <si>
    <t>K25PSU-DLL8</t>
  </si>
  <si>
    <t>0976943576</t>
  </si>
  <si>
    <t>ngothihuongzxc@gmail.com</t>
  </si>
  <si>
    <t>ĐẶNG VÕ NGỌC NINH</t>
  </si>
  <si>
    <t>0917716394</t>
  </si>
  <si>
    <t>dangvongocninh@gmail.com</t>
  </si>
  <si>
    <t>BÙI HỮU ĐĂNG</t>
  </si>
  <si>
    <t>0943524837</t>
  </si>
  <si>
    <t>dang.buihuu2013@gmail.com</t>
  </si>
  <si>
    <t>NGUYỄN QUANG HUY</t>
  </si>
  <si>
    <t>K25-DLL3</t>
  </si>
  <si>
    <t>0785444452</t>
  </si>
  <si>
    <t>quanghuynguyen2306@gmail.com</t>
  </si>
  <si>
    <t>PHAN THỊ THẢO SƯƠNG</t>
  </si>
  <si>
    <t>0364086411</t>
  </si>
  <si>
    <t xml:space="preserve">Tsuong07@gmail.com </t>
  </si>
  <si>
    <t>PHAN NGỌC ĐỨC NAM</t>
  </si>
  <si>
    <t>0935385782</t>
  </si>
  <si>
    <t>phanducnam772@gmail.com</t>
  </si>
  <si>
    <t>ĐƯỜNG LÊ HUY</t>
  </si>
  <si>
    <t>0774020842</t>
  </si>
  <si>
    <t>huyle199rip@gmail.com</t>
  </si>
  <si>
    <t>DƯƠNG NGUYỄN KIỀU ANH</t>
  </si>
  <si>
    <t>K26DLL3</t>
  </si>
  <si>
    <t>0901171772</t>
  </si>
  <si>
    <t>duongnguyenkieuanh@gmail.com</t>
  </si>
  <si>
    <t>TRẦN NGUYỄN CHÍ KHANG</t>
  </si>
  <si>
    <t>0794459912</t>
  </si>
  <si>
    <t xml:space="preserve">khangprodn00123@yahoo.com.vn </t>
  </si>
  <si>
    <t>NGUYỄN THỊ KHÁNH VY</t>
  </si>
  <si>
    <t>0905273050</t>
  </si>
  <si>
    <t>Khanhvynguyendinh85@gmail.com</t>
  </si>
  <si>
    <t>VÕ HOÀNG TẤN</t>
  </si>
  <si>
    <t>K24PSU-DLL3</t>
  </si>
  <si>
    <t>0935652904</t>
  </si>
  <si>
    <t>vohoangtan2203@gmail.com</t>
  </si>
  <si>
    <t xml:space="preserve">TRẦN LÊ ANH THƯ </t>
  </si>
  <si>
    <t>0905504113</t>
  </si>
  <si>
    <t>tranlanhthu1@dtu.edu.vn</t>
  </si>
  <si>
    <t xml:space="preserve">NGUYỄN NHẬT LINH </t>
  </si>
  <si>
    <t xml:space="preserve">K25PSU-DLL3 </t>
  </si>
  <si>
    <t>nhatlinh9821@gmail.com</t>
  </si>
  <si>
    <t>PHAN TRỌNG TRƯỜNG</t>
  </si>
  <si>
    <t>K25PSU- DLL6</t>
  </si>
  <si>
    <t>0819975099</t>
  </si>
  <si>
    <t>phantrongtruong1110@gmail.com</t>
  </si>
  <si>
    <t>BÙI XUÂN HOÀ</t>
  </si>
  <si>
    <t>K25-DLL9</t>
  </si>
  <si>
    <t>0835949125</t>
  </si>
  <si>
    <t>bistone151@gmail.com</t>
  </si>
  <si>
    <t>PHẠM THỊ MỸ HẠNH</t>
  </si>
  <si>
    <t>0376578803</t>
  </si>
  <si>
    <t>Ptmyhanh2001@gmail.com</t>
  </si>
  <si>
    <t>VÕ VĂN TRÍ</t>
  </si>
  <si>
    <t>0988458947</t>
  </si>
  <si>
    <t>vovantri1272000@gmail.com</t>
  </si>
  <si>
    <t xml:space="preserve">HUỲNH HOÀNG YẾN </t>
  </si>
  <si>
    <t xml:space="preserve">K25DLL6 </t>
  </si>
  <si>
    <t>0948370506</t>
  </si>
  <si>
    <t xml:space="preserve">Huynhhoangyen47@gmail.com </t>
  </si>
  <si>
    <t>PHAN TRƯƠNG ĐÌNH NHẬT</t>
  </si>
  <si>
    <t>0707986792</t>
  </si>
  <si>
    <t>Phantdinhnhat@gmail.com</t>
  </si>
  <si>
    <t>PHẠM GIA DUY</t>
  </si>
  <si>
    <t>Kém</t>
  </si>
  <si>
    <t>0944322445</t>
  </si>
  <si>
    <t>Gduy501@gmail.com</t>
  </si>
  <si>
    <t>VŨ NGỌC THANH</t>
  </si>
  <si>
    <t>0389315002</t>
  </si>
  <si>
    <t>vungocthanh466@gmail.com</t>
  </si>
  <si>
    <t xml:space="preserve">NGUYỄN ĐỨC THÀNH </t>
  </si>
  <si>
    <t>0944306958</t>
  </si>
  <si>
    <t>ducthanhoutbound@gmail.com</t>
  </si>
  <si>
    <t>TRẦN THỊ ANH THƯ</t>
  </si>
  <si>
    <t>K26 DLL4</t>
  </si>
  <si>
    <t>0772799854</t>
  </si>
  <si>
    <t>Trantanhthu00@gmail.com</t>
  </si>
  <si>
    <t>PHẠM THANH HUY</t>
  </si>
  <si>
    <t>0395914030</t>
  </si>
  <si>
    <t>phamthanhhai1234567@gmail.com</t>
  </si>
  <si>
    <t>NGUYỄN HỮU PHÚC</t>
  </si>
  <si>
    <t>K25</t>
  </si>
  <si>
    <t>phucgyy@gmail.com</t>
  </si>
  <si>
    <t>LÊ THÀNH TRUNG</t>
  </si>
  <si>
    <t>25/06/2000</t>
  </si>
  <si>
    <t>0766762033</t>
  </si>
  <si>
    <t>Lethanhtrung256@gmail.com</t>
  </si>
  <si>
    <t>TRẦN KHÁNH NGUYÊN</t>
  </si>
  <si>
    <t>0969999943</t>
  </si>
  <si>
    <t>khanhnguyentran.0910@gmail.com</t>
  </si>
  <si>
    <t>VÕ THỊ MỸ THUẬN</t>
  </si>
  <si>
    <t>K24DLL9</t>
  </si>
  <si>
    <t>K24</t>
  </si>
  <si>
    <t>0898224980</t>
  </si>
  <si>
    <t>Tddh205@gmail.com</t>
  </si>
  <si>
    <t>TRẦN THÀNH ĐẠT</t>
  </si>
  <si>
    <t xml:space="preserve">K25DLL1 </t>
  </si>
  <si>
    <t>0935575614</t>
  </si>
  <si>
    <t>Dat4812@gmail.com</t>
  </si>
  <si>
    <t>ĐOÀN NGỌC BẢO CHÂU</t>
  </si>
  <si>
    <t>0935327477</t>
  </si>
  <si>
    <t>doanngocbaochau2001@gmail.com</t>
  </si>
  <si>
    <t>TRẦN THỊ THUÝ MINH</t>
  </si>
  <si>
    <t>K26-DLL2</t>
  </si>
  <si>
    <t>0905537772</t>
  </si>
  <si>
    <t>Thuyminh.ha171@gmail.com</t>
  </si>
  <si>
    <t>NGUYỄN THỊ THU DUNG</t>
  </si>
  <si>
    <t>K26-DLL1</t>
  </si>
  <si>
    <t>0962927538</t>
  </si>
  <si>
    <t>Dungnguyencr71206@gmail.com</t>
  </si>
  <si>
    <t>PHAN HẠ ĐAN NHI</t>
  </si>
  <si>
    <t>0769148492</t>
  </si>
  <si>
    <t>Dannhi1314@gmail.com</t>
  </si>
  <si>
    <t>HỒ PHƯỚC THẢO</t>
  </si>
  <si>
    <t>0796652531</t>
  </si>
  <si>
    <t>phuocthao1501@gmail.com</t>
  </si>
  <si>
    <t>SỬ THÚY OANH</t>
  </si>
  <si>
    <t>Thuyoanhsu@gmail.com</t>
  </si>
  <si>
    <t>stt</t>
  </si>
  <si>
    <r>
      <t>với số điểm này em không đủ điều kiện xét ra trường. Vì vậy, để ra trường được em làm bổ sung điểm rèn luyện các kỳ còn thiếu cho cô gấp, kèm 1 bản kiểm điểm. </t>
    </r>
    <r>
      <rPr>
        <b/>
        <sz val="12"/>
        <color rgb="FFFF0000"/>
        <rFont val="Arial"/>
        <family val="2"/>
      </rPr>
      <t>SV Check email để đọc hướng dẫn chi tiết ( đến 14/12 nếu sv không bổ sung - RỚT TỐT NGHIỆP</t>
    </r>
  </si>
  <si>
    <t>TỐT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</si>
</sst>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010000]d/m/yyyy;@"/>
  </numFmts>
  <fonts count="12" x14ac:knownFonts="1">
    <font>
      <sz val="11"/>
      <color theme="1"/>
      <name val="Calibri"/>
      <family val="2"/>
      <scheme val="minor"/>
    </font>
    <font>
      <sz val="11"/>
      <color theme="1"/>
      <name val="Calibri"/>
      <family val="2"/>
      <scheme val="minor"/>
    </font>
    <font>
      <sz val="11"/>
      <color rgb="FFFF0000"/>
      <name val="Calibri"/>
      <family val="2"/>
      <scheme val="minor"/>
    </font>
    <font>
      <b/>
      <sz val="14"/>
      <color theme="1"/>
      <name val="Times New Roman"/>
      <family val="1"/>
    </font>
    <font>
      <sz val="12"/>
      <color theme="1"/>
      <name val="Times New Roman"/>
      <family val="1"/>
    </font>
    <font>
      <sz val="12"/>
      <name val="Times New Roman"/>
      <family val="1"/>
    </font>
    <font>
      <sz val="12"/>
      <color rgb="FF000000"/>
      <name val="Times New Roman"/>
      <family val="1"/>
    </font>
    <font>
      <sz val="11"/>
      <color rgb="FF1F1F1F"/>
      <name val="Times New Roman"/>
      <family val="1"/>
    </font>
    <font>
      <u/>
      <sz val="11"/>
      <color theme="10"/>
      <name val="Calibri"/>
      <family val="2"/>
      <charset val="163"/>
      <scheme val="minor"/>
    </font>
    <font>
      <sz val="12"/>
      <color rgb="FFFF0000"/>
      <name val="Arial"/>
      <family val="2"/>
    </font>
    <font>
      <sz val="12"/>
      <color rgb="FFFF0000"/>
      <name val="Times New Roman"/>
      <family val="1"/>
    </font>
    <font>
      <b/>
      <sz val="12"/>
      <color rgb="FFFF0000"/>
      <name val="Arial"/>
      <family val="2"/>
    </font>
  </fonts>
  <fills count="6">
    <fill>
      <patternFill patternType="none"/>
    </fill>
    <fill>
      <patternFill patternType="gray125"/>
    </fill>
    <fill>
      <patternFill patternType="solid">
        <fgColor theme="7" tint="0.39997558519241921"/>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FFFF"/>
        <bgColor rgb="FFFFFFFF"/>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8" fillId="0" borderId="0" applyNumberFormat="0" applyFill="0" applyBorder="0" applyAlignment="0" applyProtection="0"/>
  </cellStyleXfs>
  <cellXfs count="59">
    <xf numFmtId="0" fontId="0" fillId="0" borderId="0" xfId="0"/>
    <xf numFmtId="0" fontId="4" fillId="0" borderId="2" xfId="0" applyFont="1" applyFill="1" applyBorder="1" applyAlignment="1">
      <alignment horizontal="center" vertical="center"/>
    </xf>
    <xf numFmtId="0" fontId="4" fillId="0" borderId="2" xfId="0" applyFont="1" applyFill="1" applyBorder="1" applyAlignment="1">
      <alignment horizontal="center"/>
    </xf>
    <xf numFmtId="0" fontId="4" fillId="3" borderId="2" xfId="0" applyFont="1" applyFill="1" applyBorder="1" applyAlignment="1">
      <alignment horizontal="center" vertical="center" wrapText="1"/>
    </xf>
    <xf numFmtId="0" fontId="4" fillId="3" borderId="2" xfId="0" applyFont="1" applyFill="1" applyBorder="1" applyAlignment="1">
      <alignment horizontal="left" vertical="center" wrapText="1"/>
    </xf>
    <xf numFmtId="164" fontId="4" fillId="3" borderId="2" xfId="0" applyNumberFormat="1" applyFont="1" applyFill="1" applyBorder="1" applyAlignment="1">
      <alignment horizontal="center" vertical="center" wrapText="1"/>
    </xf>
    <xf numFmtId="0" fontId="6" fillId="3" borderId="2" xfId="1" applyNumberFormat="1" applyFont="1" applyFill="1" applyBorder="1" applyAlignment="1">
      <alignment horizontal="center" vertical="center" wrapText="1"/>
    </xf>
    <xf numFmtId="0" fontId="4" fillId="3" borderId="2" xfId="0" applyFont="1" applyFill="1" applyBorder="1" applyAlignment="1">
      <alignment horizontal="center" vertical="center"/>
    </xf>
    <xf numFmtId="0" fontId="4" fillId="0" borderId="2" xfId="0" applyFont="1" applyBorder="1" applyAlignment="1">
      <alignment horizontal="center" vertical="center"/>
    </xf>
    <xf numFmtId="0" fontId="4" fillId="0" borderId="2" xfId="0" applyFont="1" applyFill="1" applyBorder="1" applyAlignment="1">
      <alignment horizontal="left" vertical="center" wrapText="1"/>
    </xf>
    <xf numFmtId="164" fontId="4" fillId="0" borderId="2" xfId="0" applyNumberFormat="1" applyFont="1" applyFill="1" applyBorder="1" applyAlignment="1">
      <alignment horizontal="center"/>
    </xf>
    <xf numFmtId="0" fontId="6" fillId="0" borderId="2" xfId="0" applyFont="1" applyFill="1" applyBorder="1" applyAlignment="1">
      <alignment horizontal="center" wrapText="1"/>
    </xf>
    <xf numFmtId="0" fontId="6"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4" borderId="2" xfId="0" applyFont="1" applyFill="1" applyBorder="1" applyAlignment="1">
      <alignment horizontal="center" vertical="center"/>
    </xf>
    <xf numFmtId="0" fontId="4" fillId="0" borderId="2" xfId="0" quotePrefix="1" applyFont="1" applyFill="1" applyBorder="1" applyAlignment="1">
      <alignment horizontal="center" vertical="center"/>
    </xf>
    <xf numFmtId="0" fontId="4" fillId="0" borderId="2" xfId="0" applyFont="1" applyBorder="1" applyAlignment="1">
      <alignment horizontal="left" vertical="center" wrapText="1"/>
    </xf>
    <xf numFmtId="164" fontId="4" fillId="0" borderId="2" xfId="0" applyNumberFormat="1" applyFont="1" applyBorder="1" applyAlignment="1">
      <alignment horizontal="center" vertical="center"/>
    </xf>
    <xf numFmtId="0" fontId="6" fillId="0" borderId="2" xfId="0" applyFont="1" applyBorder="1" applyAlignment="1">
      <alignment horizontal="center" vertical="center"/>
    </xf>
    <xf numFmtId="0" fontId="4" fillId="0" borderId="2" xfId="0" applyFont="1" applyFill="1" applyBorder="1" applyAlignment="1">
      <alignment vertical="center" wrapText="1"/>
    </xf>
    <xf numFmtId="0" fontId="4" fillId="0" borderId="2" xfId="0" applyFont="1" applyBorder="1" applyAlignment="1">
      <alignment horizontal="center" vertical="center" wrapText="1"/>
    </xf>
    <xf numFmtId="0" fontId="4" fillId="0" borderId="2" xfId="0" quotePrefix="1" applyFont="1" applyBorder="1" applyAlignment="1">
      <alignment horizontal="center" vertical="center"/>
    </xf>
    <xf numFmtId="164" fontId="4" fillId="0" borderId="2" xfId="0" applyNumberFormat="1" applyFont="1" applyFill="1" applyBorder="1" applyAlignment="1">
      <alignment horizontal="center" vertical="center"/>
    </xf>
    <xf numFmtId="0" fontId="7" fillId="0" borderId="2" xfId="0" applyFont="1" applyFill="1" applyBorder="1" applyAlignment="1">
      <alignment wrapText="1"/>
    </xf>
    <xf numFmtId="0" fontId="6"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5" borderId="2" xfId="0" applyFont="1" applyFill="1" applyBorder="1" applyAlignment="1">
      <alignment horizontal="center" vertical="center"/>
    </xf>
    <xf numFmtId="164" fontId="4" fillId="5" borderId="2" xfId="0" applyNumberFormat="1" applyFont="1" applyFill="1" applyBorder="1" applyAlignment="1">
      <alignment horizontal="center" vertical="center"/>
    </xf>
    <xf numFmtId="0" fontId="6" fillId="5" borderId="2" xfId="0" applyFont="1" applyFill="1" applyBorder="1" applyAlignment="1">
      <alignment horizontal="center" vertical="center"/>
    </xf>
    <xf numFmtId="0" fontId="4" fillId="5" borderId="2" xfId="0" quotePrefix="1" applyFont="1" applyFill="1" applyBorder="1" applyAlignment="1">
      <alignment horizontal="center" vertical="center"/>
    </xf>
    <xf numFmtId="0" fontId="8" fillId="0" borderId="2" xfId="2" applyBorder="1" applyAlignment="1">
      <alignment horizontal="center" vertical="center"/>
    </xf>
    <xf numFmtId="0" fontId="4" fillId="0" borderId="0" xfId="0" applyFont="1" applyFill="1" applyBorder="1" applyAlignment="1">
      <alignment vertical="center" wrapText="1"/>
    </xf>
    <xf numFmtId="0" fontId="4" fillId="0" borderId="2" xfId="0" quotePrefix="1" applyFont="1" applyBorder="1" applyAlignment="1">
      <alignment vertical="center"/>
    </xf>
    <xf numFmtId="0" fontId="4" fillId="5" borderId="2" xfId="0" quotePrefix="1" applyFont="1" applyFill="1" applyBorder="1" applyAlignment="1">
      <alignment vertical="center"/>
    </xf>
    <xf numFmtId="0" fontId="5" fillId="0" borderId="2" xfId="0" applyFont="1" applyFill="1" applyBorder="1" applyAlignment="1">
      <alignment vertical="center" wrapText="1"/>
    </xf>
    <xf numFmtId="0" fontId="4" fillId="0" borderId="2" xfId="0" quotePrefix="1" applyFont="1" applyFill="1" applyBorder="1" applyAlignment="1">
      <alignment vertical="center"/>
    </xf>
    <xf numFmtId="164" fontId="4" fillId="0" borderId="2" xfId="0" applyNumberFormat="1" applyFont="1" applyFill="1" applyBorder="1" applyAlignment="1">
      <alignment horizontal="center" vertical="center" wrapText="1"/>
    </xf>
    <xf numFmtId="0" fontId="4" fillId="0" borderId="2" xfId="0" applyFont="1" applyBorder="1" applyAlignment="1">
      <alignment horizontal="left" vertical="center"/>
    </xf>
    <xf numFmtId="14" fontId="4" fillId="0" borderId="2" xfId="0" applyNumberFormat="1" applyFont="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left" vertical="center" wrapText="1"/>
    </xf>
    <xf numFmtId="164" fontId="4" fillId="0" borderId="3" xfId="0" applyNumberFormat="1" applyFont="1" applyBorder="1" applyAlignment="1">
      <alignment horizontal="center" vertical="center"/>
    </xf>
    <xf numFmtId="0" fontId="4" fillId="0" borderId="2" xfId="0" applyFont="1" applyBorder="1" applyAlignment="1">
      <alignment vertical="center"/>
    </xf>
    <xf numFmtId="0" fontId="6" fillId="0" borderId="2" xfId="0" applyFont="1" applyBorder="1" applyAlignment="1">
      <alignment vertical="center" wrapText="1"/>
    </xf>
    <xf numFmtId="0" fontId="4" fillId="0" borderId="4" xfId="0" applyFont="1" applyBorder="1" applyAlignment="1">
      <alignment horizontal="left" vertical="center"/>
    </xf>
    <xf numFmtId="0" fontId="4" fillId="0" borderId="4" xfId="0" applyFont="1" applyBorder="1" applyAlignment="1">
      <alignment horizontal="center" vertical="center"/>
    </xf>
    <xf numFmtId="0" fontId="4" fillId="0" borderId="5" xfId="0" applyFont="1" applyBorder="1" applyAlignment="1">
      <alignment horizontal="left" vertical="center" wrapText="1"/>
    </xf>
    <xf numFmtId="164" fontId="4" fillId="0" borderId="2" xfId="0" applyNumberFormat="1" applyFont="1" applyBorder="1" applyAlignment="1">
      <alignment horizontal="center" vertical="center" wrapText="1"/>
    </xf>
    <xf numFmtId="0" fontId="9" fillId="0" borderId="0" xfId="0" applyFont="1" applyAlignment="1">
      <alignment wrapText="1"/>
    </xf>
    <xf numFmtId="0" fontId="10" fillId="0" borderId="2" xfId="0" applyFont="1" applyFill="1" applyBorder="1" applyAlignment="1">
      <alignment horizontal="center" vertical="center"/>
    </xf>
    <xf numFmtId="0" fontId="10" fillId="0" borderId="2" xfId="0" applyFont="1" applyBorder="1" applyAlignment="1">
      <alignment horizontal="center" vertical="center"/>
    </xf>
    <xf numFmtId="0" fontId="10" fillId="0" borderId="2" xfId="0" applyFont="1" applyBorder="1" applyAlignment="1">
      <alignment horizontal="left" vertical="center" wrapText="1"/>
    </xf>
    <xf numFmtId="164" fontId="10" fillId="0" borderId="2" xfId="0" applyNumberFormat="1" applyFont="1" applyBorder="1" applyAlignment="1">
      <alignment horizontal="center" vertical="center"/>
    </xf>
    <xf numFmtId="0" fontId="10" fillId="4" borderId="2" xfId="0" applyFont="1" applyFill="1" applyBorder="1" applyAlignment="1">
      <alignment horizontal="center" vertical="center"/>
    </xf>
    <xf numFmtId="0" fontId="10" fillId="0" borderId="2" xfId="0" quotePrefix="1" applyFont="1" applyBorder="1" applyAlignment="1">
      <alignment vertical="center"/>
    </xf>
    <xf numFmtId="0" fontId="2" fillId="0" borderId="0" xfId="0" applyFont="1"/>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cellXfs>
  <cellStyles count="3">
    <cellStyle name="Hyperlink" xfId="2" builtinId="8"/>
    <cellStyle name="Normal" xfId="0" builtinId="0"/>
    <cellStyle name="Percent" xfId="1" builtinId="5"/>
  </cellStyles>
  <dxfs count="8">
    <dxf>
      <fill>
        <patternFill patternType="solid">
          <fgColor rgb="FFE06666"/>
          <bgColor rgb="FFE06666"/>
        </patternFill>
      </fill>
    </dxf>
    <dxf>
      <fill>
        <patternFill patternType="solid">
          <fgColor rgb="FFE06666"/>
          <bgColor rgb="FFE06666"/>
        </patternFill>
      </fill>
    </dxf>
    <dxf>
      <fill>
        <patternFill patternType="solid">
          <fgColor rgb="FFE06666"/>
          <bgColor rgb="FFE06666"/>
        </patternFill>
      </fill>
    </dxf>
    <dxf>
      <fill>
        <patternFill patternType="solid">
          <fgColor rgb="FFE06666"/>
          <bgColor rgb="FFE06666"/>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E06666"/>
          <bgColor rgb="FFE066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ownloads\K26-%20DU%20LICH%20LU%20HAN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sheetNames>
    <sheetDataSet>
      <sheetData sheetId="0">
        <row r="8">
          <cell r="B8" t="str">
            <v>25203317161</v>
          </cell>
          <cell r="C8" t="str">
            <v>Dương Nguyễn Kiều</v>
          </cell>
          <cell r="D8" t="str">
            <v>Anh</v>
          </cell>
          <cell r="E8">
            <v>37136</v>
          </cell>
          <cell r="F8" t="str">
            <v>K26DLL3</v>
          </cell>
          <cell r="G8">
            <v>75</v>
          </cell>
          <cell r="H8">
            <v>73</v>
          </cell>
          <cell r="I8">
            <v>74</v>
          </cell>
          <cell r="J8">
            <v>88</v>
          </cell>
          <cell r="K8">
            <v>82</v>
          </cell>
          <cell r="L8">
            <v>85</v>
          </cell>
          <cell r="M8">
            <v>90</v>
          </cell>
          <cell r="N8">
            <v>75</v>
          </cell>
          <cell r="O8">
            <v>82.5</v>
          </cell>
          <cell r="P8">
            <v>80.5</v>
          </cell>
          <cell r="Q8" t="str">
            <v>Tốt</v>
          </cell>
        </row>
        <row r="9">
          <cell r="B9" t="str">
            <v>26207228575</v>
          </cell>
          <cell r="C9" t="str">
            <v>Nguyễn Thị Thu</v>
          </cell>
          <cell r="D9" t="str">
            <v>Dung</v>
          </cell>
          <cell r="E9">
            <v>37419</v>
          </cell>
          <cell r="F9" t="str">
            <v>K26DLL1</v>
          </cell>
          <cell r="G9">
            <v>90</v>
          </cell>
          <cell r="H9">
            <v>90</v>
          </cell>
          <cell r="I9">
            <v>90</v>
          </cell>
          <cell r="J9">
            <v>90</v>
          </cell>
          <cell r="K9">
            <v>80</v>
          </cell>
          <cell r="L9">
            <v>85</v>
          </cell>
          <cell r="M9">
            <v>85</v>
          </cell>
          <cell r="N9">
            <v>90</v>
          </cell>
          <cell r="O9">
            <v>87.5</v>
          </cell>
          <cell r="P9">
            <v>87.5</v>
          </cell>
          <cell r="Q9" t="str">
            <v>Tốt</v>
          </cell>
        </row>
        <row r="10">
          <cell r="B10" t="str">
            <v>25207108914</v>
          </cell>
          <cell r="C10" t="str">
            <v>Nguyễn Thị Sông</v>
          </cell>
          <cell r="D10" t="str">
            <v>Hương</v>
          </cell>
          <cell r="E10">
            <v>36910</v>
          </cell>
          <cell r="F10" t="str">
            <v>K26PSU-DLL1</v>
          </cell>
          <cell r="G10">
            <v>87</v>
          </cell>
          <cell r="H10">
            <v>86</v>
          </cell>
          <cell r="I10">
            <v>86.5</v>
          </cell>
          <cell r="J10">
            <v>100</v>
          </cell>
          <cell r="K10">
            <v>90</v>
          </cell>
          <cell r="L10">
            <v>95</v>
          </cell>
          <cell r="M10">
            <v>90</v>
          </cell>
          <cell r="N10">
            <v>90</v>
          </cell>
          <cell r="O10">
            <v>90</v>
          </cell>
          <cell r="P10">
            <v>90.5</v>
          </cell>
          <cell r="Q10" t="str">
            <v>Xuất Sắc</v>
          </cell>
        </row>
        <row r="11">
          <cell r="B11" t="str">
            <v>25207216736</v>
          </cell>
          <cell r="C11" t="str">
            <v>Vũ Thị Hồng</v>
          </cell>
          <cell r="D11" t="str">
            <v>Minh</v>
          </cell>
          <cell r="E11">
            <v>37022</v>
          </cell>
          <cell r="F11" t="str">
            <v>K26DLL1</v>
          </cell>
          <cell r="G11">
            <v>85</v>
          </cell>
          <cell r="H11">
            <v>83</v>
          </cell>
          <cell r="I11">
            <v>84</v>
          </cell>
          <cell r="J11">
            <v>0</v>
          </cell>
          <cell r="K11">
            <v>82</v>
          </cell>
          <cell r="L11">
            <v>41</v>
          </cell>
          <cell r="M11">
            <v>90</v>
          </cell>
          <cell r="N11">
            <v>80</v>
          </cell>
          <cell r="O11">
            <v>85</v>
          </cell>
          <cell r="P11">
            <v>70</v>
          </cell>
          <cell r="Q11" t="str">
            <v>Khá</v>
          </cell>
        </row>
        <row r="12">
          <cell r="B12" t="str">
            <v>26207200377</v>
          </cell>
          <cell r="C12" t="str">
            <v>Trần Thị Thúy</v>
          </cell>
          <cell r="D12" t="str">
            <v>Minh</v>
          </cell>
          <cell r="E12">
            <v>36908</v>
          </cell>
          <cell r="F12" t="str">
            <v>K26DLL2</v>
          </cell>
          <cell r="G12">
            <v>87</v>
          </cell>
          <cell r="H12">
            <v>87</v>
          </cell>
          <cell r="I12">
            <v>87</v>
          </cell>
          <cell r="J12">
            <v>80</v>
          </cell>
          <cell r="K12">
            <v>82</v>
          </cell>
          <cell r="L12">
            <v>81</v>
          </cell>
          <cell r="M12">
            <v>90</v>
          </cell>
          <cell r="N12">
            <v>85</v>
          </cell>
          <cell r="O12">
            <v>87.5</v>
          </cell>
          <cell r="P12">
            <v>85.166666666666671</v>
          </cell>
          <cell r="Q12" t="str">
            <v>Tốt</v>
          </cell>
        </row>
        <row r="13">
          <cell r="B13" t="str">
            <v>25217203279</v>
          </cell>
          <cell r="C13" t="str">
            <v>Cao Nhân</v>
          </cell>
          <cell r="D13" t="str">
            <v>Phước</v>
          </cell>
          <cell r="E13">
            <v>36977</v>
          </cell>
          <cell r="F13" t="str">
            <v>K26DLL1</v>
          </cell>
          <cell r="G13">
            <v>81</v>
          </cell>
          <cell r="H13">
            <v>80</v>
          </cell>
          <cell r="I13">
            <v>80.5</v>
          </cell>
          <cell r="J13">
            <v>84</v>
          </cell>
          <cell r="K13">
            <v>77</v>
          </cell>
          <cell r="L13">
            <v>80.5</v>
          </cell>
          <cell r="M13">
            <v>83</v>
          </cell>
          <cell r="N13">
            <v>70</v>
          </cell>
          <cell r="O13">
            <v>76.5</v>
          </cell>
          <cell r="P13">
            <v>79.166666666666671</v>
          </cell>
          <cell r="Q13" t="str">
            <v>Khá</v>
          </cell>
        </row>
        <row r="14">
          <cell r="B14" t="str">
            <v>25207202499</v>
          </cell>
          <cell r="C14" t="str">
            <v>Phan Thị Thảo</v>
          </cell>
          <cell r="D14" t="str">
            <v>Sương</v>
          </cell>
          <cell r="E14">
            <v>37164</v>
          </cell>
          <cell r="F14" t="str">
            <v>K26DLL1</v>
          </cell>
          <cell r="G14">
            <v>87</v>
          </cell>
          <cell r="H14">
            <v>67</v>
          </cell>
          <cell r="I14">
            <v>77</v>
          </cell>
          <cell r="J14">
            <v>84</v>
          </cell>
          <cell r="K14">
            <v>80</v>
          </cell>
          <cell r="L14">
            <v>82</v>
          </cell>
          <cell r="M14">
            <v>85</v>
          </cell>
          <cell r="N14">
            <v>84</v>
          </cell>
          <cell r="O14">
            <v>84.5</v>
          </cell>
          <cell r="P14">
            <v>81.166666666666671</v>
          </cell>
          <cell r="Q14" t="str">
            <v>Tốt</v>
          </cell>
        </row>
        <row r="15">
          <cell r="B15" t="str">
            <v>26217233125</v>
          </cell>
          <cell r="C15" t="str">
            <v>Hồ Phước</v>
          </cell>
          <cell r="D15" t="str">
            <v>Thảo</v>
          </cell>
          <cell r="E15">
            <v>37271</v>
          </cell>
          <cell r="F15" t="str">
            <v>K26DLL1</v>
          </cell>
          <cell r="G15">
            <v>88</v>
          </cell>
          <cell r="H15">
            <v>87</v>
          </cell>
          <cell r="I15">
            <v>87.5</v>
          </cell>
          <cell r="J15">
            <v>88</v>
          </cell>
          <cell r="K15">
            <v>90</v>
          </cell>
          <cell r="L15">
            <v>89</v>
          </cell>
          <cell r="M15">
            <v>80</v>
          </cell>
          <cell r="N15">
            <v>85</v>
          </cell>
          <cell r="O15">
            <v>82.5</v>
          </cell>
          <cell r="P15">
            <v>86.333333333333329</v>
          </cell>
          <cell r="Q15" t="str">
            <v>Tốt</v>
          </cell>
        </row>
        <row r="16">
          <cell r="B16" t="str">
            <v>24207215890</v>
          </cell>
          <cell r="C16" t="str">
            <v>Trần Thị Anh</v>
          </cell>
          <cell r="D16" t="str">
            <v>Thư</v>
          </cell>
          <cell r="E16">
            <v>36684</v>
          </cell>
          <cell r="F16" t="str">
            <v>K26DLL4</v>
          </cell>
          <cell r="G16">
            <v>85</v>
          </cell>
          <cell r="H16">
            <v>90</v>
          </cell>
          <cell r="I16">
            <v>87.5</v>
          </cell>
          <cell r="J16">
            <v>90</v>
          </cell>
          <cell r="K16">
            <v>87</v>
          </cell>
          <cell r="L16">
            <v>88.5</v>
          </cell>
          <cell r="M16">
            <v>75</v>
          </cell>
          <cell r="N16">
            <v>90</v>
          </cell>
          <cell r="O16">
            <v>82.5</v>
          </cell>
          <cell r="P16">
            <v>86.166666666666671</v>
          </cell>
          <cell r="Q16" t="str">
            <v>Tốt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kn44286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2"/>
  <sheetViews>
    <sheetView tabSelected="1" workbookViewId="0">
      <selection activeCell="M12" sqref="M12"/>
    </sheetView>
  </sheetViews>
  <sheetFormatPr defaultRowHeight="15" x14ac:dyDescent="0.25"/>
  <cols>
    <col min="1" max="1" width="5.5703125" customWidth="1"/>
    <col min="2" max="2" width="13.7109375" bestFit="1" customWidth="1"/>
    <col min="3" max="3" width="26.28515625" bestFit="1" customWidth="1"/>
    <col min="4" max="4" width="11.28515625" bestFit="1" customWidth="1"/>
    <col min="5" max="5" width="16.5703125" bestFit="1" customWidth="1"/>
    <col min="6" max="6" width="5.85546875" bestFit="1" customWidth="1"/>
    <col min="7" max="7" width="36" bestFit="1" customWidth="1"/>
    <col min="8" max="8" width="10.42578125" bestFit="1" customWidth="1"/>
    <col min="9" max="9" width="43.42578125" customWidth="1"/>
    <col min="10" max="10" width="12.42578125" bestFit="1" customWidth="1"/>
    <col min="11" max="11" width="36" bestFit="1" customWidth="1"/>
  </cols>
  <sheetData>
    <row r="1" spans="1:11" ht="18.75" x14ac:dyDescent="0.25">
      <c r="A1" s="57" t="s">
        <v>0</v>
      </c>
      <c r="B1" s="57"/>
      <c r="C1" s="57"/>
      <c r="D1" s="57"/>
      <c r="E1" s="57"/>
      <c r="F1" s="57"/>
      <c r="G1" s="57"/>
      <c r="H1" s="57"/>
      <c r="I1" s="57"/>
      <c r="J1" s="57"/>
      <c r="K1" s="58"/>
    </row>
    <row r="2" spans="1:11" ht="31.5" x14ac:dyDescent="0.25">
      <c r="A2" s="3" t="s">
        <v>406</v>
      </c>
      <c r="B2" s="3" t="s">
        <v>1</v>
      </c>
      <c r="C2" s="4" t="s">
        <v>2</v>
      </c>
      <c r="D2" s="5" t="s">
        <v>3</v>
      </c>
      <c r="E2" s="3" t="s">
        <v>4</v>
      </c>
      <c r="F2" s="3" t="s">
        <v>5</v>
      </c>
      <c r="G2" s="3" t="s">
        <v>6</v>
      </c>
      <c r="H2" s="6" t="s">
        <v>7</v>
      </c>
      <c r="I2" s="3" t="s">
        <v>8</v>
      </c>
      <c r="J2" s="7" t="s">
        <v>9</v>
      </c>
      <c r="K2" s="7" t="s">
        <v>10</v>
      </c>
    </row>
    <row r="3" spans="1:11" ht="15.75" x14ac:dyDescent="0.25">
      <c r="A3" s="1">
        <v>1</v>
      </c>
      <c r="B3" s="1">
        <v>2121717465</v>
      </c>
      <c r="C3" s="9" t="s">
        <v>11</v>
      </c>
      <c r="D3" s="10">
        <v>35348</v>
      </c>
      <c r="E3" s="2" t="s">
        <v>12</v>
      </c>
      <c r="F3" s="2" t="str">
        <f t="shared" ref="F3:F66" si="0">LEFT(E3,3)</f>
        <v>K21</v>
      </c>
      <c r="G3" s="11" t="s">
        <v>13</v>
      </c>
      <c r="H3" s="15" t="s">
        <v>14</v>
      </c>
      <c r="I3" s="13" t="s">
        <v>15</v>
      </c>
      <c r="J3" s="16" t="s">
        <v>16</v>
      </c>
      <c r="K3" s="1" t="s">
        <v>17</v>
      </c>
    </row>
    <row r="4" spans="1:11" ht="15.75" x14ac:dyDescent="0.25">
      <c r="A4" s="8">
        <v>2</v>
      </c>
      <c r="B4" s="8">
        <v>25217217272</v>
      </c>
      <c r="C4" s="17" t="s">
        <v>18</v>
      </c>
      <c r="D4" s="18">
        <v>36758</v>
      </c>
      <c r="E4" s="8" t="s">
        <v>19</v>
      </c>
      <c r="F4" s="8" t="str">
        <f t="shared" si="0"/>
        <v>K25</v>
      </c>
      <c r="G4" s="19" t="s">
        <v>13</v>
      </c>
      <c r="H4" s="19" t="s">
        <v>20</v>
      </c>
      <c r="I4" s="20"/>
      <c r="J4" s="22" t="s">
        <v>21</v>
      </c>
      <c r="K4" s="8" t="s">
        <v>22</v>
      </c>
    </row>
    <row r="5" spans="1:11" ht="15.75" x14ac:dyDescent="0.25">
      <c r="A5" s="1">
        <v>3</v>
      </c>
      <c r="B5" s="1">
        <v>25217207269</v>
      </c>
      <c r="C5" s="9" t="s">
        <v>23</v>
      </c>
      <c r="D5" s="23">
        <v>36936</v>
      </c>
      <c r="E5" s="1" t="s">
        <v>24</v>
      </c>
      <c r="F5" s="1" t="str">
        <f t="shared" si="0"/>
        <v>K25</v>
      </c>
      <c r="G5" s="14" t="s">
        <v>13</v>
      </c>
      <c r="H5" s="14" t="s">
        <v>25</v>
      </c>
      <c r="I5" s="24"/>
      <c r="J5" s="16" t="s">
        <v>26</v>
      </c>
      <c r="K5" s="1" t="s">
        <v>27</v>
      </c>
    </row>
    <row r="6" spans="1:11" ht="15.75" x14ac:dyDescent="0.25">
      <c r="A6" s="8">
        <v>4</v>
      </c>
      <c r="B6" s="8">
        <v>25217203279</v>
      </c>
      <c r="C6" s="17" t="s">
        <v>28</v>
      </c>
      <c r="D6" s="18">
        <v>36977</v>
      </c>
      <c r="E6" s="8" t="s">
        <v>29</v>
      </c>
      <c r="F6" s="8" t="str">
        <f t="shared" si="0"/>
        <v>K26</v>
      </c>
      <c r="G6" s="19" t="s">
        <v>13</v>
      </c>
      <c r="H6" s="19" t="str">
        <f>VLOOKUP(TEXT(B6,0),[1]Sheet!B$8:Q$16,16,0)</f>
        <v>Khá</v>
      </c>
      <c r="I6" s="20"/>
      <c r="J6" s="22" t="s">
        <v>30</v>
      </c>
      <c r="K6" s="8" t="s">
        <v>31</v>
      </c>
    </row>
    <row r="7" spans="1:11" ht="31.5" x14ac:dyDescent="0.25">
      <c r="A7" s="1">
        <v>5</v>
      </c>
      <c r="B7" s="8">
        <v>24207201308</v>
      </c>
      <c r="C7" s="17" t="s">
        <v>32</v>
      </c>
      <c r="D7" s="18">
        <v>36796</v>
      </c>
      <c r="E7" s="8" t="s">
        <v>33</v>
      </c>
      <c r="F7" s="8" t="str">
        <f t="shared" si="0"/>
        <v>K24</v>
      </c>
      <c r="G7" s="19" t="s">
        <v>13</v>
      </c>
      <c r="H7" s="19" t="s">
        <v>34</v>
      </c>
      <c r="I7" s="25"/>
      <c r="J7" s="22" t="s">
        <v>35</v>
      </c>
      <c r="K7" s="8" t="s">
        <v>36</v>
      </c>
    </row>
    <row r="8" spans="1:11" ht="15.75" x14ac:dyDescent="0.25">
      <c r="A8" s="8">
        <v>6</v>
      </c>
      <c r="B8" s="8">
        <v>25207200285</v>
      </c>
      <c r="C8" s="17" t="s">
        <v>37</v>
      </c>
      <c r="D8" s="18">
        <v>36957</v>
      </c>
      <c r="E8" s="8" t="s">
        <v>38</v>
      </c>
      <c r="F8" s="8" t="str">
        <f t="shared" si="0"/>
        <v>K25</v>
      </c>
      <c r="G8" s="19" t="s">
        <v>39</v>
      </c>
      <c r="H8" s="19" t="s">
        <v>14</v>
      </c>
      <c r="I8" s="25"/>
      <c r="J8" s="22" t="s">
        <v>40</v>
      </c>
      <c r="K8" s="8" t="s">
        <v>41</v>
      </c>
    </row>
    <row r="9" spans="1:11" ht="15.75" x14ac:dyDescent="0.25">
      <c r="A9" s="1">
        <v>7</v>
      </c>
      <c r="B9" s="8">
        <v>25207217121</v>
      </c>
      <c r="C9" s="17" t="s">
        <v>42</v>
      </c>
      <c r="D9" s="18">
        <v>36956</v>
      </c>
      <c r="E9" s="8" t="s">
        <v>43</v>
      </c>
      <c r="F9" s="8" t="str">
        <f t="shared" si="0"/>
        <v>K25</v>
      </c>
      <c r="G9" s="19" t="s">
        <v>13</v>
      </c>
      <c r="H9" s="19" t="s">
        <v>25</v>
      </c>
      <c r="I9" s="20"/>
      <c r="J9" s="22" t="s">
        <v>44</v>
      </c>
      <c r="K9" s="8" t="s">
        <v>45</v>
      </c>
    </row>
    <row r="10" spans="1:11" ht="15.75" x14ac:dyDescent="0.25">
      <c r="A10" s="8">
        <v>8</v>
      </c>
      <c r="B10" s="8">
        <v>25207200588</v>
      </c>
      <c r="C10" s="17" t="s">
        <v>46</v>
      </c>
      <c r="D10" s="18">
        <v>37126</v>
      </c>
      <c r="E10" s="8" t="s">
        <v>47</v>
      </c>
      <c r="F10" s="8" t="str">
        <f t="shared" si="0"/>
        <v>K25</v>
      </c>
      <c r="G10" s="19" t="s">
        <v>13</v>
      </c>
      <c r="H10" s="19" t="s">
        <v>20</v>
      </c>
      <c r="I10" s="20"/>
      <c r="J10" s="22" t="s">
        <v>48</v>
      </c>
      <c r="K10" s="8" t="s">
        <v>49</v>
      </c>
    </row>
    <row r="11" spans="1:11" ht="15.75" x14ac:dyDescent="0.25">
      <c r="A11" s="1">
        <v>9</v>
      </c>
      <c r="B11" s="8">
        <v>25217205770</v>
      </c>
      <c r="C11" s="17" t="s">
        <v>50</v>
      </c>
      <c r="D11" s="18">
        <v>36937</v>
      </c>
      <c r="E11" s="8" t="s">
        <v>51</v>
      </c>
      <c r="F11" s="8" t="str">
        <f t="shared" si="0"/>
        <v>K25</v>
      </c>
      <c r="G11" s="19" t="s">
        <v>13</v>
      </c>
      <c r="H11" s="19" t="s">
        <v>20</v>
      </c>
      <c r="I11" s="26"/>
      <c r="J11" s="22" t="s">
        <v>52</v>
      </c>
      <c r="K11" s="8" t="s">
        <v>53</v>
      </c>
    </row>
    <row r="12" spans="1:11" ht="31.5" x14ac:dyDescent="0.25">
      <c r="A12" s="8">
        <v>10</v>
      </c>
      <c r="B12" s="8">
        <v>24207207611</v>
      </c>
      <c r="C12" s="17" t="s">
        <v>54</v>
      </c>
      <c r="D12" s="18">
        <v>36680</v>
      </c>
      <c r="E12" s="8" t="s">
        <v>55</v>
      </c>
      <c r="F12" s="8" t="str">
        <f t="shared" si="0"/>
        <v>K24</v>
      </c>
      <c r="G12" s="19" t="s">
        <v>13</v>
      </c>
      <c r="H12" s="19" t="s">
        <v>20</v>
      </c>
      <c r="I12" s="21"/>
      <c r="J12" s="22" t="s">
        <v>56</v>
      </c>
      <c r="K12" s="8" t="s">
        <v>57</v>
      </c>
    </row>
    <row r="13" spans="1:11" ht="15.75" x14ac:dyDescent="0.25">
      <c r="A13" s="1">
        <v>11</v>
      </c>
      <c r="B13" s="8">
        <v>25207207063</v>
      </c>
      <c r="C13" s="17" t="s">
        <v>58</v>
      </c>
      <c r="D13" s="18">
        <v>37068</v>
      </c>
      <c r="E13" s="8" t="s">
        <v>47</v>
      </c>
      <c r="F13" s="8" t="str">
        <f t="shared" si="0"/>
        <v>K25</v>
      </c>
      <c r="G13" s="19" t="s">
        <v>13</v>
      </c>
      <c r="H13" s="19" t="s">
        <v>25</v>
      </c>
      <c r="I13" s="21"/>
      <c r="J13" s="22" t="s">
        <v>59</v>
      </c>
      <c r="K13" s="8" t="s">
        <v>60</v>
      </c>
    </row>
    <row r="14" spans="1:11" ht="15.75" x14ac:dyDescent="0.25">
      <c r="A14" s="8">
        <v>12</v>
      </c>
      <c r="B14" s="8">
        <v>24203505448</v>
      </c>
      <c r="C14" s="17" t="s">
        <v>61</v>
      </c>
      <c r="D14" s="18">
        <v>36872</v>
      </c>
      <c r="E14" s="8" t="s">
        <v>55</v>
      </c>
      <c r="F14" s="8" t="str">
        <f t="shared" si="0"/>
        <v>K24</v>
      </c>
      <c r="G14" s="19" t="s">
        <v>13</v>
      </c>
      <c r="H14" s="19" t="s">
        <v>34</v>
      </c>
      <c r="I14" s="21"/>
      <c r="J14" s="22" t="s">
        <v>62</v>
      </c>
      <c r="K14" s="8" t="s">
        <v>63</v>
      </c>
    </row>
    <row r="15" spans="1:11" ht="15.75" x14ac:dyDescent="0.25">
      <c r="A15" s="1">
        <v>13</v>
      </c>
      <c r="B15" s="27">
        <v>24207207663</v>
      </c>
      <c r="C15" s="17" t="s">
        <v>64</v>
      </c>
      <c r="D15" s="28">
        <v>36847</v>
      </c>
      <c r="E15" s="27" t="s">
        <v>65</v>
      </c>
      <c r="F15" s="8" t="str">
        <f t="shared" si="0"/>
        <v>K24</v>
      </c>
      <c r="G15" s="29" t="s">
        <v>13</v>
      </c>
      <c r="H15" s="19" t="s">
        <v>25</v>
      </c>
      <c r="I15" s="21"/>
      <c r="J15" s="30" t="s">
        <v>66</v>
      </c>
      <c r="K15" s="27" t="s">
        <v>67</v>
      </c>
    </row>
    <row r="16" spans="1:11" ht="31.5" x14ac:dyDescent="0.25">
      <c r="A16" s="8">
        <v>14</v>
      </c>
      <c r="B16" s="8">
        <v>25207216006</v>
      </c>
      <c r="C16" s="17" t="s">
        <v>68</v>
      </c>
      <c r="D16" s="18">
        <v>37185</v>
      </c>
      <c r="E16" s="8" t="s">
        <v>38</v>
      </c>
      <c r="F16" s="8" t="str">
        <f t="shared" si="0"/>
        <v>K25</v>
      </c>
      <c r="G16" s="19" t="s">
        <v>39</v>
      </c>
      <c r="H16" s="19" t="s">
        <v>25</v>
      </c>
      <c r="I16" s="21"/>
      <c r="J16" s="22" t="s">
        <v>69</v>
      </c>
      <c r="K16" s="8" t="s">
        <v>70</v>
      </c>
    </row>
    <row r="17" spans="1:11" ht="31.5" x14ac:dyDescent="0.25">
      <c r="A17" s="1">
        <v>15</v>
      </c>
      <c r="B17" s="8">
        <v>24217204183</v>
      </c>
      <c r="C17" s="17" t="s">
        <v>71</v>
      </c>
      <c r="D17" s="18">
        <v>36753</v>
      </c>
      <c r="E17" s="8" t="s">
        <v>72</v>
      </c>
      <c r="F17" s="8" t="str">
        <f t="shared" si="0"/>
        <v>K24</v>
      </c>
      <c r="G17" s="19" t="s">
        <v>13</v>
      </c>
      <c r="H17" s="19" t="s">
        <v>25</v>
      </c>
      <c r="I17" s="21"/>
      <c r="J17" s="22" t="s">
        <v>73</v>
      </c>
      <c r="K17" s="8" t="s">
        <v>74</v>
      </c>
    </row>
    <row r="18" spans="1:11" ht="31.5" x14ac:dyDescent="0.25">
      <c r="A18" s="8">
        <v>16</v>
      </c>
      <c r="B18" s="8">
        <v>25217208245</v>
      </c>
      <c r="C18" s="17" t="s">
        <v>75</v>
      </c>
      <c r="D18" s="18">
        <v>36988</v>
      </c>
      <c r="E18" s="8" t="s">
        <v>43</v>
      </c>
      <c r="F18" s="8" t="str">
        <f t="shared" si="0"/>
        <v>K25</v>
      </c>
      <c r="G18" s="19" t="s">
        <v>13</v>
      </c>
      <c r="H18" s="19" t="s">
        <v>20</v>
      </c>
      <c r="I18" s="21"/>
      <c r="J18" s="22" t="s">
        <v>76</v>
      </c>
      <c r="K18" s="8" t="s">
        <v>77</v>
      </c>
    </row>
    <row r="19" spans="1:11" ht="31.5" x14ac:dyDescent="0.25">
      <c r="A19" s="1">
        <v>17</v>
      </c>
      <c r="B19" s="8">
        <v>25217215979</v>
      </c>
      <c r="C19" s="17" t="s">
        <v>78</v>
      </c>
      <c r="D19" s="18">
        <v>37062</v>
      </c>
      <c r="E19" s="8" t="s">
        <v>79</v>
      </c>
      <c r="F19" s="8" t="str">
        <f t="shared" si="0"/>
        <v>K25</v>
      </c>
      <c r="G19" s="19" t="s">
        <v>39</v>
      </c>
      <c r="H19" s="19" t="s">
        <v>20</v>
      </c>
      <c r="I19" s="21"/>
      <c r="J19" s="22" t="s">
        <v>80</v>
      </c>
      <c r="K19" s="8" t="s">
        <v>81</v>
      </c>
    </row>
    <row r="20" spans="1:11" ht="31.5" x14ac:dyDescent="0.25">
      <c r="A20" s="8">
        <v>18</v>
      </c>
      <c r="B20" s="8">
        <v>24207215575</v>
      </c>
      <c r="C20" s="17" t="s">
        <v>82</v>
      </c>
      <c r="D20" s="18">
        <v>36527</v>
      </c>
      <c r="E20" s="8" t="s">
        <v>83</v>
      </c>
      <c r="F20" s="8" t="str">
        <f t="shared" si="0"/>
        <v>K25</v>
      </c>
      <c r="G20" s="19" t="s">
        <v>39</v>
      </c>
      <c r="H20" s="19" t="s">
        <v>14</v>
      </c>
      <c r="I20" s="21"/>
      <c r="J20" s="22" t="s">
        <v>84</v>
      </c>
      <c r="K20" s="8" t="s">
        <v>85</v>
      </c>
    </row>
    <row r="21" spans="1:11" ht="31.5" x14ac:dyDescent="0.25">
      <c r="A21" s="1">
        <v>19</v>
      </c>
      <c r="B21" s="8">
        <v>25203204910</v>
      </c>
      <c r="C21" s="17" t="s">
        <v>86</v>
      </c>
      <c r="D21" s="18">
        <v>37022</v>
      </c>
      <c r="E21" s="8" t="s">
        <v>87</v>
      </c>
      <c r="F21" s="8" t="str">
        <f t="shared" si="0"/>
        <v>K25</v>
      </c>
      <c r="G21" s="19" t="s">
        <v>13</v>
      </c>
      <c r="H21" s="19" t="s">
        <v>25</v>
      </c>
      <c r="I21" s="21"/>
      <c r="J21" s="22" t="s">
        <v>88</v>
      </c>
      <c r="K21" s="8" t="s">
        <v>89</v>
      </c>
    </row>
    <row r="22" spans="1:11" ht="15.75" x14ac:dyDescent="0.25">
      <c r="A22" s="8">
        <v>20</v>
      </c>
      <c r="B22" s="8">
        <v>25207204282</v>
      </c>
      <c r="C22" s="17" t="s">
        <v>90</v>
      </c>
      <c r="D22" s="18">
        <v>37152</v>
      </c>
      <c r="E22" s="8" t="s">
        <v>43</v>
      </c>
      <c r="F22" s="8" t="str">
        <f t="shared" si="0"/>
        <v>K25</v>
      </c>
      <c r="G22" s="19" t="s">
        <v>13</v>
      </c>
      <c r="H22" s="19" t="s">
        <v>25</v>
      </c>
      <c r="I22" s="21"/>
      <c r="J22" s="22" t="s">
        <v>91</v>
      </c>
      <c r="K22" s="8" t="s">
        <v>92</v>
      </c>
    </row>
    <row r="23" spans="1:11" ht="31.5" x14ac:dyDescent="0.25">
      <c r="A23" s="1">
        <v>21</v>
      </c>
      <c r="B23" s="8">
        <v>25207204590</v>
      </c>
      <c r="C23" s="17" t="s">
        <v>93</v>
      </c>
      <c r="D23" s="18">
        <v>36914</v>
      </c>
      <c r="E23" s="8" t="s">
        <v>94</v>
      </c>
      <c r="F23" s="8" t="str">
        <f t="shared" si="0"/>
        <v>K25</v>
      </c>
      <c r="G23" s="19" t="s">
        <v>13</v>
      </c>
      <c r="H23" s="19" t="s">
        <v>20</v>
      </c>
      <c r="I23" s="21"/>
      <c r="J23" s="22" t="s">
        <v>95</v>
      </c>
      <c r="K23" s="8" t="s">
        <v>96</v>
      </c>
    </row>
    <row r="24" spans="1:11" ht="31.5" x14ac:dyDescent="0.25">
      <c r="A24" s="8">
        <v>22</v>
      </c>
      <c r="B24" s="8">
        <v>25207203394</v>
      </c>
      <c r="C24" s="17" t="s">
        <v>97</v>
      </c>
      <c r="D24" s="18">
        <v>36896</v>
      </c>
      <c r="E24" s="8" t="s">
        <v>43</v>
      </c>
      <c r="F24" s="8" t="str">
        <f t="shared" si="0"/>
        <v>K25</v>
      </c>
      <c r="G24" s="19" t="s">
        <v>13</v>
      </c>
      <c r="H24" s="19" t="s">
        <v>98</v>
      </c>
      <c r="I24" s="21"/>
      <c r="J24" s="22" t="s">
        <v>99</v>
      </c>
      <c r="K24" s="8" t="s">
        <v>100</v>
      </c>
    </row>
    <row r="25" spans="1:11" ht="15.75" x14ac:dyDescent="0.25">
      <c r="A25" s="1">
        <v>23</v>
      </c>
      <c r="B25" s="8">
        <v>25217103684</v>
      </c>
      <c r="C25" s="17" t="s">
        <v>101</v>
      </c>
      <c r="D25" s="18">
        <v>37217</v>
      </c>
      <c r="E25" s="8" t="s">
        <v>38</v>
      </c>
      <c r="F25" s="8" t="str">
        <f t="shared" si="0"/>
        <v>K25</v>
      </c>
      <c r="G25" s="19" t="s">
        <v>39</v>
      </c>
      <c r="H25" s="19" t="s">
        <v>25</v>
      </c>
      <c r="I25" s="21"/>
      <c r="J25" s="22" t="s">
        <v>102</v>
      </c>
      <c r="K25" s="8" t="s">
        <v>103</v>
      </c>
    </row>
    <row r="26" spans="1:11" ht="15.75" x14ac:dyDescent="0.25">
      <c r="A26" s="8">
        <v>24</v>
      </c>
      <c r="B26" s="8">
        <v>25207207249</v>
      </c>
      <c r="C26" s="17" t="s">
        <v>104</v>
      </c>
      <c r="D26" s="18">
        <v>36940</v>
      </c>
      <c r="E26" s="8" t="s">
        <v>105</v>
      </c>
      <c r="F26" s="8" t="str">
        <f t="shared" si="0"/>
        <v>K25</v>
      </c>
      <c r="G26" s="19" t="s">
        <v>13</v>
      </c>
      <c r="H26" s="19" t="s">
        <v>25</v>
      </c>
      <c r="I26" s="21"/>
      <c r="J26" s="22" t="s">
        <v>106</v>
      </c>
      <c r="K26" s="8" t="s">
        <v>107</v>
      </c>
    </row>
    <row r="27" spans="1:11" ht="15.75" x14ac:dyDescent="0.25">
      <c r="A27" s="1">
        <v>25</v>
      </c>
      <c r="B27" s="8">
        <v>25207213839</v>
      </c>
      <c r="C27" s="17" t="s">
        <v>108</v>
      </c>
      <c r="D27" s="18">
        <v>37109</v>
      </c>
      <c r="E27" s="8" t="s">
        <v>87</v>
      </c>
      <c r="F27" s="8" t="str">
        <f t="shared" si="0"/>
        <v>K25</v>
      </c>
      <c r="G27" s="19" t="s">
        <v>13</v>
      </c>
      <c r="H27" s="19" t="s">
        <v>20</v>
      </c>
      <c r="I27" s="21"/>
      <c r="J27" s="22" t="s">
        <v>109</v>
      </c>
      <c r="K27" s="8" t="s">
        <v>110</v>
      </c>
    </row>
    <row r="28" spans="1:11" ht="31.5" x14ac:dyDescent="0.25">
      <c r="A28" s="8">
        <v>26</v>
      </c>
      <c r="B28" s="1">
        <v>24207206174</v>
      </c>
      <c r="C28" s="9" t="s">
        <v>111</v>
      </c>
      <c r="D28" s="23">
        <v>36610</v>
      </c>
      <c r="E28" s="1" t="s">
        <v>33</v>
      </c>
      <c r="F28" s="1" t="str">
        <f t="shared" si="0"/>
        <v>K24</v>
      </c>
      <c r="G28" s="14" t="s">
        <v>13</v>
      </c>
      <c r="H28" s="14" t="s">
        <v>34</v>
      </c>
      <c r="I28" s="13"/>
      <c r="J28" s="16" t="s">
        <v>112</v>
      </c>
      <c r="K28" s="1" t="s">
        <v>113</v>
      </c>
    </row>
    <row r="29" spans="1:11" ht="15.75" x14ac:dyDescent="0.25">
      <c r="A29" s="1">
        <v>27</v>
      </c>
      <c r="B29" s="8">
        <v>25217211244</v>
      </c>
      <c r="C29" s="17" t="s">
        <v>114</v>
      </c>
      <c r="D29" s="18">
        <v>36892</v>
      </c>
      <c r="E29" s="8" t="s">
        <v>43</v>
      </c>
      <c r="F29" s="8" t="str">
        <f t="shared" si="0"/>
        <v>K25</v>
      </c>
      <c r="G29" s="19" t="s">
        <v>13</v>
      </c>
      <c r="H29" s="19" t="s">
        <v>25</v>
      </c>
      <c r="I29" s="25"/>
      <c r="J29" s="22" t="s">
        <v>115</v>
      </c>
      <c r="K29" s="8" t="s">
        <v>116</v>
      </c>
    </row>
    <row r="30" spans="1:11" ht="15.75" x14ac:dyDescent="0.25">
      <c r="A30" s="8">
        <v>28</v>
      </c>
      <c r="B30" s="8">
        <v>25207201348</v>
      </c>
      <c r="C30" s="17" t="s">
        <v>117</v>
      </c>
      <c r="D30" s="18">
        <v>37182</v>
      </c>
      <c r="E30" s="8" t="s">
        <v>38</v>
      </c>
      <c r="F30" s="8" t="str">
        <f t="shared" si="0"/>
        <v>K25</v>
      </c>
      <c r="G30" s="19" t="s">
        <v>39</v>
      </c>
      <c r="H30" s="19" t="s">
        <v>25</v>
      </c>
      <c r="I30" s="21"/>
      <c r="J30" s="22" t="s">
        <v>118</v>
      </c>
      <c r="K30" s="8" t="s">
        <v>119</v>
      </c>
    </row>
    <row r="31" spans="1:11" ht="15.75" x14ac:dyDescent="0.25">
      <c r="A31" s="1">
        <v>29</v>
      </c>
      <c r="B31" s="8">
        <v>25217207116</v>
      </c>
      <c r="C31" s="17" t="s">
        <v>120</v>
      </c>
      <c r="D31" s="18">
        <v>37003</v>
      </c>
      <c r="E31" s="8" t="s">
        <v>87</v>
      </c>
      <c r="F31" s="8" t="str">
        <f t="shared" si="0"/>
        <v>K25</v>
      </c>
      <c r="G31" s="19" t="s">
        <v>13</v>
      </c>
      <c r="H31" s="19" t="s">
        <v>20</v>
      </c>
      <c r="I31" s="21"/>
      <c r="J31" s="22" t="s">
        <v>121</v>
      </c>
      <c r="K31" s="8" t="s">
        <v>122</v>
      </c>
    </row>
    <row r="32" spans="1:11" ht="15.75" x14ac:dyDescent="0.25">
      <c r="A32" s="8">
        <v>30</v>
      </c>
      <c r="B32" s="8">
        <v>25217204194</v>
      </c>
      <c r="C32" s="17" t="s">
        <v>123</v>
      </c>
      <c r="D32" s="18">
        <v>37125</v>
      </c>
      <c r="E32" s="8" t="s">
        <v>124</v>
      </c>
      <c r="F32" s="8" t="str">
        <f t="shared" si="0"/>
        <v>K25</v>
      </c>
      <c r="G32" s="19" t="s">
        <v>39</v>
      </c>
      <c r="H32" s="19" t="s">
        <v>20</v>
      </c>
      <c r="I32" s="21"/>
      <c r="J32" s="22" t="s">
        <v>125</v>
      </c>
      <c r="K32" s="8" t="s">
        <v>126</v>
      </c>
    </row>
    <row r="33" spans="1:11" ht="15.75" x14ac:dyDescent="0.25">
      <c r="A33" s="1">
        <v>31</v>
      </c>
      <c r="B33" s="8">
        <v>25217208415</v>
      </c>
      <c r="C33" s="17" t="s">
        <v>127</v>
      </c>
      <c r="D33" s="18">
        <v>37142</v>
      </c>
      <c r="E33" s="8" t="s">
        <v>128</v>
      </c>
      <c r="F33" s="8" t="str">
        <f t="shared" si="0"/>
        <v>K25</v>
      </c>
      <c r="G33" s="19" t="s">
        <v>39</v>
      </c>
      <c r="H33" s="19" t="s">
        <v>25</v>
      </c>
      <c r="I33" s="21"/>
      <c r="J33" s="22" t="s">
        <v>129</v>
      </c>
      <c r="K33" s="8" t="s">
        <v>130</v>
      </c>
    </row>
    <row r="34" spans="1:11" ht="15.75" x14ac:dyDescent="0.25">
      <c r="A34" s="8">
        <v>32</v>
      </c>
      <c r="B34" s="8">
        <v>25207210300</v>
      </c>
      <c r="C34" s="17" t="s">
        <v>131</v>
      </c>
      <c r="D34" s="18">
        <v>37055</v>
      </c>
      <c r="E34" s="8" t="s">
        <v>128</v>
      </c>
      <c r="F34" s="8" t="str">
        <f t="shared" si="0"/>
        <v>K25</v>
      </c>
      <c r="G34" s="19" t="s">
        <v>39</v>
      </c>
      <c r="H34" s="19" t="s">
        <v>98</v>
      </c>
      <c r="I34" s="21"/>
      <c r="J34" s="22" t="s">
        <v>132</v>
      </c>
      <c r="K34" s="8" t="s">
        <v>133</v>
      </c>
    </row>
    <row r="35" spans="1:11" ht="15.75" x14ac:dyDescent="0.25">
      <c r="A35" s="1">
        <v>33</v>
      </c>
      <c r="B35" s="8">
        <v>25217216230</v>
      </c>
      <c r="C35" s="17" t="s">
        <v>134</v>
      </c>
      <c r="D35" s="18">
        <v>37223</v>
      </c>
      <c r="E35" s="8" t="s">
        <v>135</v>
      </c>
      <c r="F35" s="8" t="str">
        <f t="shared" si="0"/>
        <v>K25</v>
      </c>
      <c r="G35" s="19" t="s">
        <v>13</v>
      </c>
      <c r="H35" s="19" t="s">
        <v>20</v>
      </c>
      <c r="I35" s="21"/>
      <c r="J35" s="22" t="s">
        <v>136</v>
      </c>
      <c r="K35" s="8" t="s">
        <v>137</v>
      </c>
    </row>
    <row r="36" spans="1:11" ht="31.5" x14ac:dyDescent="0.25">
      <c r="A36" s="8">
        <v>34</v>
      </c>
      <c r="B36" s="8">
        <v>25207205037</v>
      </c>
      <c r="C36" s="17" t="s">
        <v>138</v>
      </c>
      <c r="D36" s="18">
        <v>37195</v>
      </c>
      <c r="E36" s="8" t="s">
        <v>124</v>
      </c>
      <c r="F36" s="8" t="str">
        <f t="shared" si="0"/>
        <v>K25</v>
      </c>
      <c r="G36" s="19" t="s">
        <v>39</v>
      </c>
      <c r="H36" s="19" t="s">
        <v>25</v>
      </c>
      <c r="I36" s="21"/>
      <c r="J36" s="22" t="s">
        <v>139</v>
      </c>
      <c r="K36" s="8" t="s">
        <v>140</v>
      </c>
    </row>
    <row r="37" spans="1:11" ht="15.75" x14ac:dyDescent="0.25">
      <c r="A37" s="1">
        <v>35</v>
      </c>
      <c r="B37" s="8">
        <v>25207204197</v>
      </c>
      <c r="C37" s="17" t="s">
        <v>141</v>
      </c>
      <c r="D37" s="18">
        <v>37117</v>
      </c>
      <c r="E37" s="8" t="s">
        <v>142</v>
      </c>
      <c r="F37" s="8" t="str">
        <f t="shared" si="0"/>
        <v>K25</v>
      </c>
      <c r="G37" s="19" t="s">
        <v>39</v>
      </c>
      <c r="H37" s="19" t="s">
        <v>20</v>
      </c>
      <c r="I37" s="21"/>
      <c r="J37" s="22" t="s">
        <v>143</v>
      </c>
      <c r="K37" s="8" t="s">
        <v>144</v>
      </c>
    </row>
    <row r="38" spans="1:11" ht="15.75" x14ac:dyDescent="0.25">
      <c r="A38" s="8">
        <v>36</v>
      </c>
      <c r="B38" s="8">
        <v>25207202387</v>
      </c>
      <c r="C38" s="17" t="s">
        <v>145</v>
      </c>
      <c r="D38" s="18">
        <v>37079</v>
      </c>
      <c r="E38" s="8" t="s">
        <v>146</v>
      </c>
      <c r="F38" s="8" t="str">
        <f t="shared" si="0"/>
        <v>K25</v>
      </c>
      <c r="G38" s="19" t="s">
        <v>13</v>
      </c>
      <c r="H38" s="19" t="s">
        <v>20</v>
      </c>
      <c r="I38" s="21"/>
      <c r="J38" s="22" t="s">
        <v>147</v>
      </c>
      <c r="K38" s="8" t="s">
        <v>148</v>
      </c>
    </row>
    <row r="39" spans="1:11" ht="15.75" x14ac:dyDescent="0.25">
      <c r="A39" s="1">
        <v>37</v>
      </c>
      <c r="B39" s="8">
        <v>25217202993</v>
      </c>
      <c r="C39" s="17" t="s">
        <v>149</v>
      </c>
      <c r="D39" s="18">
        <v>36979</v>
      </c>
      <c r="E39" s="8" t="s">
        <v>150</v>
      </c>
      <c r="F39" s="8" t="str">
        <f t="shared" si="0"/>
        <v>K25</v>
      </c>
      <c r="G39" s="19" t="s">
        <v>39</v>
      </c>
      <c r="H39" s="19" t="s">
        <v>25</v>
      </c>
      <c r="I39" s="21"/>
      <c r="J39" s="22" t="s">
        <v>151</v>
      </c>
      <c r="K39" s="8" t="s">
        <v>152</v>
      </c>
    </row>
    <row r="40" spans="1:11" ht="15.75" x14ac:dyDescent="0.25">
      <c r="A40" s="8">
        <v>38</v>
      </c>
      <c r="B40" s="8">
        <v>25207217615</v>
      </c>
      <c r="C40" s="17" t="s">
        <v>153</v>
      </c>
      <c r="D40" s="18">
        <v>36916</v>
      </c>
      <c r="E40" s="8" t="s">
        <v>124</v>
      </c>
      <c r="F40" s="8" t="str">
        <f t="shared" si="0"/>
        <v>K25</v>
      </c>
      <c r="G40" s="19" t="s">
        <v>39</v>
      </c>
      <c r="H40" s="19" t="s">
        <v>20</v>
      </c>
      <c r="I40" s="21"/>
      <c r="J40" s="22" t="s">
        <v>154</v>
      </c>
      <c r="K40" s="31" t="s">
        <v>155</v>
      </c>
    </row>
    <row r="41" spans="1:11" ht="15.75" x14ac:dyDescent="0.25">
      <c r="A41" s="1">
        <v>39</v>
      </c>
      <c r="B41" s="8">
        <v>25207109112</v>
      </c>
      <c r="C41" s="17" t="s">
        <v>156</v>
      </c>
      <c r="D41" s="18">
        <v>37166</v>
      </c>
      <c r="E41" s="8" t="s">
        <v>128</v>
      </c>
      <c r="F41" s="8" t="str">
        <f t="shared" si="0"/>
        <v>K25</v>
      </c>
      <c r="G41" s="19" t="s">
        <v>39</v>
      </c>
      <c r="H41" s="19" t="s">
        <v>20</v>
      </c>
      <c r="I41" s="21"/>
      <c r="J41" s="22" t="s">
        <v>157</v>
      </c>
      <c r="K41" s="8" t="s">
        <v>158</v>
      </c>
    </row>
    <row r="42" spans="1:11" ht="15.75" x14ac:dyDescent="0.25">
      <c r="A42" s="8">
        <v>40</v>
      </c>
      <c r="B42" s="8">
        <v>25207207572</v>
      </c>
      <c r="C42" s="17" t="s">
        <v>159</v>
      </c>
      <c r="D42" s="18">
        <v>36979</v>
      </c>
      <c r="E42" s="8" t="s">
        <v>124</v>
      </c>
      <c r="F42" s="8" t="str">
        <f t="shared" si="0"/>
        <v>K25</v>
      </c>
      <c r="G42" s="19" t="s">
        <v>39</v>
      </c>
      <c r="H42" s="19" t="s">
        <v>20</v>
      </c>
      <c r="I42" s="21"/>
      <c r="J42" s="22" t="s">
        <v>160</v>
      </c>
      <c r="K42" s="8" t="s">
        <v>161</v>
      </c>
    </row>
    <row r="43" spans="1:11" ht="15.75" x14ac:dyDescent="0.25">
      <c r="A43" s="1">
        <v>41</v>
      </c>
      <c r="B43" s="8">
        <v>25217214676</v>
      </c>
      <c r="C43" s="17" t="s">
        <v>162</v>
      </c>
      <c r="D43" s="18">
        <v>36901</v>
      </c>
      <c r="E43" s="8" t="s">
        <v>163</v>
      </c>
      <c r="F43" s="8" t="str">
        <f t="shared" si="0"/>
        <v>K25</v>
      </c>
      <c r="G43" s="19" t="s">
        <v>13</v>
      </c>
      <c r="H43" s="19" t="s">
        <v>25</v>
      </c>
      <c r="I43" s="21"/>
      <c r="J43" s="22" t="s">
        <v>164</v>
      </c>
      <c r="K43" s="8" t="s">
        <v>165</v>
      </c>
    </row>
    <row r="44" spans="1:11" ht="31.5" x14ac:dyDescent="0.25">
      <c r="A44" s="8">
        <v>42</v>
      </c>
      <c r="B44" s="8">
        <v>25207210062</v>
      </c>
      <c r="C44" s="17" t="s">
        <v>166</v>
      </c>
      <c r="D44" s="18">
        <v>37205</v>
      </c>
      <c r="E44" s="8" t="s">
        <v>167</v>
      </c>
      <c r="F44" s="8" t="str">
        <f t="shared" si="0"/>
        <v>K25</v>
      </c>
      <c r="G44" s="19" t="s">
        <v>39</v>
      </c>
      <c r="H44" s="19" t="s">
        <v>25</v>
      </c>
      <c r="I44" s="21"/>
      <c r="J44" s="22" t="s">
        <v>168</v>
      </c>
      <c r="K44" s="8" t="s">
        <v>169</v>
      </c>
    </row>
    <row r="45" spans="1:11" ht="15.75" x14ac:dyDescent="0.25">
      <c r="A45" s="1">
        <v>43</v>
      </c>
      <c r="B45" s="8">
        <v>25217208981</v>
      </c>
      <c r="C45" s="17" t="s">
        <v>170</v>
      </c>
      <c r="D45" s="18">
        <v>36902</v>
      </c>
      <c r="E45" s="8" t="s">
        <v>171</v>
      </c>
      <c r="F45" s="8" t="str">
        <f t="shared" si="0"/>
        <v>K25</v>
      </c>
      <c r="G45" s="19" t="s">
        <v>39</v>
      </c>
      <c r="H45" s="19" t="s">
        <v>25</v>
      </c>
      <c r="I45" s="21"/>
      <c r="J45" s="22" t="s">
        <v>172</v>
      </c>
      <c r="K45" s="8" t="s">
        <v>173</v>
      </c>
    </row>
    <row r="46" spans="1:11" ht="15.75" x14ac:dyDescent="0.25">
      <c r="A46" s="8">
        <v>44</v>
      </c>
      <c r="B46" s="8">
        <v>25207216736</v>
      </c>
      <c r="C46" s="17" t="s">
        <v>174</v>
      </c>
      <c r="D46" s="18">
        <v>37022</v>
      </c>
      <c r="E46" s="8" t="s">
        <v>175</v>
      </c>
      <c r="F46" s="8" t="str">
        <f t="shared" si="0"/>
        <v>K26</v>
      </c>
      <c r="G46" s="19" t="s">
        <v>13</v>
      </c>
      <c r="H46" s="19" t="str">
        <f>VLOOKUP(TEXT(B46,0),[1]Sheet!B$8:Q$16,16,0)</f>
        <v>Khá</v>
      </c>
      <c r="I46" s="21"/>
      <c r="J46" s="22" t="s">
        <v>176</v>
      </c>
      <c r="K46" s="8" t="s">
        <v>177</v>
      </c>
    </row>
    <row r="47" spans="1:11" ht="31.5" x14ac:dyDescent="0.25">
      <c r="A47" s="1">
        <v>45</v>
      </c>
      <c r="B47" s="8">
        <v>25207215266</v>
      </c>
      <c r="C47" s="17" t="s">
        <v>178</v>
      </c>
      <c r="D47" s="18">
        <v>37043</v>
      </c>
      <c r="E47" s="8" t="s">
        <v>179</v>
      </c>
      <c r="F47" s="8" t="str">
        <f t="shared" si="0"/>
        <v>K25</v>
      </c>
      <c r="G47" s="19" t="s">
        <v>13</v>
      </c>
      <c r="H47" s="19" t="s">
        <v>20</v>
      </c>
      <c r="I47" s="21"/>
      <c r="J47" s="22" t="s">
        <v>180</v>
      </c>
      <c r="K47" s="8" t="s">
        <v>181</v>
      </c>
    </row>
    <row r="48" spans="1:11" ht="15.75" x14ac:dyDescent="0.25">
      <c r="A48" s="8">
        <v>46</v>
      </c>
      <c r="B48" s="8">
        <v>25217216228</v>
      </c>
      <c r="C48" s="17" t="s">
        <v>182</v>
      </c>
      <c r="D48" s="18">
        <v>36901</v>
      </c>
      <c r="E48" s="8" t="s">
        <v>183</v>
      </c>
      <c r="F48" s="8" t="str">
        <f t="shared" si="0"/>
        <v>K25</v>
      </c>
      <c r="G48" s="19" t="s">
        <v>13</v>
      </c>
      <c r="H48" s="19" t="s">
        <v>20</v>
      </c>
      <c r="I48" s="21"/>
      <c r="J48" s="22" t="s">
        <v>184</v>
      </c>
      <c r="K48" s="8" t="s">
        <v>185</v>
      </c>
    </row>
    <row r="49" spans="1:11" ht="15.75" x14ac:dyDescent="0.25">
      <c r="A49" s="1">
        <v>47</v>
      </c>
      <c r="B49" s="8">
        <v>25217203056</v>
      </c>
      <c r="C49" s="17" t="s">
        <v>186</v>
      </c>
      <c r="D49" s="18">
        <v>36796</v>
      </c>
      <c r="E49" s="8" t="s">
        <v>187</v>
      </c>
      <c r="F49" s="8" t="str">
        <f t="shared" si="0"/>
        <v>K25</v>
      </c>
      <c r="G49" s="19" t="s">
        <v>13</v>
      </c>
      <c r="H49" s="19" t="s">
        <v>20</v>
      </c>
      <c r="I49" s="21"/>
      <c r="J49" s="22" t="s">
        <v>188</v>
      </c>
      <c r="K49" s="8" t="s">
        <v>189</v>
      </c>
    </row>
    <row r="50" spans="1:11" ht="31.5" x14ac:dyDescent="0.25">
      <c r="A50" s="8">
        <v>48</v>
      </c>
      <c r="B50" s="8">
        <v>25217216447</v>
      </c>
      <c r="C50" s="17" t="s">
        <v>190</v>
      </c>
      <c r="D50" s="18">
        <v>37089</v>
      </c>
      <c r="E50" s="8" t="s">
        <v>191</v>
      </c>
      <c r="F50" s="8" t="str">
        <f t="shared" si="0"/>
        <v>K25</v>
      </c>
      <c r="G50" s="19" t="s">
        <v>13</v>
      </c>
      <c r="H50" s="19" t="s">
        <v>25</v>
      </c>
      <c r="I50" s="21"/>
      <c r="J50" s="22" t="s">
        <v>192</v>
      </c>
      <c r="K50" s="8" t="s">
        <v>193</v>
      </c>
    </row>
    <row r="51" spans="1:11" ht="15.75" x14ac:dyDescent="0.25">
      <c r="A51" s="1">
        <v>49</v>
      </c>
      <c r="B51" s="8">
        <v>24217202443</v>
      </c>
      <c r="C51" s="17" t="s">
        <v>194</v>
      </c>
      <c r="D51" s="18">
        <v>36794</v>
      </c>
      <c r="E51" s="8" t="s">
        <v>195</v>
      </c>
      <c r="F51" s="8" t="str">
        <f t="shared" si="0"/>
        <v>K25</v>
      </c>
      <c r="G51" s="19" t="s">
        <v>13</v>
      </c>
      <c r="H51" s="19" t="s">
        <v>25</v>
      </c>
      <c r="I51" s="21"/>
      <c r="J51" s="22" t="s">
        <v>196</v>
      </c>
      <c r="K51" s="8" t="s">
        <v>197</v>
      </c>
    </row>
    <row r="52" spans="1:11" ht="15.75" x14ac:dyDescent="0.25">
      <c r="A52" s="8">
        <v>50</v>
      </c>
      <c r="B52" s="8">
        <v>25217216839</v>
      </c>
      <c r="C52" s="17" t="s">
        <v>198</v>
      </c>
      <c r="D52" s="18">
        <v>36759</v>
      </c>
      <c r="E52" s="8" t="s">
        <v>199</v>
      </c>
      <c r="F52" s="8" t="str">
        <f t="shared" si="0"/>
        <v>K25</v>
      </c>
      <c r="G52" s="19" t="s">
        <v>13</v>
      </c>
      <c r="H52" s="19" t="s">
        <v>25</v>
      </c>
      <c r="I52" s="21"/>
      <c r="J52" s="22" t="s">
        <v>200</v>
      </c>
      <c r="K52" s="8" t="s">
        <v>201</v>
      </c>
    </row>
    <row r="53" spans="1:11" ht="15.75" x14ac:dyDescent="0.25">
      <c r="A53" s="1">
        <v>51</v>
      </c>
      <c r="B53" s="8">
        <v>25207215694</v>
      </c>
      <c r="C53" s="17" t="s">
        <v>202</v>
      </c>
      <c r="D53" s="18">
        <v>36904</v>
      </c>
      <c r="E53" s="8" t="s">
        <v>203</v>
      </c>
      <c r="F53" s="8" t="str">
        <f t="shared" si="0"/>
        <v>K25</v>
      </c>
      <c r="G53" s="19" t="s">
        <v>39</v>
      </c>
      <c r="H53" s="19" t="s">
        <v>25</v>
      </c>
      <c r="I53" s="21"/>
      <c r="J53" s="22" t="s">
        <v>204</v>
      </c>
      <c r="K53" s="8" t="s">
        <v>205</v>
      </c>
    </row>
    <row r="54" spans="1:11" ht="15.75" x14ac:dyDescent="0.25">
      <c r="A54" s="8">
        <v>52</v>
      </c>
      <c r="B54" s="8">
        <v>25207208223</v>
      </c>
      <c r="C54" s="17" t="s">
        <v>206</v>
      </c>
      <c r="D54" s="18">
        <v>36938</v>
      </c>
      <c r="E54" s="8" t="s">
        <v>124</v>
      </c>
      <c r="F54" s="8" t="str">
        <f t="shared" si="0"/>
        <v>K25</v>
      </c>
      <c r="G54" s="19" t="s">
        <v>39</v>
      </c>
      <c r="H54" s="19" t="s">
        <v>20</v>
      </c>
      <c r="I54" s="21"/>
      <c r="J54" s="22" t="s">
        <v>207</v>
      </c>
      <c r="K54" s="8" t="s">
        <v>208</v>
      </c>
    </row>
    <row r="55" spans="1:11" ht="15.75" x14ac:dyDescent="0.25">
      <c r="A55" s="1">
        <v>53</v>
      </c>
      <c r="B55" s="8">
        <v>25207108507</v>
      </c>
      <c r="C55" s="17" t="s">
        <v>209</v>
      </c>
      <c r="D55" s="18">
        <v>36949</v>
      </c>
      <c r="E55" s="8" t="s">
        <v>124</v>
      </c>
      <c r="F55" s="8" t="str">
        <f t="shared" si="0"/>
        <v>K25</v>
      </c>
      <c r="G55" s="19" t="s">
        <v>39</v>
      </c>
      <c r="H55" s="19" t="s">
        <v>20</v>
      </c>
      <c r="I55" s="21"/>
      <c r="J55" s="22" t="s">
        <v>210</v>
      </c>
      <c r="K55" s="8" t="s">
        <v>211</v>
      </c>
    </row>
    <row r="56" spans="1:11" ht="15.75" x14ac:dyDescent="0.25">
      <c r="A56" s="8">
        <v>54</v>
      </c>
      <c r="B56" s="8">
        <v>25217204674</v>
      </c>
      <c r="C56" s="17" t="s">
        <v>212</v>
      </c>
      <c r="D56" s="18">
        <v>37078</v>
      </c>
      <c r="E56" s="8" t="s">
        <v>128</v>
      </c>
      <c r="F56" s="8" t="str">
        <f t="shared" si="0"/>
        <v>K25</v>
      </c>
      <c r="G56" s="19" t="s">
        <v>39</v>
      </c>
      <c r="H56" s="19" t="s">
        <v>20</v>
      </c>
      <c r="I56" s="21"/>
      <c r="J56" s="22" t="s">
        <v>213</v>
      </c>
      <c r="K56" s="8" t="s">
        <v>214</v>
      </c>
    </row>
    <row r="57" spans="1:11" ht="15.75" x14ac:dyDescent="0.25">
      <c r="A57" s="1">
        <v>55</v>
      </c>
      <c r="B57" s="8">
        <v>25217209534</v>
      </c>
      <c r="C57" s="17" t="s">
        <v>215</v>
      </c>
      <c r="D57" s="18">
        <v>37144</v>
      </c>
      <c r="E57" s="8" t="s">
        <v>203</v>
      </c>
      <c r="F57" s="8" t="str">
        <f t="shared" si="0"/>
        <v>K25</v>
      </c>
      <c r="G57" s="19" t="s">
        <v>39</v>
      </c>
      <c r="H57" s="19" t="s">
        <v>20</v>
      </c>
      <c r="I57" s="21"/>
      <c r="J57" s="22" t="s">
        <v>216</v>
      </c>
      <c r="K57" s="8" t="s">
        <v>217</v>
      </c>
    </row>
    <row r="58" spans="1:11" ht="15.75" x14ac:dyDescent="0.25">
      <c r="A58" s="8">
        <v>56</v>
      </c>
      <c r="B58" s="8">
        <v>25217207478</v>
      </c>
      <c r="C58" s="17" t="s">
        <v>218</v>
      </c>
      <c r="D58" s="18">
        <v>37209</v>
      </c>
      <c r="E58" s="8" t="s">
        <v>219</v>
      </c>
      <c r="F58" s="8" t="str">
        <f t="shared" si="0"/>
        <v>K25</v>
      </c>
      <c r="G58" s="19" t="s">
        <v>13</v>
      </c>
      <c r="H58" s="19" t="s">
        <v>25</v>
      </c>
      <c r="I58" s="21"/>
      <c r="J58" s="22" t="s">
        <v>220</v>
      </c>
      <c r="K58" s="8" t="s">
        <v>221</v>
      </c>
    </row>
    <row r="59" spans="1:11" ht="15.75" x14ac:dyDescent="0.25">
      <c r="A59" s="1">
        <v>57</v>
      </c>
      <c r="B59" s="8">
        <v>25217209097</v>
      </c>
      <c r="C59" s="17" t="s">
        <v>222</v>
      </c>
      <c r="D59" s="18">
        <v>36238</v>
      </c>
      <c r="E59" s="8" t="s">
        <v>203</v>
      </c>
      <c r="F59" s="8" t="str">
        <f t="shared" si="0"/>
        <v>K25</v>
      </c>
      <c r="G59" s="19" t="s">
        <v>39</v>
      </c>
      <c r="H59" s="19" t="s">
        <v>20</v>
      </c>
      <c r="I59" s="21"/>
      <c r="J59" s="22" t="s">
        <v>223</v>
      </c>
      <c r="K59" s="8" t="s">
        <v>224</v>
      </c>
    </row>
    <row r="60" spans="1:11" ht="15.75" x14ac:dyDescent="0.25">
      <c r="A60" s="8">
        <v>58</v>
      </c>
      <c r="B60" s="1">
        <v>24217208576</v>
      </c>
      <c r="C60" s="9" t="s">
        <v>225</v>
      </c>
      <c r="D60" s="23">
        <v>36032</v>
      </c>
      <c r="E60" s="1" t="s">
        <v>226</v>
      </c>
      <c r="F60" s="1" t="str">
        <f t="shared" si="0"/>
        <v>K24</v>
      </c>
      <c r="G60" s="14" t="s">
        <v>13</v>
      </c>
      <c r="H60" s="14" t="s">
        <v>20</v>
      </c>
      <c r="I60" s="12"/>
      <c r="J60" s="16" t="s">
        <v>227</v>
      </c>
      <c r="K60" s="1" t="s">
        <v>228</v>
      </c>
    </row>
    <row r="61" spans="1:11" ht="15.75" x14ac:dyDescent="0.25">
      <c r="A61" s="1">
        <v>59</v>
      </c>
      <c r="B61" s="8">
        <v>25217208273</v>
      </c>
      <c r="C61" s="17" t="s">
        <v>229</v>
      </c>
      <c r="D61" s="18">
        <v>37250</v>
      </c>
      <c r="E61" s="8" t="s">
        <v>124</v>
      </c>
      <c r="F61" s="8" t="str">
        <f t="shared" si="0"/>
        <v>K25</v>
      </c>
      <c r="G61" s="19" t="s">
        <v>39</v>
      </c>
      <c r="H61" s="19" t="s">
        <v>20</v>
      </c>
      <c r="I61" s="21"/>
      <c r="J61" s="22" t="s">
        <v>230</v>
      </c>
      <c r="K61" s="8" t="s">
        <v>231</v>
      </c>
    </row>
    <row r="62" spans="1:11" ht="15.75" x14ac:dyDescent="0.25">
      <c r="A62" s="8">
        <v>60</v>
      </c>
      <c r="B62" s="8">
        <v>25202207384</v>
      </c>
      <c r="C62" s="17" t="s">
        <v>232</v>
      </c>
      <c r="D62" s="18">
        <v>36972</v>
      </c>
      <c r="E62" s="8" t="s">
        <v>203</v>
      </c>
      <c r="F62" s="8" t="str">
        <f t="shared" si="0"/>
        <v>K25</v>
      </c>
      <c r="G62" s="25" t="s">
        <v>39</v>
      </c>
      <c r="H62" s="19" t="s">
        <v>20</v>
      </c>
      <c r="I62" s="20"/>
      <c r="J62" s="22" t="s">
        <v>223</v>
      </c>
      <c r="K62" s="8" t="s">
        <v>233</v>
      </c>
    </row>
    <row r="63" spans="1:11" ht="31.5" x14ac:dyDescent="0.25">
      <c r="A63" s="1">
        <v>61</v>
      </c>
      <c r="B63" s="8">
        <v>25212303390</v>
      </c>
      <c r="C63" s="17" t="s">
        <v>234</v>
      </c>
      <c r="D63" s="18">
        <v>37073</v>
      </c>
      <c r="E63" s="8" t="s">
        <v>47</v>
      </c>
      <c r="F63" s="8" t="str">
        <f t="shared" si="0"/>
        <v>K25</v>
      </c>
      <c r="G63" s="19" t="s">
        <v>13</v>
      </c>
      <c r="H63" s="19" t="s">
        <v>20</v>
      </c>
      <c r="I63" s="21"/>
      <c r="J63" s="22" t="s">
        <v>235</v>
      </c>
      <c r="K63" s="8" t="s">
        <v>236</v>
      </c>
    </row>
    <row r="64" spans="1:11" ht="15.75" x14ac:dyDescent="0.25">
      <c r="A64" s="8">
        <v>62</v>
      </c>
      <c r="B64" s="8">
        <v>25217203500</v>
      </c>
      <c r="C64" s="17" t="s">
        <v>237</v>
      </c>
      <c r="D64" s="18">
        <v>37140</v>
      </c>
      <c r="E64" s="8" t="s">
        <v>238</v>
      </c>
      <c r="F64" s="8" t="str">
        <f t="shared" si="0"/>
        <v>K25</v>
      </c>
      <c r="G64" s="19" t="s">
        <v>13</v>
      </c>
      <c r="H64" s="19" t="s">
        <v>25</v>
      </c>
      <c r="I64" s="25"/>
      <c r="J64" s="22" t="s">
        <v>239</v>
      </c>
      <c r="K64" s="8" t="s">
        <v>240</v>
      </c>
    </row>
    <row r="65" spans="1:11" ht="31.5" x14ac:dyDescent="0.25">
      <c r="A65" s="1">
        <v>63</v>
      </c>
      <c r="B65" s="8">
        <v>25207108914</v>
      </c>
      <c r="C65" s="17" t="s">
        <v>241</v>
      </c>
      <c r="D65" s="18">
        <v>36910</v>
      </c>
      <c r="E65" s="8" t="s">
        <v>242</v>
      </c>
      <c r="F65" s="8" t="str">
        <f t="shared" si="0"/>
        <v>K26</v>
      </c>
      <c r="G65" s="19" t="s">
        <v>39</v>
      </c>
      <c r="H65" s="19" t="str">
        <f>VLOOKUP(TEXT(B65,0),[1]Sheet!B$8:Q$16,16,0)</f>
        <v>Xuất Sắc</v>
      </c>
      <c r="I65" s="20"/>
      <c r="J65" s="22" t="s">
        <v>243</v>
      </c>
      <c r="K65" s="8" t="s">
        <v>244</v>
      </c>
    </row>
    <row r="66" spans="1:11" ht="31.5" x14ac:dyDescent="0.25">
      <c r="A66" s="8">
        <v>64</v>
      </c>
      <c r="B66" s="8">
        <v>25217201693</v>
      </c>
      <c r="C66" s="17" t="s">
        <v>245</v>
      </c>
      <c r="D66" s="18">
        <v>37200</v>
      </c>
      <c r="E66" s="8" t="s">
        <v>171</v>
      </c>
      <c r="F66" s="8" t="str">
        <f t="shared" si="0"/>
        <v>K25</v>
      </c>
      <c r="G66" s="19" t="s">
        <v>39</v>
      </c>
      <c r="H66" s="19" t="s">
        <v>25</v>
      </c>
      <c r="I66" s="20"/>
      <c r="J66" s="22" t="s">
        <v>246</v>
      </c>
      <c r="K66" s="8" t="s">
        <v>247</v>
      </c>
    </row>
    <row r="67" spans="1:11" ht="15.75" x14ac:dyDescent="0.25">
      <c r="A67" s="1">
        <v>65</v>
      </c>
      <c r="B67" s="8">
        <v>25217212281</v>
      </c>
      <c r="C67" s="17" t="s">
        <v>248</v>
      </c>
      <c r="D67" s="18">
        <v>37076</v>
      </c>
      <c r="E67" s="8" t="s">
        <v>249</v>
      </c>
      <c r="F67" s="8" t="str">
        <f t="shared" ref="F67:F101" si="1">LEFT(E67,3)</f>
        <v>K25</v>
      </c>
      <c r="G67" s="19" t="s">
        <v>13</v>
      </c>
      <c r="H67" s="19" t="s">
        <v>14</v>
      </c>
      <c r="I67" s="20"/>
      <c r="J67" s="22" t="s">
        <v>250</v>
      </c>
      <c r="K67" s="8" t="s">
        <v>251</v>
      </c>
    </row>
    <row r="68" spans="1:11" ht="15.75" x14ac:dyDescent="0.25">
      <c r="A68" s="8">
        <v>66</v>
      </c>
      <c r="B68" s="8">
        <v>25217204381</v>
      </c>
      <c r="C68" s="17" t="s">
        <v>252</v>
      </c>
      <c r="D68" s="18">
        <v>36925</v>
      </c>
      <c r="E68" s="8" t="s">
        <v>253</v>
      </c>
      <c r="F68" s="8" t="str">
        <f t="shared" si="1"/>
        <v>K25</v>
      </c>
      <c r="G68" s="19" t="s">
        <v>13</v>
      </c>
      <c r="H68" s="19" t="s">
        <v>25</v>
      </c>
      <c r="I68" s="20"/>
      <c r="J68" s="22" t="s">
        <v>254</v>
      </c>
      <c r="K68" s="8" t="s">
        <v>255</v>
      </c>
    </row>
    <row r="69" spans="1:11" ht="15.75" x14ac:dyDescent="0.25">
      <c r="A69" s="1">
        <v>67</v>
      </c>
      <c r="B69" s="8">
        <v>25217103462</v>
      </c>
      <c r="C69" s="17" t="s">
        <v>256</v>
      </c>
      <c r="D69" s="18">
        <v>37034</v>
      </c>
      <c r="E69" s="8" t="s">
        <v>171</v>
      </c>
      <c r="F69" s="8" t="str">
        <f t="shared" si="1"/>
        <v>K25</v>
      </c>
      <c r="G69" s="19" t="s">
        <v>39</v>
      </c>
      <c r="H69" s="19" t="s">
        <v>14</v>
      </c>
      <c r="I69" s="25"/>
      <c r="J69" s="22" t="s">
        <v>257</v>
      </c>
      <c r="K69" s="8" t="s">
        <v>258</v>
      </c>
    </row>
    <row r="70" spans="1:11" ht="15.75" x14ac:dyDescent="0.25">
      <c r="A70" s="8">
        <v>68</v>
      </c>
      <c r="B70" s="8">
        <v>25217217247</v>
      </c>
      <c r="C70" s="17" t="s">
        <v>259</v>
      </c>
      <c r="D70" s="18">
        <v>37201</v>
      </c>
      <c r="E70" s="8" t="s">
        <v>94</v>
      </c>
      <c r="F70" s="8" t="str">
        <f t="shared" si="1"/>
        <v>K25</v>
      </c>
      <c r="G70" s="19" t="s">
        <v>13</v>
      </c>
      <c r="H70" s="19" t="s">
        <v>25</v>
      </c>
      <c r="I70" s="20"/>
      <c r="J70" s="22" t="s">
        <v>260</v>
      </c>
      <c r="K70" s="8" t="s">
        <v>261</v>
      </c>
    </row>
    <row r="71" spans="1:11" ht="15.75" x14ac:dyDescent="0.25">
      <c r="A71" s="1">
        <v>69</v>
      </c>
      <c r="B71" s="8">
        <v>25207208823</v>
      </c>
      <c r="C71" s="17" t="s">
        <v>262</v>
      </c>
      <c r="D71" s="18">
        <v>37183</v>
      </c>
      <c r="E71" s="8" t="s">
        <v>263</v>
      </c>
      <c r="F71" s="8" t="str">
        <f t="shared" si="1"/>
        <v>K25</v>
      </c>
      <c r="G71" s="19" t="s">
        <v>39</v>
      </c>
      <c r="H71" s="19" t="s">
        <v>25</v>
      </c>
      <c r="I71" s="20"/>
      <c r="J71" s="22" t="s">
        <v>264</v>
      </c>
      <c r="K71" s="8" t="s">
        <v>265</v>
      </c>
    </row>
    <row r="72" spans="1:11" ht="31.5" x14ac:dyDescent="0.25">
      <c r="A72" s="8">
        <v>70</v>
      </c>
      <c r="B72" s="8">
        <v>25217212547</v>
      </c>
      <c r="C72" s="17" t="s">
        <v>266</v>
      </c>
      <c r="D72" s="18">
        <v>37162</v>
      </c>
      <c r="E72" s="8" t="s">
        <v>128</v>
      </c>
      <c r="F72" s="8" t="str">
        <f t="shared" si="1"/>
        <v>K25</v>
      </c>
      <c r="G72" s="19" t="s">
        <v>39</v>
      </c>
      <c r="H72" s="19" t="s">
        <v>20</v>
      </c>
      <c r="I72" s="20"/>
      <c r="J72" s="8">
        <v>815152123</v>
      </c>
      <c r="K72" s="8" t="s">
        <v>267</v>
      </c>
    </row>
    <row r="73" spans="1:11" ht="15.75" x14ac:dyDescent="0.25">
      <c r="A73" s="1">
        <v>71</v>
      </c>
      <c r="B73" s="8">
        <v>2220727326</v>
      </c>
      <c r="C73" s="17" t="s">
        <v>268</v>
      </c>
      <c r="D73" s="18">
        <v>35870</v>
      </c>
      <c r="E73" s="8" t="s">
        <v>269</v>
      </c>
      <c r="F73" s="8" t="str">
        <f t="shared" si="1"/>
        <v>K25</v>
      </c>
      <c r="G73" s="19" t="s">
        <v>13</v>
      </c>
      <c r="H73" s="19" t="s">
        <v>25</v>
      </c>
      <c r="I73" s="20"/>
      <c r="J73" s="22" t="s">
        <v>270</v>
      </c>
      <c r="K73" s="8" t="s">
        <v>271</v>
      </c>
    </row>
    <row r="74" spans="1:11" ht="31.5" x14ac:dyDescent="0.25">
      <c r="A74" s="8">
        <v>72</v>
      </c>
      <c r="B74" s="8">
        <v>25207217731</v>
      </c>
      <c r="C74" s="17" t="s">
        <v>272</v>
      </c>
      <c r="D74" s="18">
        <v>37035</v>
      </c>
      <c r="E74" s="8" t="s">
        <v>273</v>
      </c>
      <c r="F74" s="8" t="str">
        <f t="shared" si="1"/>
        <v>K25</v>
      </c>
      <c r="G74" s="19" t="s">
        <v>39</v>
      </c>
      <c r="H74" s="19" t="s">
        <v>25</v>
      </c>
      <c r="I74" s="20"/>
      <c r="J74" s="22" t="s">
        <v>274</v>
      </c>
      <c r="K74" s="8" t="s">
        <v>275</v>
      </c>
    </row>
    <row r="75" spans="1:11" ht="31.5" x14ac:dyDescent="0.25">
      <c r="A75" s="1">
        <v>73</v>
      </c>
      <c r="B75" s="8">
        <v>25207216132</v>
      </c>
      <c r="C75" s="17" t="s">
        <v>276</v>
      </c>
      <c r="D75" s="18">
        <v>37159</v>
      </c>
      <c r="E75" s="8" t="s">
        <v>183</v>
      </c>
      <c r="F75" s="8" t="str">
        <f t="shared" si="1"/>
        <v>K25</v>
      </c>
      <c r="G75" s="19" t="s">
        <v>13</v>
      </c>
      <c r="H75" s="19" t="s">
        <v>98</v>
      </c>
      <c r="I75" s="20"/>
      <c r="J75" s="22" t="s">
        <v>277</v>
      </c>
      <c r="K75" s="8" t="s">
        <v>278</v>
      </c>
    </row>
    <row r="76" spans="1:11" ht="31.5" x14ac:dyDescent="0.25">
      <c r="A76" s="8">
        <v>74</v>
      </c>
      <c r="B76" s="8">
        <v>24217200310</v>
      </c>
      <c r="C76" s="17" t="s">
        <v>279</v>
      </c>
      <c r="D76" s="18">
        <v>36858</v>
      </c>
      <c r="E76" s="8" t="s">
        <v>280</v>
      </c>
      <c r="F76" s="8" t="str">
        <f t="shared" si="1"/>
        <v>K24</v>
      </c>
      <c r="G76" s="19" t="s">
        <v>13</v>
      </c>
      <c r="H76" s="19" t="s">
        <v>25</v>
      </c>
      <c r="I76" s="25"/>
      <c r="J76" s="22" t="s">
        <v>281</v>
      </c>
      <c r="K76" s="8" t="s">
        <v>282</v>
      </c>
    </row>
    <row r="77" spans="1:11" ht="15.75" x14ac:dyDescent="0.25">
      <c r="A77" s="1">
        <v>75</v>
      </c>
      <c r="B77" s="8">
        <v>25217202574</v>
      </c>
      <c r="C77" s="17" t="s">
        <v>283</v>
      </c>
      <c r="D77" s="18">
        <v>36952</v>
      </c>
      <c r="E77" s="8" t="s">
        <v>284</v>
      </c>
      <c r="F77" s="8" t="str">
        <f t="shared" si="1"/>
        <v>k25</v>
      </c>
      <c r="G77" s="19" t="s">
        <v>13</v>
      </c>
      <c r="H77" s="19" t="s">
        <v>20</v>
      </c>
      <c r="I77" s="20"/>
      <c r="J77" s="22" t="s">
        <v>285</v>
      </c>
      <c r="K77" s="8" t="s">
        <v>286</v>
      </c>
    </row>
    <row r="78" spans="1:11" ht="15.75" x14ac:dyDescent="0.25">
      <c r="A78" s="8">
        <v>76</v>
      </c>
      <c r="B78" s="8">
        <v>25207201535</v>
      </c>
      <c r="C78" s="17" t="s">
        <v>287</v>
      </c>
      <c r="D78" s="18">
        <v>36983</v>
      </c>
      <c r="E78" s="8" t="s">
        <v>288</v>
      </c>
      <c r="F78" s="8" t="str">
        <f t="shared" si="1"/>
        <v>K25</v>
      </c>
      <c r="G78" s="19" t="s">
        <v>39</v>
      </c>
      <c r="H78" s="19" t="s">
        <v>25</v>
      </c>
      <c r="I78" s="20"/>
      <c r="J78" s="22" t="s">
        <v>289</v>
      </c>
      <c r="K78" s="8" t="s">
        <v>290</v>
      </c>
    </row>
    <row r="79" spans="1:11" ht="15.75" x14ac:dyDescent="0.25">
      <c r="A79" s="1">
        <v>77</v>
      </c>
      <c r="B79" s="8">
        <v>25217209304</v>
      </c>
      <c r="C79" s="17" t="s">
        <v>291</v>
      </c>
      <c r="D79" s="18">
        <v>37182</v>
      </c>
      <c r="E79" s="8" t="s">
        <v>124</v>
      </c>
      <c r="F79" s="8" t="str">
        <f t="shared" si="1"/>
        <v>K25</v>
      </c>
      <c r="G79" s="19" t="s">
        <v>39</v>
      </c>
      <c r="H79" s="19" t="s">
        <v>20</v>
      </c>
      <c r="I79" s="20"/>
      <c r="J79" s="22" t="s">
        <v>292</v>
      </c>
      <c r="K79" s="8" t="s">
        <v>293</v>
      </c>
    </row>
    <row r="80" spans="1:11" ht="15.75" x14ac:dyDescent="0.25">
      <c r="A80" s="8">
        <v>78</v>
      </c>
      <c r="B80" s="8">
        <v>25217216563</v>
      </c>
      <c r="C80" s="17" t="s">
        <v>294</v>
      </c>
      <c r="D80" s="18">
        <v>37057</v>
      </c>
      <c r="E80" s="8" t="s">
        <v>79</v>
      </c>
      <c r="F80" s="8" t="str">
        <f t="shared" si="1"/>
        <v>K25</v>
      </c>
      <c r="G80" s="19" t="s">
        <v>39</v>
      </c>
      <c r="H80" s="19" t="s">
        <v>20</v>
      </c>
      <c r="I80" s="20"/>
      <c r="J80" s="22" t="s">
        <v>295</v>
      </c>
      <c r="K80" s="8" t="s">
        <v>296</v>
      </c>
    </row>
    <row r="81" spans="1:11" ht="15.75" x14ac:dyDescent="0.25">
      <c r="A81" s="1">
        <v>79</v>
      </c>
      <c r="B81" s="8">
        <v>24217201189</v>
      </c>
      <c r="C81" s="17" t="s">
        <v>297</v>
      </c>
      <c r="D81" s="18">
        <v>36700</v>
      </c>
      <c r="E81" s="8" t="s">
        <v>298</v>
      </c>
      <c r="F81" s="8" t="str">
        <f t="shared" si="1"/>
        <v>K25</v>
      </c>
      <c r="G81" s="25" t="s">
        <v>13</v>
      </c>
      <c r="H81" s="19" t="s">
        <v>20</v>
      </c>
      <c r="I81" s="20"/>
      <c r="J81" s="22" t="s">
        <v>299</v>
      </c>
      <c r="K81" s="8" t="s">
        <v>300</v>
      </c>
    </row>
    <row r="82" spans="1:11" ht="31.5" x14ac:dyDescent="0.25">
      <c r="A82" s="8">
        <v>80</v>
      </c>
      <c r="B82" s="8">
        <v>25207202499</v>
      </c>
      <c r="C82" s="17" t="s">
        <v>301</v>
      </c>
      <c r="D82" s="18">
        <v>37164</v>
      </c>
      <c r="E82" s="8" t="s">
        <v>29</v>
      </c>
      <c r="F82" s="8" t="str">
        <f t="shared" si="1"/>
        <v>K26</v>
      </c>
      <c r="G82" s="19" t="s">
        <v>13</v>
      </c>
      <c r="H82" s="19" t="str">
        <f>VLOOKUP(TEXT(B82,0),[1]Sheet!B$8:Q$16,16,0)</f>
        <v>Tốt</v>
      </c>
      <c r="I82" s="20"/>
      <c r="J82" s="22" t="s">
        <v>302</v>
      </c>
      <c r="K82" s="8" t="s">
        <v>303</v>
      </c>
    </row>
    <row r="83" spans="1:11" ht="15.75" x14ac:dyDescent="0.25">
      <c r="A83" s="1">
        <v>81</v>
      </c>
      <c r="B83" s="8">
        <v>25217209058</v>
      </c>
      <c r="C83" s="17" t="s">
        <v>304</v>
      </c>
      <c r="D83" s="18">
        <v>37134</v>
      </c>
      <c r="E83" s="8" t="s">
        <v>146</v>
      </c>
      <c r="F83" s="8" t="str">
        <f t="shared" si="1"/>
        <v>K25</v>
      </c>
      <c r="G83" s="19" t="s">
        <v>13</v>
      </c>
      <c r="H83" s="19" t="s">
        <v>14</v>
      </c>
      <c r="I83" s="20"/>
      <c r="J83" s="22" t="s">
        <v>305</v>
      </c>
      <c r="K83" s="8" t="s">
        <v>306</v>
      </c>
    </row>
    <row r="84" spans="1:11" ht="15.75" x14ac:dyDescent="0.25">
      <c r="A84" s="8">
        <v>82</v>
      </c>
      <c r="B84" s="1">
        <v>2321315609</v>
      </c>
      <c r="C84" s="9" t="s">
        <v>307</v>
      </c>
      <c r="D84" s="23">
        <v>36506</v>
      </c>
      <c r="E84" s="1" t="s">
        <v>219</v>
      </c>
      <c r="F84" s="1" t="str">
        <f t="shared" si="1"/>
        <v>K25</v>
      </c>
      <c r="G84" s="14" t="s">
        <v>13</v>
      </c>
      <c r="H84" s="19" t="s">
        <v>14</v>
      </c>
      <c r="I84" s="32"/>
      <c r="J84" s="16" t="s">
        <v>308</v>
      </c>
      <c r="K84" s="1" t="s">
        <v>309</v>
      </c>
    </row>
    <row r="85" spans="1:11" ht="31.5" x14ac:dyDescent="0.25">
      <c r="A85" s="1">
        <v>83</v>
      </c>
      <c r="B85" s="8">
        <v>25203317161</v>
      </c>
      <c r="C85" s="17" t="s">
        <v>310</v>
      </c>
      <c r="D85" s="18">
        <v>37136</v>
      </c>
      <c r="E85" s="8" t="s">
        <v>311</v>
      </c>
      <c r="F85" s="8" t="str">
        <f t="shared" si="1"/>
        <v>K26</v>
      </c>
      <c r="G85" s="19" t="s">
        <v>13</v>
      </c>
      <c r="H85" s="19" t="str">
        <f>VLOOKUP(TEXT(B85,0),[1]Sheet!B$8:Q$16,16,0)</f>
        <v>Tốt</v>
      </c>
      <c r="I85" s="20"/>
      <c r="J85" s="22" t="s">
        <v>312</v>
      </c>
      <c r="K85" s="8" t="s">
        <v>313</v>
      </c>
    </row>
    <row r="86" spans="1:11" ht="31.5" x14ac:dyDescent="0.25">
      <c r="A86" s="8">
        <v>84</v>
      </c>
      <c r="B86" s="8">
        <v>24211210593</v>
      </c>
      <c r="C86" s="17" t="s">
        <v>314</v>
      </c>
      <c r="D86" s="18">
        <v>36874</v>
      </c>
      <c r="E86" s="8" t="s">
        <v>55</v>
      </c>
      <c r="F86" s="8" t="str">
        <f t="shared" si="1"/>
        <v>K24</v>
      </c>
      <c r="G86" s="19" t="s">
        <v>13</v>
      </c>
      <c r="H86" s="19" t="s">
        <v>25</v>
      </c>
      <c r="I86" s="20"/>
      <c r="J86" s="22" t="s">
        <v>315</v>
      </c>
      <c r="K86" s="8" t="s">
        <v>316</v>
      </c>
    </row>
    <row r="87" spans="1:11" ht="31.5" x14ac:dyDescent="0.25">
      <c r="A87" s="1">
        <v>85</v>
      </c>
      <c r="B87" s="8">
        <v>25207210483</v>
      </c>
      <c r="C87" s="17" t="s">
        <v>317</v>
      </c>
      <c r="D87" s="18">
        <v>37019</v>
      </c>
      <c r="E87" s="8" t="s">
        <v>203</v>
      </c>
      <c r="F87" s="8" t="str">
        <f t="shared" si="1"/>
        <v>K25</v>
      </c>
      <c r="G87" s="19" t="s">
        <v>39</v>
      </c>
      <c r="H87" s="19" t="s">
        <v>20</v>
      </c>
      <c r="I87" s="20"/>
      <c r="J87" s="22" t="s">
        <v>318</v>
      </c>
      <c r="K87" s="8" t="s">
        <v>319</v>
      </c>
    </row>
    <row r="88" spans="1:11" ht="15.75" x14ac:dyDescent="0.25">
      <c r="A88" s="8">
        <v>86</v>
      </c>
      <c r="B88" s="8">
        <v>24217202560</v>
      </c>
      <c r="C88" s="17" t="s">
        <v>320</v>
      </c>
      <c r="D88" s="18">
        <v>36607</v>
      </c>
      <c r="E88" s="8" t="s">
        <v>321</v>
      </c>
      <c r="F88" s="8" t="str">
        <f t="shared" si="1"/>
        <v>K24</v>
      </c>
      <c r="G88" s="19" t="s">
        <v>39</v>
      </c>
      <c r="H88" s="19" t="s">
        <v>34</v>
      </c>
      <c r="I88" s="20"/>
      <c r="J88" s="22" t="s">
        <v>322</v>
      </c>
      <c r="K88" s="8" t="s">
        <v>323</v>
      </c>
    </row>
    <row r="89" spans="1:11" ht="15.75" x14ac:dyDescent="0.25">
      <c r="A89" s="1">
        <v>87</v>
      </c>
      <c r="B89" s="8">
        <v>25207217095</v>
      </c>
      <c r="C89" s="17" t="s">
        <v>324</v>
      </c>
      <c r="D89" s="18">
        <v>36983</v>
      </c>
      <c r="E89" s="8" t="s">
        <v>203</v>
      </c>
      <c r="F89" s="8" t="str">
        <f t="shared" si="1"/>
        <v>K25</v>
      </c>
      <c r="G89" s="19" t="s">
        <v>39</v>
      </c>
      <c r="H89" s="19" t="s">
        <v>20</v>
      </c>
      <c r="I89" s="20"/>
      <c r="J89" s="22" t="s">
        <v>325</v>
      </c>
      <c r="K89" s="8" t="s">
        <v>326</v>
      </c>
    </row>
    <row r="90" spans="1:11" ht="15.75" x14ac:dyDescent="0.25">
      <c r="A90" s="8">
        <v>88</v>
      </c>
      <c r="B90" s="8">
        <v>25217208621</v>
      </c>
      <c r="C90" s="17" t="s">
        <v>327</v>
      </c>
      <c r="D90" s="18">
        <v>37112</v>
      </c>
      <c r="E90" s="8" t="s">
        <v>328</v>
      </c>
      <c r="F90" s="8" t="str">
        <f t="shared" si="1"/>
        <v>K25</v>
      </c>
      <c r="G90" s="19" t="s">
        <v>39</v>
      </c>
      <c r="H90" s="19" t="s">
        <v>20</v>
      </c>
      <c r="I90" s="20"/>
      <c r="J90" s="8">
        <v>842045211</v>
      </c>
      <c r="K90" s="8" t="s">
        <v>329</v>
      </c>
    </row>
    <row r="91" spans="1:11" ht="15.75" x14ac:dyDescent="0.25">
      <c r="A91" s="1">
        <v>89</v>
      </c>
      <c r="B91" s="8">
        <v>25217209616</v>
      </c>
      <c r="C91" s="17" t="s">
        <v>330</v>
      </c>
      <c r="D91" s="18">
        <v>37175</v>
      </c>
      <c r="E91" s="8" t="s">
        <v>331</v>
      </c>
      <c r="F91" s="8" t="str">
        <f t="shared" si="1"/>
        <v>K25</v>
      </c>
      <c r="G91" s="19" t="s">
        <v>39</v>
      </c>
      <c r="H91" s="19" t="s">
        <v>25</v>
      </c>
      <c r="I91" s="20"/>
      <c r="J91" s="22" t="s">
        <v>332</v>
      </c>
      <c r="K91" s="8" t="s">
        <v>333</v>
      </c>
    </row>
    <row r="92" spans="1:11" ht="15.75" x14ac:dyDescent="0.25">
      <c r="A92" s="8">
        <v>90</v>
      </c>
      <c r="B92" s="8">
        <v>2321610447</v>
      </c>
      <c r="C92" s="17" t="s">
        <v>334</v>
      </c>
      <c r="D92" s="18">
        <v>36488</v>
      </c>
      <c r="E92" s="8" t="s">
        <v>335</v>
      </c>
      <c r="F92" s="8" t="str">
        <f t="shared" si="1"/>
        <v>K25</v>
      </c>
      <c r="G92" s="19" t="s">
        <v>13</v>
      </c>
      <c r="H92" s="19" t="s">
        <v>25</v>
      </c>
      <c r="I92" s="20"/>
      <c r="J92" s="22" t="s">
        <v>336</v>
      </c>
      <c r="K92" s="8" t="s">
        <v>337</v>
      </c>
    </row>
    <row r="93" spans="1:11" ht="15.75" x14ac:dyDescent="0.25">
      <c r="A93" s="1">
        <v>91</v>
      </c>
      <c r="B93" s="8">
        <v>25207215903</v>
      </c>
      <c r="C93" s="17" t="s">
        <v>338</v>
      </c>
      <c r="D93" s="18">
        <v>37062</v>
      </c>
      <c r="E93" s="8" t="s">
        <v>253</v>
      </c>
      <c r="F93" s="8" t="str">
        <f t="shared" si="1"/>
        <v>K25</v>
      </c>
      <c r="G93" s="19" t="s">
        <v>13</v>
      </c>
      <c r="H93" s="19" t="s">
        <v>408</v>
      </c>
      <c r="I93" s="13"/>
      <c r="J93" s="33" t="s">
        <v>339</v>
      </c>
      <c r="K93" s="8" t="s">
        <v>340</v>
      </c>
    </row>
    <row r="94" spans="1:11" ht="15.75" x14ac:dyDescent="0.25">
      <c r="A94" s="8">
        <v>92</v>
      </c>
      <c r="B94" s="27">
        <v>25217210456</v>
      </c>
      <c r="C94" s="17" t="s">
        <v>341</v>
      </c>
      <c r="D94" s="28">
        <v>36719</v>
      </c>
      <c r="E94" s="27" t="s">
        <v>94</v>
      </c>
      <c r="F94" s="8" t="str">
        <f t="shared" si="1"/>
        <v>K25</v>
      </c>
      <c r="G94" s="27" t="s">
        <v>13</v>
      </c>
      <c r="H94" s="19" t="s">
        <v>14</v>
      </c>
      <c r="I94" s="25"/>
      <c r="J94" s="34" t="s">
        <v>342</v>
      </c>
      <c r="K94" s="27" t="s">
        <v>343</v>
      </c>
    </row>
    <row r="95" spans="1:11" ht="15.75" x14ac:dyDescent="0.25">
      <c r="A95" s="1">
        <v>93</v>
      </c>
      <c r="B95" s="8">
        <v>25207207618</v>
      </c>
      <c r="C95" s="17" t="s">
        <v>344</v>
      </c>
      <c r="D95" s="18">
        <v>36859</v>
      </c>
      <c r="E95" s="8" t="s">
        <v>345</v>
      </c>
      <c r="F95" s="8" t="str">
        <f t="shared" si="1"/>
        <v>K25</v>
      </c>
      <c r="G95" s="8" t="s">
        <v>13</v>
      </c>
      <c r="H95" s="19" t="s">
        <v>25</v>
      </c>
      <c r="I95" s="35"/>
      <c r="J95" s="33" t="s">
        <v>346</v>
      </c>
      <c r="K95" s="8" t="s">
        <v>347</v>
      </c>
    </row>
    <row r="96" spans="1:11" ht="31.5" x14ac:dyDescent="0.25">
      <c r="A96" s="8">
        <v>94</v>
      </c>
      <c r="B96" s="8">
        <v>25213303261</v>
      </c>
      <c r="C96" s="17" t="s">
        <v>348</v>
      </c>
      <c r="D96" s="18">
        <v>36909</v>
      </c>
      <c r="E96" s="8" t="s">
        <v>128</v>
      </c>
      <c r="F96" s="8" t="str">
        <f t="shared" si="1"/>
        <v>K25</v>
      </c>
      <c r="G96" s="8" t="s">
        <v>39</v>
      </c>
      <c r="H96" s="19" t="s">
        <v>25</v>
      </c>
      <c r="I96" s="35"/>
      <c r="J96" s="33" t="s">
        <v>349</v>
      </c>
      <c r="K96" s="8" t="s">
        <v>350</v>
      </c>
    </row>
    <row r="97" spans="1:11" s="56" customFormat="1" ht="107.25" x14ac:dyDescent="0.25">
      <c r="A97" s="50">
        <v>95</v>
      </c>
      <c r="B97" s="51">
        <v>25217209784</v>
      </c>
      <c r="C97" s="52" t="s">
        <v>351</v>
      </c>
      <c r="D97" s="53">
        <v>36896</v>
      </c>
      <c r="E97" s="51" t="s">
        <v>171</v>
      </c>
      <c r="F97" s="51" t="str">
        <f t="shared" si="1"/>
        <v>K25</v>
      </c>
      <c r="G97" s="51" t="s">
        <v>39</v>
      </c>
      <c r="H97" s="54" t="s">
        <v>352</v>
      </c>
      <c r="I97" s="49" t="s">
        <v>407</v>
      </c>
      <c r="J97" s="55" t="s">
        <v>353</v>
      </c>
      <c r="K97" s="51" t="s">
        <v>354</v>
      </c>
    </row>
    <row r="98" spans="1:11" ht="15.75" x14ac:dyDescent="0.25">
      <c r="A98" s="8">
        <v>96</v>
      </c>
      <c r="B98" s="8">
        <v>25217208289</v>
      </c>
      <c r="C98" s="17" t="s">
        <v>355</v>
      </c>
      <c r="D98" s="18">
        <v>37222</v>
      </c>
      <c r="E98" s="8" t="s">
        <v>47</v>
      </c>
      <c r="F98" s="8" t="str">
        <f t="shared" si="1"/>
        <v>K25</v>
      </c>
      <c r="G98" s="8" t="s">
        <v>13</v>
      </c>
      <c r="H98" s="19" t="s">
        <v>25</v>
      </c>
      <c r="I98" s="20"/>
      <c r="J98" s="33" t="s">
        <v>356</v>
      </c>
      <c r="K98" s="8" t="s">
        <v>357</v>
      </c>
    </row>
    <row r="99" spans="1:11" ht="15.75" x14ac:dyDescent="0.25">
      <c r="A99" s="1">
        <v>97</v>
      </c>
      <c r="B99" s="8">
        <v>25217200159</v>
      </c>
      <c r="C99" s="17" t="s">
        <v>358</v>
      </c>
      <c r="D99" s="18">
        <v>36894</v>
      </c>
      <c r="E99" s="8" t="s">
        <v>203</v>
      </c>
      <c r="F99" s="8" t="str">
        <f t="shared" si="1"/>
        <v>K25</v>
      </c>
      <c r="G99" s="8" t="s">
        <v>39</v>
      </c>
      <c r="H99" s="19" t="s">
        <v>25</v>
      </c>
      <c r="I99" s="20"/>
      <c r="J99" s="33" t="s">
        <v>359</v>
      </c>
      <c r="K99" s="8" t="s">
        <v>360</v>
      </c>
    </row>
    <row r="100" spans="1:11" ht="15.75" x14ac:dyDescent="0.25">
      <c r="A100" s="8">
        <v>98</v>
      </c>
      <c r="B100" s="8">
        <v>24207215890</v>
      </c>
      <c r="C100" s="17" t="s">
        <v>361</v>
      </c>
      <c r="D100" s="18">
        <v>36684</v>
      </c>
      <c r="E100" s="8" t="s">
        <v>362</v>
      </c>
      <c r="F100" s="8" t="str">
        <f t="shared" si="1"/>
        <v>K26</v>
      </c>
      <c r="G100" s="8" t="s">
        <v>13</v>
      </c>
      <c r="H100" s="19" t="str">
        <f>VLOOKUP(TEXT(B100,0),[1]Sheet!B$8:Q$16,16,0)</f>
        <v>Tốt</v>
      </c>
      <c r="I100" s="20"/>
      <c r="J100" s="33" t="s">
        <v>363</v>
      </c>
      <c r="K100" s="8" t="s">
        <v>364</v>
      </c>
    </row>
    <row r="101" spans="1:11" ht="15.75" x14ac:dyDescent="0.25">
      <c r="A101" s="1">
        <v>99</v>
      </c>
      <c r="B101" s="1">
        <v>25217215708</v>
      </c>
      <c r="C101" s="9" t="s">
        <v>365</v>
      </c>
      <c r="D101" s="23">
        <v>37164</v>
      </c>
      <c r="E101" s="1" t="s">
        <v>167</v>
      </c>
      <c r="F101" s="1" t="str">
        <f t="shared" si="1"/>
        <v>K25</v>
      </c>
      <c r="G101" s="1" t="s">
        <v>39</v>
      </c>
      <c r="H101" s="14" t="s">
        <v>14</v>
      </c>
      <c r="I101" s="12"/>
      <c r="J101" s="36" t="s">
        <v>366</v>
      </c>
      <c r="K101" s="1" t="s">
        <v>367</v>
      </c>
    </row>
    <row r="102" spans="1:11" ht="15.75" x14ac:dyDescent="0.25">
      <c r="A102" s="8">
        <v>100</v>
      </c>
      <c r="B102" s="1">
        <v>25217217107</v>
      </c>
      <c r="C102" s="9" t="s">
        <v>368</v>
      </c>
      <c r="D102" s="37">
        <v>37052</v>
      </c>
      <c r="E102" s="1" t="s">
        <v>238</v>
      </c>
      <c r="F102" s="1" t="s">
        <v>369</v>
      </c>
      <c r="G102" s="1" t="s">
        <v>13</v>
      </c>
      <c r="H102" s="1" t="s">
        <v>25</v>
      </c>
      <c r="I102" s="24"/>
      <c r="J102" s="16">
        <v>393839287</v>
      </c>
      <c r="K102" s="16" t="s">
        <v>370</v>
      </c>
    </row>
    <row r="103" spans="1:11" ht="15.75" x14ac:dyDescent="0.25">
      <c r="A103" s="1">
        <v>101</v>
      </c>
      <c r="B103" s="8">
        <v>25217217613</v>
      </c>
      <c r="C103" s="38" t="s">
        <v>371</v>
      </c>
      <c r="D103" s="21" t="s">
        <v>372</v>
      </c>
      <c r="E103" s="25" t="s">
        <v>183</v>
      </c>
      <c r="F103" s="25" t="s">
        <v>369</v>
      </c>
      <c r="G103" s="25" t="s">
        <v>13</v>
      </c>
      <c r="H103" s="1" t="s">
        <v>14</v>
      </c>
      <c r="I103" s="20"/>
      <c r="J103" s="22" t="s">
        <v>373</v>
      </c>
      <c r="K103" s="22" t="s">
        <v>374</v>
      </c>
    </row>
    <row r="104" spans="1:11" ht="15.75" x14ac:dyDescent="0.25">
      <c r="A104" s="8">
        <v>102</v>
      </c>
      <c r="B104" s="8">
        <v>25207210553</v>
      </c>
      <c r="C104" s="38" t="s">
        <v>375</v>
      </c>
      <c r="D104" s="39">
        <v>37144</v>
      </c>
      <c r="E104" s="8" t="s">
        <v>253</v>
      </c>
      <c r="F104" s="8" t="s">
        <v>369</v>
      </c>
      <c r="G104" s="8" t="s">
        <v>13</v>
      </c>
      <c r="H104" s="1" t="s">
        <v>20</v>
      </c>
      <c r="I104" s="20"/>
      <c r="J104" s="22" t="s">
        <v>376</v>
      </c>
      <c r="K104" s="22" t="s">
        <v>377</v>
      </c>
    </row>
    <row r="105" spans="1:11" ht="15.75" x14ac:dyDescent="0.25">
      <c r="A105" s="1"/>
      <c r="B105" s="40">
        <v>24207216165</v>
      </c>
      <c r="C105" s="41" t="s">
        <v>378</v>
      </c>
      <c r="D105" s="42">
        <v>36666</v>
      </c>
      <c r="E105" s="38" t="s">
        <v>379</v>
      </c>
      <c r="F105" s="43" t="s">
        <v>380</v>
      </c>
      <c r="G105" s="19" t="s">
        <v>13</v>
      </c>
      <c r="H105" s="19" t="s">
        <v>25</v>
      </c>
      <c r="I105" s="25"/>
      <c r="J105" s="22" t="s">
        <v>381</v>
      </c>
      <c r="K105" s="8" t="s">
        <v>382</v>
      </c>
    </row>
    <row r="106" spans="1:11" ht="15.75" x14ac:dyDescent="0.25">
      <c r="A106" s="1"/>
      <c r="B106" s="8">
        <v>25217216055</v>
      </c>
      <c r="C106" s="17" t="s">
        <v>383</v>
      </c>
      <c r="D106" s="18">
        <v>37211</v>
      </c>
      <c r="E106" s="38" t="s">
        <v>384</v>
      </c>
      <c r="F106" s="43" t="s">
        <v>369</v>
      </c>
      <c r="G106" s="21" t="s">
        <v>13</v>
      </c>
      <c r="H106" s="19" t="s">
        <v>25</v>
      </c>
      <c r="I106" s="44"/>
      <c r="J106" s="33" t="s">
        <v>385</v>
      </c>
      <c r="K106" s="8" t="s">
        <v>386</v>
      </c>
    </row>
    <row r="107" spans="1:11" ht="31.5" x14ac:dyDescent="0.25">
      <c r="A107" s="1"/>
      <c r="B107" s="8">
        <v>25207204431</v>
      </c>
      <c r="C107" s="17" t="s">
        <v>387</v>
      </c>
      <c r="D107" s="18">
        <v>37016</v>
      </c>
      <c r="E107" s="45" t="s">
        <v>124</v>
      </c>
      <c r="F107" s="43" t="s">
        <v>369</v>
      </c>
      <c r="G107" s="19" t="s">
        <v>39</v>
      </c>
      <c r="H107" s="19" t="s">
        <v>98</v>
      </c>
      <c r="I107" s="44"/>
      <c r="J107" s="22" t="s">
        <v>388</v>
      </c>
      <c r="K107" s="8" t="s">
        <v>389</v>
      </c>
    </row>
    <row r="108" spans="1:11" ht="15.75" x14ac:dyDescent="0.25">
      <c r="A108" s="1"/>
      <c r="B108" s="8">
        <v>26207200377</v>
      </c>
      <c r="C108" s="17" t="s">
        <v>390</v>
      </c>
      <c r="D108" s="18">
        <v>36908</v>
      </c>
      <c r="E108" s="8" t="s">
        <v>391</v>
      </c>
      <c r="F108" s="8" t="str">
        <f>LEFT(E108,3)</f>
        <v>K26</v>
      </c>
      <c r="G108" s="19" t="s">
        <v>13</v>
      </c>
      <c r="H108" s="19" t="str">
        <f>VLOOKUP(TEXT(B108,0),[1]Sheet!B$8:Q$16,16,0)</f>
        <v>Tốt</v>
      </c>
      <c r="I108" s="20"/>
      <c r="J108" s="22" t="s">
        <v>392</v>
      </c>
      <c r="K108" s="22" t="s">
        <v>393</v>
      </c>
    </row>
    <row r="109" spans="1:11" ht="31.5" x14ac:dyDescent="0.25">
      <c r="A109" s="1"/>
      <c r="B109" s="8">
        <v>26207228575</v>
      </c>
      <c r="C109" s="17" t="s">
        <v>394</v>
      </c>
      <c r="D109" s="18">
        <v>37419</v>
      </c>
      <c r="E109" s="8" t="s">
        <v>395</v>
      </c>
      <c r="F109" s="8" t="str">
        <f>LEFT(E109,3)</f>
        <v>K26</v>
      </c>
      <c r="G109" s="19" t="s">
        <v>13</v>
      </c>
      <c r="H109" s="19" t="str">
        <f>VLOOKUP(TEXT(B109,0),[1]Sheet!B$8:Q$16,16,0)</f>
        <v>Tốt</v>
      </c>
      <c r="I109" s="20"/>
      <c r="J109" s="22" t="s">
        <v>396</v>
      </c>
      <c r="K109" s="8" t="s">
        <v>397</v>
      </c>
    </row>
    <row r="110" spans="1:11" ht="15.75" x14ac:dyDescent="0.25">
      <c r="A110" s="1"/>
      <c r="B110" s="8">
        <v>25203410143</v>
      </c>
      <c r="C110" s="17" t="s">
        <v>398</v>
      </c>
      <c r="D110" s="42">
        <v>37085</v>
      </c>
      <c r="E110" s="38" t="s">
        <v>124</v>
      </c>
      <c r="F110" s="43" t="s">
        <v>369</v>
      </c>
      <c r="G110" s="19" t="s">
        <v>39</v>
      </c>
      <c r="H110" s="19" t="s">
        <v>20</v>
      </c>
      <c r="I110" s="44"/>
      <c r="J110" s="22" t="s">
        <v>399</v>
      </c>
      <c r="K110" s="8" t="s">
        <v>400</v>
      </c>
    </row>
    <row r="111" spans="1:11" ht="15.75" x14ac:dyDescent="0.25">
      <c r="A111" s="1"/>
      <c r="B111" s="8">
        <v>26217233125</v>
      </c>
      <c r="C111" s="17" t="s">
        <v>401</v>
      </c>
      <c r="D111" s="42">
        <v>37271</v>
      </c>
      <c r="E111" s="46" t="s">
        <v>395</v>
      </c>
      <c r="F111" s="8" t="str">
        <f>LEFT(E111,3)</f>
        <v>K26</v>
      </c>
      <c r="G111" s="19" t="s">
        <v>13</v>
      </c>
      <c r="H111" s="19" t="str">
        <f>VLOOKUP(TEXT(B111,0),[1]Sheet!B$8:Q$16,16,0)</f>
        <v>Tốt</v>
      </c>
      <c r="I111" s="20"/>
      <c r="J111" s="22" t="s">
        <v>402</v>
      </c>
      <c r="K111" s="8" t="s">
        <v>403</v>
      </c>
    </row>
    <row r="112" spans="1:11" ht="15.75" x14ac:dyDescent="0.25">
      <c r="A112" s="1"/>
      <c r="B112" s="8">
        <v>25207213547</v>
      </c>
      <c r="C112" s="47" t="s">
        <v>404</v>
      </c>
      <c r="D112" s="48">
        <v>36892</v>
      </c>
      <c r="E112" s="46" t="s">
        <v>249</v>
      </c>
      <c r="F112" s="8" t="s">
        <v>369</v>
      </c>
      <c r="G112" s="8" t="s">
        <v>13</v>
      </c>
      <c r="H112" s="1" t="s">
        <v>14</v>
      </c>
      <c r="I112" s="20"/>
      <c r="J112" s="22">
        <v>707385589</v>
      </c>
      <c r="K112" s="22" t="s">
        <v>405</v>
      </c>
    </row>
  </sheetData>
  <autoFilter ref="A2:AA112"/>
  <mergeCells count="1">
    <mergeCell ref="A1:K1"/>
  </mergeCells>
  <conditionalFormatting sqref="B3:B106 B107:C107">
    <cfRule type="expression" dxfId="7" priority="5">
      <formula>COUNTIF(B:B,B3)&gt;1</formula>
    </cfRule>
  </conditionalFormatting>
  <conditionalFormatting sqref="B2">
    <cfRule type="duplicateValues" dxfId="6" priority="6"/>
  </conditionalFormatting>
  <conditionalFormatting sqref="B2">
    <cfRule type="duplicateValues" dxfId="5" priority="7"/>
  </conditionalFormatting>
  <conditionalFormatting sqref="C2">
    <cfRule type="duplicateValues" dxfId="4" priority="8"/>
  </conditionalFormatting>
  <conditionalFormatting sqref="B108">
    <cfRule type="expression" dxfId="3" priority="4">
      <formula>COUNTIF(B:B,B108)&gt;1</formula>
    </cfRule>
  </conditionalFormatting>
  <conditionalFormatting sqref="B109">
    <cfRule type="expression" dxfId="2" priority="3">
      <formula>COUNTIF(B:B,B109)&gt;1</formula>
    </cfRule>
  </conditionalFormatting>
  <conditionalFormatting sqref="B110">
    <cfRule type="expression" dxfId="1" priority="2">
      <formula>COUNTIF(B:B,B110)&gt;1</formula>
    </cfRule>
  </conditionalFormatting>
  <conditionalFormatting sqref="B111:C112">
    <cfRule type="expression" dxfId="0" priority="1">
      <formula>COUNTIF(B:B,B111)&gt;1</formula>
    </cfRule>
  </conditionalFormatting>
  <hyperlinks>
    <hyperlink ref="K40"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2023-12-12T07:40:29Z</dcterms:modified>
</cp:coreProperties>
</file>