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3C634DE6-04B8-4154-A5D8-1A571D1B3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ổng" sheetId="1" r:id="rId1"/>
    <sheet name="học bổng PSU" sheetId="7" r:id="rId2"/>
    <sheet name="SV tiêu biểu" sheetId="3" r:id="rId3"/>
  </sheets>
  <definedNames>
    <definedName name="_xlnm._FilterDatabase" localSheetId="1" hidden="1">'học bổng PSU'!$A$12:$R$15</definedName>
    <definedName name="_xlnm._FilterDatabase" localSheetId="2" hidden="1">'SV tiêu biểu'!$A$14:$R$24</definedName>
    <definedName name="_xlnm._FilterDatabase" localSheetId="0" hidden="1">Tổng!$A$13:$AA$138</definedName>
    <definedName name="_xlnm.Print_Area" localSheetId="1">'học bổng PSU'!$A$1:$Q$21</definedName>
    <definedName name="_xlnm.Print_Area" localSheetId="2">'SV tiêu biểu'!$A$1:$P$32</definedName>
    <definedName name="_xlnm.Print_Area" localSheetId="0">Tổng!$A$1:$P$144</definedName>
    <definedName name="_xlnm.Print_Titles" localSheetId="1">'học bổng PSU'!$10:$12</definedName>
    <definedName name="_xlnm.Print_Titles" localSheetId="2">'SV tiêu biểu'!$12:$14</definedName>
    <definedName name="_xlnm.Print_Titles" localSheetId="0">Tổng!$11:$13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7" l="1"/>
  <c r="P18" i="7" l="1"/>
  <c r="A14" i="7" l="1"/>
  <c r="A15" i="7" s="1"/>
  <c r="A16" i="7" s="1"/>
  <c r="A17" i="7" s="1"/>
</calcChain>
</file>

<file path=xl/sharedStrings.xml><?xml version="1.0" encoding="utf-8"?>
<sst xmlns="http://schemas.openxmlformats.org/spreadsheetml/2006/main" count="1059" uniqueCount="353">
  <si>
    <t>TRƯỜNG ĐẠI HỌC DUY TÂN</t>
  </si>
  <si>
    <t>CỘNG HÒA XÃ HỘI CHỦ NGHĨA VIỆT NAM</t>
  </si>
  <si>
    <t>Độc lập - Tự do - Hạnh phúc</t>
  </si>
  <si>
    <t>DANH SÁCH</t>
  </si>
  <si>
    <t xml:space="preserve">Kính gửi: </t>
  </si>
  <si>
    <t>Hiệu trưởng trường Đại học Duy Tân</t>
  </si>
  <si>
    <t>Trưởng phòng Công tác Sinh viên</t>
  </si>
  <si>
    <t>STT</t>
  </si>
  <si>
    <t>Mã số SV</t>
  </si>
  <si>
    <t>Họ và tên</t>
  </si>
  <si>
    <t>Ngày sinh</t>
  </si>
  <si>
    <t>Lớp</t>
  </si>
  <si>
    <t>Kết quả học tập cả năm</t>
  </si>
  <si>
    <t>Điểm TB năm học (thang 10)</t>
  </si>
  <si>
    <t>Điểm TB năm học (thang 4)</t>
  </si>
  <si>
    <t>Xếp loại học tập cả năm</t>
  </si>
  <si>
    <t>Xếp loại rèn luyện cả năm</t>
  </si>
  <si>
    <t>Ghi chú</t>
  </si>
  <si>
    <t>Học kỳ 1</t>
  </si>
  <si>
    <t>Học kỳ 2</t>
  </si>
  <si>
    <t>Số TC đăng ký</t>
  </si>
  <si>
    <t>TB thang 10</t>
  </si>
  <si>
    <t>TB thang 4</t>
  </si>
  <si>
    <t>Nguyễn Thị Thùy Trang</t>
  </si>
  <si>
    <t>Người lập</t>
  </si>
  <si>
    <t>CHUYÊN NGÀNH: QUẢN TRỊ DU LỊCH VÀ KHÁCH SẠN</t>
  </si>
  <si>
    <t>Nguyễn Thị Mỹ Duyên</t>
  </si>
  <si>
    <t>Nguyễn Thị Kim Yến</t>
  </si>
  <si>
    <t>Điểm rèn luyện cả năm</t>
  </si>
  <si>
    <t>Lê Thị Trà My</t>
  </si>
  <si>
    <t>Nguyễn Thị Kim Dung</t>
  </si>
  <si>
    <t>Nguyễn Thị Trà My</t>
  </si>
  <si>
    <t>Trần Thị Ngọc Yến</t>
  </si>
  <si>
    <t>Nguyễn Thị Hồng Vân</t>
  </si>
  <si>
    <t>Giỏi</t>
  </si>
  <si>
    <t>Tốt</t>
  </si>
  <si>
    <t>Thông tin sinh viên</t>
  </si>
  <si>
    <t>Điểm TB năm học (Thang 10)</t>
  </si>
  <si>
    <t>Cả năm 2018-2019 (Thang 4)</t>
  </si>
  <si>
    <t>Mức học bổng</t>
  </si>
  <si>
    <t>Học Kỳ I</t>
  </si>
  <si>
    <t>Học Kỳ II</t>
  </si>
  <si>
    <t>Mã Sinh viên</t>
  </si>
  <si>
    <t>Họ &amp; Tên</t>
  </si>
  <si>
    <t>Ngày Sinh</t>
  </si>
  <si>
    <t>Số TC</t>
  </si>
  <si>
    <t>KHOA KHÁCH SẠN NHÀ HÀNG QUỐC TẾ</t>
  </si>
  <si>
    <t>Xuất sắc</t>
  </si>
  <si>
    <t>Xuất Sắc</t>
  </si>
  <si>
    <t>Nguyễn Thị Thanh Thảo</t>
  </si>
  <si>
    <t>27207128507</t>
  </si>
  <si>
    <t>Nguyễn Mai Anh</t>
  </si>
  <si>
    <t>K27PSU-DLH</t>
  </si>
  <si>
    <t>27207153285</t>
  </si>
  <si>
    <t>Ngô Thị Hồng Nhung</t>
  </si>
  <si>
    <t>27207142147</t>
  </si>
  <si>
    <t>Ngô Bảo Châu</t>
  </si>
  <si>
    <t>K27PSU-DLK1</t>
  </si>
  <si>
    <t>27207152388</t>
  </si>
  <si>
    <t>Ngô Thị Phương Thảo</t>
  </si>
  <si>
    <t>27217142131</t>
  </si>
  <si>
    <t>Lê Thị Thùy An</t>
  </si>
  <si>
    <t>27217142150</t>
  </si>
  <si>
    <t>Trương Việt Đức</t>
  </si>
  <si>
    <t>27213445193</t>
  </si>
  <si>
    <t>Nguyễn Đăng Khoa</t>
  </si>
  <si>
    <t>K27PSU-DLK2</t>
  </si>
  <si>
    <t>27207142484</t>
  </si>
  <si>
    <t>Trần Thị Thanh Nguyệt</t>
  </si>
  <si>
    <t>26217140699</t>
  </si>
  <si>
    <t>Lê Nhĩ Khang</t>
  </si>
  <si>
    <t>27217102897</t>
  </si>
  <si>
    <t>Đỗ Kim Thành</t>
  </si>
  <si>
    <t>27217132620</t>
  </si>
  <si>
    <t>Nguyễn Minh Hoà</t>
  </si>
  <si>
    <t>27207142127</t>
  </si>
  <si>
    <t>Huỳnh Thị Thanh Nhàn</t>
  </si>
  <si>
    <t>27207130518</t>
  </si>
  <si>
    <t>27207140430</t>
  </si>
  <si>
    <t>Vũ Bùi Hương Giang</t>
  </si>
  <si>
    <t>27207142387</t>
  </si>
  <si>
    <t>Hoàng Thị Thanh Thảo</t>
  </si>
  <si>
    <t>Nguyễn Thị Kiều Trinh</t>
  </si>
  <si>
    <t>K27DLK1</t>
  </si>
  <si>
    <t>27207133735</t>
  </si>
  <si>
    <t>Nguyễn Thị Thúy Hiền</t>
  </si>
  <si>
    <t>27207103121</t>
  </si>
  <si>
    <t>Ngô Thị Ánh Quỳnh</t>
  </si>
  <si>
    <t>27217128739</t>
  </si>
  <si>
    <t>Nguyễn Khắc Anh</t>
  </si>
  <si>
    <t>27207152986</t>
  </si>
  <si>
    <t>Ngô Thị Thanh Tâm</t>
  </si>
  <si>
    <t>K27DLK6</t>
  </si>
  <si>
    <t>27217126810</t>
  </si>
  <si>
    <t>Nguyễn Văn Hưng</t>
  </si>
  <si>
    <t>K27DLK2</t>
  </si>
  <si>
    <t>K27DLK5</t>
  </si>
  <si>
    <t>K27DLK7</t>
  </si>
  <si>
    <t>27207120879</t>
  </si>
  <si>
    <t>27207141751</t>
  </si>
  <si>
    <t>Nguyễn Ngọc Kim Khánh</t>
  </si>
  <si>
    <t>27207102070</t>
  </si>
  <si>
    <t>Mai Thị Kim Ngọc</t>
  </si>
  <si>
    <t>27207140629</t>
  </si>
  <si>
    <t>Trần Thị Hương</t>
  </si>
  <si>
    <t>27217144878</t>
  </si>
  <si>
    <t>Lê Ngọc Chinh</t>
  </si>
  <si>
    <t>27207101634</t>
  </si>
  <si>
    <t>27207100850</t>
  </si>
  <si>
    <t>Dương Nguyễn Khánh Giang</t>
  </si>
  <si>
    <t>27207600030</t>
  </si>
  <si>
    <t>Trần Kim Anh</t>
  </si>
  <si>
    <t>K27DLK3</t>
  </si>
  <si>
    <t>27217146484</t>
  </si>
  <si>
    <t>Trần Quốc Đăng</t>
  </si>
  <si>
    <t>27207102076</t>
  </si>
  <si>
    <t>Trần Thị Thủy Tiên</t>
  </si>
  <si>
    <t>27207152531</t>
  </si>
  <si>
    <t>Cao Nguyễn Minh Châu</t>
  </si>
  <si>
    <t>27217130749</t>
  </si>
  <si>
    <t>Vương Khánh Duy Anh</t>
  </si>
  <si>
    <t>27207120272</t>
  </si>
  <si>
    <t>27207142071</t>
  </si>
  <si>
    <t>Nguyễn Thảo Nguyên</t>
  </si>
  <si>
    <t>27203801181</t>
  </si>
  <si>
    <t>Nguyễn Phùng Linh Chi</t>
  </si>
  <si>
    <t>27207122197</t>
  </si>
  <si>
    <t>Nguyễn Thị Ngọc Tứ</t>
  </si>
  <si>
    <t>27203449750</t>
  </si>
  <si>
    <t>Lương Thị Minh Tâm</t>
  </si>
  <si>
    <t>27217120413</t>
  </si>
  <si>
    <t>Nguyễn Phú Nhân</t>
  </si>
  <si>
    <t>27217101593</t>
  </si>
  <si>
    <t>Nguyễn Huỳnh Thảo Nhi</t>
  </si>
  <si>
    <t>27207129095</t>
  </si>
  <si>
    <t>Lê Thị Như Thiện</t>
  </si>
  <si>
    <t>27217128728</t>
  </si>
  <si>
    <t>27207140181</t>
  </si>
  <si>
    <t>Bùi Phạm Thanh Ngân</t>
  </si>
  <si>
    <t>27207123321</t>
  </si>
  <si>
    <t>Trần Thị Thanh Lê</t>
  </si>
  <si>
    <t>Q. Trưởng khoa</t>
  </si>
  <si>
    <t>Danh sách có 1051 sinh viên</t>
  </si>
  <si>
    <t>TRƯỜNG DU LỊCH</t>
  </si>
  <si>
    <t>Năm học 2021-2022</t>
  </si>
  <si>
    <t>DANH SÁCH SINH VIÊN TIÊU BIỂU NHẬN HỌC BỔNG 
CHƯƠNG TRÌNH TIÊN TIẾN (2021-2022)
KHOA KHÁCH SẠN NHÀ HÀNG QUỐC TẾ</t>
  </si>
  <si>
    <t>SĐT</t>
  </si>
  <si>
    <t>Ngân hàng</t>
  </si>
  <si>
    <t>STK</t>
  </si>
  <si>
    <t>Đề nghị khen thưởng sinh viên khoa Khách sạn Nhà hàng Quốc tế, năm học 2023-2024</t>
  </si>
  <si>
    <t xml:space="preserve">     Thực hiện thông báo số 1184/TB-ĐHDT ngày 04/09/2024 của Hiệu trưởng Trường Đại học Duy Tân, khoa Khách sạn Nhà hàng Quốc đã tiến hành họp xét và lập danh sách cụ thể như sau:</t>
  </si>
  <si>
    <t>28208306062</t>
  </si>
  <si>
    <t>Phạm Mỹ Duyên</t>
  </si>
  <si>
    <t>29204663851</t>
  </si>
  <si>
    <t>Trương Thị Diễm My</t>
  </si>
  <si>
    <t>H'Trùng Mlô</t>
  </si>
  <si>
    <t>29208064913</t>
  </si>
  <si>
    <t>Huỳnh Thị Kiều Thy</t>
  </si>
  <si>
    <t>27207146419</t>
  </si>
  <si>
    <t>Nguyễn Thị Quý My</t>
  </si>
  <si>
    <t>29218123390</t>
  </si>
  <si>
    <t>Nguyễn Ngọc Đức Trung</t>
  </si>
  <si>
    <t>27217133738</t>
  </si>
  <si>
    <t>Hoàng Trần Thuý Vy</t>
  </si>
  <si>
    <t>29208055437</t>
  </si>
  <si>
    <t>Nguyễn Hoàng Thảo Nguyên</t>
  </si>
  <si>
    <t>29208046739</t>
  </si>
  <si>
    <t>Nguyễn Thị Dịu</t>
  </si>
  <si>
    <t>28208052913</t>
  </si>
  <si>
    <t>Hồ Thị Thanh Tiền</t>
  </si>
  <si>
    <t>27207152556</t>
  </si>
  <si>
    <t>Võ Thị Cúc</t>
  </si>
  <si>
    <t>29208026557</t>
  </si>
  <si>
    <t>Phan Hoàng My</t>
  </si>
  <si>
    <t>29208058059</t>
  </si>
  <si>
    <t>Phùng Thị Thúy Nga</t>
  </si>
  <si>
    <t>29208164756</t>
  </si>
  <si>
    <t>Phạm Thị My Na</t>
  </si>
  <si>
    <t>29207400060</t>
  </si>
  <si>
    <t>Nguyễn Thị Minh Khuê</t>
  </si>
  <si>
    <t>28208004382</t>
  </si>
  <si>
    <t>Đỗ Ngọc Thanh Lan</t>
  </si>
  <si>
    <t>28208227611</t>
  </si>
  <si>
    <t>Nguyễn Đỗ My Na</t>
  </si>
  <si>
    <t>29208049177</t>
  </si>
  <si>
    <t>Nguyễn Thị Tú Uyên</t>
  </si>
  <si>
    <t>27207128512</t>
  </si>
  <si>
    <t>Nguyễn Thị Thu Hiền</t>
  </si>
  <si>
    <t>29208043401</t>
  </si>
  <si>
    <t>Hoàng Phương Thanh</t>
  </si>
  <si>
    <t>29208058063</t>
  </si>
  <si>
    <t>Huỳnh Thị Khánh Vy</t>
  </si>
  <si>
    <t>29208034811</t>
  </si>
  <si>
    <t>Nguyễn Vũ Thu Hoài</t>
  </si>
  <si>
    <t>29208062434</t>
  </si>
  <si>
    <t>H - Meriam Kbuôr</t>
  </si>
  <si>
    <t>28208005423</t>
  </si>
  <si>
    <t>Nguyễn Thị Loan Phương</t>
  </si>
  <si>
    <t>29206758889</t>
  </si>
  <si>
    <t>Bùi Nguyễn Ngọc Trâm</t>
  </si>
  <si>
    <t>26217241667</t>
  </si>
  <si>
    <t>Nguyễn Phúc</t>
  </si>
  <si>
    <t>28208004207</t>
  </si>
  <si>
    <t>Phạm Huyền Na</t>
  </si>
  <si>
    <t>28208005404</t>
  </si>
  <si>
    <t>Nguyễn Nho Phương Thảo</t>
  </si>
  <si>
    <t>28208002969</t>
  </si>
  <si>
    <t>Lê Thị Thúy Kiều</t>
  </si>
  <si>
    <t>28208004174</t>
  </si>
  <si>
    <t>Phan Thị Xuân Hạ</t>
  </si>
  <si>
    <t>29208063759</t>
  </si>
  <si>
    <t>Phan Thị Huệ</t>
  </si>
  <si>
    <t>29208036765</t>
  </si>
  <si>
    <t>Nguyễn Thị Quỳnh Nhi</t>
  </si>
  <si>
    <t>29208124979</t>
  </si>
  <si>
    <t>Nguyễn Minh Thư</t>
  </si>
  <si>
    <t>29208064426</t>
  </si>
  <si>
    <t>Trần Thị Mỹ Hiệp</t>
  </si>
  <si>
    <t>29208058425</t>
  </si>
  <si>
    <t>Ung Thị Mai Hương</t>
  </si>
  <si>
    <t>28208000844</t>
  </si>
  <si>
    <t>Võ Thị Mỹ Lệ</t>
  </si>
  <si>
    <t>28208004696</t>
  </si>
  <si>
    <t>Phạm Thị Mai Phi</t>
  </si>
  <si>
    <t>29208137348</t>
  </si>
  <si>
    <t>Đỗ Thị Thái Vy</t>
  </si>
  <si>
    <t>29208030487</t>
  </si>
  <si>
    <t>Đặng Bích Liễu</t>
  </si>
  <si>
    <t>27217142556</t>
  </si>
  <si>
    <t>Trần Thu Phương</t>
  </si>
  <si>
    <t>29208065242</t>
  </si>
  <si>
    <t>Lê Thị Cẩm Ly</t>
  </si>
  <si>
    <t>29208056141</t>
  </si>
  <si>
    <t>Nguyễn Phan Hoài Phúc</t>
  </si>
  <si>
    <t>29218056177</t>
  </si>
  <si>
    <t>Trần Anh Hào</t>
  </si>
  <si>
    <t>29208050503</t>
  </si>
  <si>
    <t>Huỳnh Thị Ngọc Trà</t>
  </si>
  <si>
    <t>29208041056</t>
  </si>
  <si>
    <t>Lê Phạm Anh Thư</t>
  </si>
  <si>
    <t>27207146875</t>
  </si>
  <si>
    <t>Võ Thị Y Ngân</t>
  </si>
  <si>
    <t>28209238485</t>
  </si>
  <si>
    <t>Nguyễn Thị Mỹ Tâm</t>
  </si>
  <si>
    <t>29208126251</t>
  </si>
  <si>
    <t>29208063055</t>
  </si>
  <si>
    <t>Lê Thị Hoài Phương</t>
  </si>
  <si>
    <t>29206759423</t>
  </si>
  <si>
    <t>Kinh Thị Cẩm Ly</t>
  </si>
  <si>
    <t>29208055424</t>
  </si>
  <si>
    <t>Trương Mỹ Trinh</t>
  </si>
  <si>
    <t>29208053527</t>
  </si>
  <si>
    <t>Nguyễn Thị Nguyệt Anh</t>
  </si>
  <si>
    <t>29208428873</t>
  </si>
  <si>
    <t>29208042217</t>
  </si>
  <si>
    <t>27207133010</t>
  </si>
  <si>
    <t>29205129020</t>
  </si>
  <si>
    <t>Nguyễn Trần Nhật Vi</t>
  </si>
  <si>
    <t>28204604095</t>
  </si>
  <si>
    <t>Nguyễn Thị Thuỳ Dung</t>
  </si>
  <si>
    <t>28218050646</t>
  </si>
  <si>
    <t>Nguyễn Thị Bảo Trâm</t>
  </si>
  <si>
    <t>28218054700</t>
  </si>
  <si>
    <t>Bùi Hồng Quân</t>
  </si>
  <si>
    <t>28208148475</t>
  </si>
  <si>
    <t>Bùi Thanh Nhi</t>
  </si>
  <si>
    <t>29218063766</t>
  </si>
  <si>
    <t>Trần Văn Hùng</t>
  </si>
  <si>
    <t>29206858157</t>
  </si>
  <si>
    <t>Vũ Yến Nhi</t>
  </si>
  <si>
    <t>27207102765</t>
  </si>
  <si>
    <t>28218045260</t>
  </si>
  <si>
    <t>Đoàn Khoa Đăng</t>
  </si>
  <si>
    <t>K28DLK7</t>
  </si>
  <si>
    <t>K28DLK2</t>
  </si>
  <si>
    <t>K29DLK1</t>
  </si>
  <si>
    <t>K29DLK7</t>
  </si>
  <si>
    <t>K28DLK8</t>
  </si>
  <si>
    <t>K29DLK2</t>
  </si>
  <si>
    <t>K28DLK1</t>
  </si>
  <si>
    <t>K29DLK3</t>
  </si>
  <si>
    <t>K28DLK6</t>
  </si>
  <si>
    <t>K29DLK4</t>
  </si>
  <si>
    <t>K28DLK3</t>
  </si>
  <si>
    <t>K29DLK6</t>
  </si>
  <si>
    <t>K28DLK5</t>
  </si>
  <si>
    <t>K28DLK4</t>
  </si>
  <si>
    <t>K-27 - Quản Trị Khách Sạn &amp; Nhà Hàng (Đại Học)</t>
  </si>
  <si>
    <t>K-28 - Quản Trị Khách Sạn &amp; Nhà Hàng (Đại Học)</t>
  </si>
  <si>
    <t>K-29 - Quản Trị Du Lịch &amp; Khách Sạn (Đại Học)</t>
  </si>
  <si>
    <t>HỒ MINH  PHÚC</t>
  </si>
  <si>
    <t>NGÔ THỊ THANH  NGA</t>
  </si>
  <si>
    <t>ĐẶNG THỊ THÙY  TRANG</t>
  </si>
  <si>
    <t>NGUYỄN THỊ MINH  THƯ</t>
  </si>
  <si>
    <t>TRỊNH THỊ KIM  CHUNG</t>
  </si>
  <si>
    <t>PHẠM THỊ THU  THỦY</t>
  </si>
  <si>
    <t>HUỲNH LÝ THÙY  LINH</t>
  </si>
  <si>
    <t>TRẦN HOÀNG  ANH</t>
  </si>
  <si>
    <t>HỒ SỬ MINH  TÀI</t>
  </si>
  <si>
    <t>MAI THỊ  THƯƠNG</t>
  </si>
  <si>
    <t>CVHT</t>
  </si>
  <si>
    <t>Chương Trình</t>
  </si>
  <si>
    <t>Khá</t>
  </si>
  <si>
    <t>Xác nhận của Phòng Đào tạo</t>
  </si>
  <si>
    <t>Đà Nẵng, ngày 07/10/2024</t>
  </si>
  <si>
    <t>Danh sách có 09 sinh viên</t>
  </si>
  <si>
    <t>Đề nghị khen thưởng sinh viên tiêu biểu
 Khoa Khách sạn Nhà hàng Quốc tế, năm học 2023-2024</t>
  </si>
  <si>
    <t>xét học bổng sv tiêu biểu</t>
  </si>
  <si>
    <t>29218347965</t>
  </si>
  <si>
    <t>Đoàn Quốc Cường</t>
  </si>
  <si>
    <t>K29PSU-DLH</t>
  </si>
  <si>
    <t>DƯƠNG THỊ XUÂN  DIỆU</t>
  </si>
  <si>
    <t>K-27 - Quản Trị Du Lịch &amp; Nhà Hàng Chuẩn PSU (Đại Học)</t>
  </si>
  <si>
    <t>K-29 - Quản Trị Nhà hàng Quốc Tế Chuẩn PSU (Đại Học)</t>
  </si>
  <si>
    <t>Lê Thị Thu Ny</t>
  </si>
  <si>
    <t>28218001735</t>
  </si>
  <si>
    <t>Lê Quang Phong</t>
  </si>
  <si>
    <t>28208031702</t>
  </si>
  <si>
    <t>28208001290</t>
  </si>
  <si>
    <t>Phạm Ngọc Loan Trinh</t>
  </si>
  <si>
    <t>28218004225</t>
  </si>
  <si>
    <t>Nguyễn Xuân Trường</t>
  </si>
  <si>
    <t>29216249248</t>
  </si>
  <si>
    <t>Nguyễn Phạm Gia Bảo</t>
  </si>
  <si>
    <t>29209321443</t>
  </si>
  <si>
    <t>29206259568</t>
  </si>
  <si>
    <t>Hồ Ánh Hằng</t>
  </si>
  <si>
    <t>29218065715</t>
  </si>
  <si>
    <t>Phan Trung Kiên</t>
  </si>
  <si>
    <t>29208039497</t>
  </si>
  <si>
    <t>Lê Thị Ngọc Minh</t>
  </si>
  <si>
    <t>29200357929</t>
  </si>
  <si>
    <t>Huỳnh Thị Tâm Như</t>
  </si>
  <si>
    <t>29208048262</t>
  </si>
  <si>
    <t>Bùi Vũ Ngọc Oanh</t>
  </si>
  <si>
    <t>29208058422</t>
  </si>
  <si>
    <t>Nguyễn Phạm Diễm Quỳnh</t>
  </si>
  <si>
    <t>29208046741</t>
  </si>
  <si>
    <t>Võ Trần Anh Thư</t>
  </si>
  <si>
    <t>29208126233</t>
  </si>
  <si>
    <t>Nguyễn Phước Tường Vy</t>
  </si>
  <si>
    <t>29208065498</t>
  </si>
  <si>
    <t>K28PSU-DLK</t>
  </si>
  <si>
    <t>K29PSU-DLK</t>
  </si>
  <si>
    <t>K-27 - Quản Trị Du Lịch &amp; Khách Sạn Chuẩn PSU (Đại Học)</t>
  </si>
  <si>
    <t>PHẠM THỊ HOÀNG  DUNG</t>
  </si>
  <si>
    <t>K-28 - Quản Trị Du Lịch &amp; Khách Sạn Chuẩn PSU (Đại Học)</t>
  </si>
  <si>
    <t>K-29 - Quản Trị Khách Sạn Quốc Tế Chuẩn PSU (Đại Học)</t>
  </si>
  <si>
    <t>học bổng toàn phần</t>
  </si>
  <si>
    <t>học bổng PSU - 2tr3 2022-2023</t>
  </si>
  <si>
    <t>HB Sebang 2022-2023</t>
  </si>
  <si>
    <t>xét học bổng PSU</t>
  </si>
  <si>
    <t>Danh sách có 05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</si>
</sst>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"/>
      <name val="Times New Roman"/>
      <family val="1"/>
    </font>
    <font>
      <sz val="1"/>
      <name val="Times New Roman"/>
      <family val="1"/>
    </font>
    <font>
      <b/>
      <sz val="15"/>
      <name val="Times New Roman"/>
      <family val="1"/>
    </font>
    <font>
      <sz val="10"/>
      <name val="Times"/>
      <family val="2"/>
    </font>
    <font>
      <b/>
      <sz val="10"/>
      <name val="Times"/>
      <family val="2"/>
    </font>
    <font>
      <sz val="11"/>
      <name val="Calibri Light"/>
      <family val="1"/>
      <charset val="163"/>
      <scheme val="major"/>
    </font>
    <font>
      <sz val="11"/>
      <color theme="1"/>
      <name val="Calibri Light"/>
      <family val="1"/>
      <charset val="163"/>
      <scheme val="major"/>
    </font>
    <font>
      <b/>
      <sz val="12"/>
      <name val="Times"/>
      <family val="2"/>
    </font>
    <font>
      <sz val="11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/>
    <xf numFmtId="0" fontId="2" fillId="0" borderId="0" xfId="0" applyFont="1" applyAlignment="1">
      <alignment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1" xfId="0" applyFont="1" applyBorder="1"/>
    <xf numFmtId="49" fontId="10" fillId="0" borderId="1" xfId="0" applyNumberFormat="1" applyFont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center"/>
    </xf>
    <xf numFmtId="0" fontId="9" fillId="0" borderId="1" xfId="0" applyFont="1" applyBorder="1" applyAlignment="1">
      <alignment vertical="center"/>
    </xf>
    <xf numFmtId="0" fontId="11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14" fontId="13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14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8" fillId="0" borderId="0" xfId="0" applyFont="1"/>
    <xf numFmtId="2" fontId="7" fillId="0" borderId="0" xfId="1" applyNumberFormat="1" applyFont="1"/>
    <xf numFmtId="0" fontId="15" fillId="0" borderId="0" xfId="1" applyFont="1" applyAlignment="1">
      <alignment vertical="center" wrapText="1"/>
    </xf>
    <xf numFmtId="0" fontId="7" fillId="0" borderId="0" xfId="0" applyFont="1"/>
    <xf numFmtId="2" fontId="8" fillId="0" borderId="0" xfId="0" applyNumberFormat="1" applyFont="1"/>
    <xf numFmtId="0" fontId="1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15" fillId="0" borderId="0" xfId="1" applyFont="1" applyAlignment="1">
      <alignment horizontal="center" vertical="center" wrapText="1"/>
    </xf>
    <xf numFmtId="2" fontId="7" fillId="0" borderId="0" xfId="0" applyNumberFormat="1" applyFont="1"/>
    <xf numFmtId="0" fontId="15" fillId="0" borderId="0" xfId="0" applyFont="1" applyAlignment="1">
      <alignment vertical="center" wrapText="1"/>
    </xf>
    <xf numFmtId="0" fontId="3" fillId="0" borderId="0" xfId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3" fillId="0" borderId="0" xfId="0" applyFont="1"/>
    <xf numFmtId="164" fontId="18" fillId="0" borderId="1" xfId="6" applyNumberFormat="1" applyFont="1" applyFill="1" applyBorder="1" applyAlignment="1" applyProtection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4" fontId="24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left" vertical="center" readingOrder="1"/>
    </xf>
    <xf numFmtId="14" fontId="24" fillId="3" borderId="1" xfId="0" applyNumberFormat="1" applyFont="1" applyFill="1" applyBorder="1" applyAlignment="1">
      <alignment horizontal="left" vertical="center" readingOrder="1"/>
    </xf>
    <xf numFmtId="0" fontId="24" fillId="3" borderId="1" xfId="0" applyFont="1" applyFill="1" applyBorder="1" applyAlignment="1">
      <alignment horizontal="left" vertical="center" readingOrder="1"/>
    </xf>
    <xf numFmtId="0" fontId="24" fillId="3" borderId="1" xfId="0" applyFont="1" applyFill="1" applyBorder="1" applyAlignment="1">
      <alignment horizontal="center" vertical="center" readingOrder="1"/>
    </xf>
    <xf numFmtId="2" fontId="24" fillId="3" borderId="1" xfId="0" applyNumberFormat="1" applyFont="1" applyFill="1" applyBorder="1" applyAlignment="1">
      <alignment horizontal="center" vertical="center" readingOrder="1"/>
    </xf>
    <xf numFmtId="0" fontId="25" fillId="0" borderId="0" xfId="0" applyFont="1"/>
    <xf numFmtId="49" fontId="13" fillId="3" borderId="1" xfId="0" applyNumberFormat="1" applyFont="1" applyFill="1" applyBorder="1" applyAlignment="1">
      <alignment horizontal="left" vertical="center" readingOrder="1"/>
    </xf>
    <xf numFmtId="14" fontId="13" fillId="3" borderId="1" xfId="0" applyNumberFormat="1" applyFont="1" applyFill="1" applyBorder="1" applyAlignment="1">
      <alignment horizontal="left" vertical="center" readingOrder="1"/>
    </xf>
    <xf numFmtId="0" fontId="13" fillId="3" borderId="1" xfId="0" applyFont="1" applyFill="1" applyBorder="1" applyAlignment="1">
      <alignment horizontal="left" vertical="center" readingOrder="1"/>
    </xf>
    <xf numFmtId="0" fontId="13" fillId="3" borderId="1" xfId="0" applyFont="1" applyFill="1" applyBorder="1" applyAlignment="1">
      <alignment horizontal="center" vertical="center" readingOrder="1"/>
    </xf>
    <xf numFmtId="2" fontId="13" fillId="3" borderId="1" xfId="0" applyNumberFormat="1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2" fontId="26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30" fillId="0" borderId="0" xfId="0" applyFont="1"/>
    <xf numFmtId="164" fontId="8" fillId="0" borderId="0" xfId="0" applyNumberFormat="1" applyFont="1" applyAlignment="1">
      <alignment vertical="center" wrapText="1"/>
    </xf>
    <xf numFmtId="49" fontId="2" fillId="0" borderId="0" xfId="0" applyNumberFormat="1" applyFont="1"/>
    <xf numFmtId="49" fontId="20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/>
    <xf numFmtId="49" fontId="8" fillId="0" borderId="0" xfId="0" applyNumberFormat="1" applyFont="1"/>
    <xf numFmtId="49" fontId="7" fillId="0" borderId="0" xfId="0" applyNumberFormat="1" applyFont="1"/>
    <xf numFmtId="14" fontId="13" fillId="0" borderId="1" xfId="0" quotePrefix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 wrapText="1"/>
    </xf>
    <xf numFmtId="2" fontId="6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2" fillId="2" borderId="0" xfId="5" applyFont="1" applyFill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2" fontId="18" fillId="0" borderId="1" xfId="4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1" xfId="2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</cellXfs>
  <cellStyles count="7">
    <cellStyle name="Comma" xfId="6" builtinId="3"/>
    <cellStyle name="Normal" xfId="0" builtinId="0"/>
    <cellStyle name="Normal 2" xfId="1" xr:uid="{00000000-0005-0000-0000-000002000000}"/>
    <cellStyle name="Normal 2 2" xfId="3" xr:uid="{00000000-0005-0000-0000-000003000000}"/>
    <cellStyle name="Normal 3" xfId="5" xr:uid="{00000000-0005-0000-0000-000004000000}"/>
    <cellStyle name="Normal_DS LOP" xfId="2" xr:uid="{00000000-0005-0000-0000-000005000000}"/>
    <cellStyle name="Normal_XET KHEN THUONG 20122013" xfId="4" xr:uid="{00000000-0005-0000-0000-000006000000}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8"/>
  <sheetViews>
    <sheetView tabSelected="1" view="pageBreakPreview" topLeftCell="A10" zoomScaleNormal="100" zoomScaleSheetLayoutView="100" workbookViewId="0">
      <selection activeCell="B139" sqref="B139"/>
    </sheetView>
  </sheetViews>
  <sheetFormatPr defaultRowHeight="15.75" x14ac:dyDescent="0.25"/>
  <cols>
    <col min="1" max="1" width="4.85546875" style="49" customWidth="1"/>
    <col min="2" max="2" width="13.85546875" style="27" customWidth="1"/>
    <col min="3" max="3" width="24.140625" style="27" customWidth="1"/>
    <col min="4" max="4" width="12.5703125" style="27" customWidth="1"/>
    <col min="5" max="5" width="13.7109375" style="27" customWidth="1"/>
    <col min="6" max="6" width="5.7109375" style="105" customWidth="1"/>
    <col min="7" max="11" width="5.7109375" style="27" customWidth="1"/>
    <col min="12" max="13" width="5.7109375" style="47" customWidth="1"/>
    <col min="14" max="15" width="9.140625" style="49" customWidth="1"/>
    <col min="16" max="16" width="24.140625" style="28" customWidth="1"/>
    <col min="17" max="17" width="9.140625" style="49"/>
    <col min="18" max="18" width="27.7109375" style="27" customWidth="1"/>
    <col min="19" max="19" width="46.5703125" style="27" bestFit="1" customWidth="1"/>
    <col min="20" max="16384" width="9.140625" style="27"/>
  </cols>
  <sheetData>
    <row r="1" spans="1:19" s="35" customFormat="1" ht="18.75" customHeight="1" x14ac:dyDescent="0.25">
      <c r="A1" s="34" t="s">
        <v>0</v>
      </c>
      <c r="B1" s="6"/>
      <c r="C1" s="7"/>
      <c r="D1" s="8"/>
      <c r="E1" s="8"/>
      <c r="F1" s="6"/>
      <c r="G1" s="8"/>
      <c r="H1" s="8"/>
      <c r="I1" s="8"/>
      <c r="K1" s="6" t="s">
        <v>1</v>
      </c>
      <c r="L1" s="36"/>
      <c r="M1" s="36"/>
      <c r="N1" s="25"/>
      <c r="O1" s="25"/>
      <c r="P1" s="37"/>
      <c r="Q1" s="41"/>
    </row>
    <row r="2" spans="1:19" s="35" customFormat="1" ht="18.75" customHeight="1" x14ac:dyDescent="0.25">
      <c r="A2" s="5" t="s">
        <v>143</v>
      </c>
      <c r="B2" s="6"/>
      <c r="C2" s="7"/>
      <c r="D2" s="7"/>
      <c r="E2" s="7"/>
      <c r="F2" s="100"/>
      <c r="G2" s="7"/>
      <c r="H2" s="7"/>
      <c r="I2" s="7"/>
      <c r="J2" s="38"/>
      <c r="K2" s="6" t="s">
        <v>2</v>
      </c>
      <c r="L2" s="39"/>
      <c r="M2" s="39"/>
      <c r="N2" s="41"/>
      <c r="O2" s="41"/>
      <c r="P2" s="40"/>
      <c r="Q2" s="41"/>
    </row>
    <row r="3" spans="1:19" s="35" customFormat="1" ht="18.75" customHeight="1" x14ac:dyDescent="0.25">
      <c r="A3" s="5" t="s">
        <v>46</v>
      </c>
      <c r="B3" s="6"/>
      <c r="C3" s="7"/>
      <c r="D3" s="7"/>
      <c r="E3" s="7"/>
      <c r="F3" s="100"/>
      <c r="G3" s="7"/>
      <c r="H3" s="7"/>
      <c r="I3" s="7"/>
      <c r="J3" s="38"/>
      <c r="K3" s="6"/>
      <c r="L3" s="39"/>
      <c r="M3" s="39"/>
      <c r="N3" s="41"/>
      <c r="O3" s="41"/>
      <c r="P3" s="40"/>
      <c r="Q3" s="41"/>
    </row>
    <row r="4" spans="1:19" s="35" customFormat="1" ht="23.25" customHeight="1" x14ac:dyDescent="0.3">
      <c r="A4" s="41"/>
      <c r="B4" s="8"/>
      <c r="C4" s="108" t="s">
        <v>3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41"/>
    </row>
    <row r="5" spans="1:19" s="35" customFormat="1" ht="21" customHeight="1" x14ac:dyDescent="0.25">
      <c r="A5" s="9"/>
      <c r="B5" s="6"/>
      <c r="C5" s="109" t="s">
        <v>149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41"/>
    </row>
    <row r="6" spans="1:19" s="35" customFormat="1" ht="15" customHeight="1" x14ac:dyDescent="0.25">
      <c r="A6" s="9"/>
      <c r="B6" s="6"/>
      <c r="C6" s="25"/>
      <c r="D6" s="25"/>
      <c r="E6" s="25"/>
      <c r="F6" s="6"/>
      <c r="G6" s="25"/>
      <c r="H6" s="25"/>
      <c r="I6" s="25"/>
      <c r="J6" s="25"/>
      <c r="K6" s="25"/>
      <c r="L6" s="42"/>
      <c r="M6" s="42"/>
      <c r="N6" s="25"/>
      <c r="O6" s="25"/>
      <c r="P6" s="43"/>
      <c r="Q6" s="41"/>
    </row>
    <row r="7" spans="1:19" s="38" customFormat="1" ht="22.5" customHeight="1" x14ac:dyDescent="0.25">
      <c r="A7" s="25"/>
      <c r="B7" s="6"/>
      <c r="C7" s="8" t="s">
        <v>4</v>
      </c>
      <c r="D7" s="8" t="s">
        <v>5</v>
      </c>
      <c r="F7" s="101"/>
      <c r="G7" s="8"/>
      <c r="H7" s="8"/>
      <c r="I7" s="8"/>
      <c r="J7" s="8"/>
      <c r="K7" s="8"/>
      <c r="L7" s="44"/>
      <c r="M7" s="44"/>
      <c r="N7" s="73"/>
      <c r="O7" s="73"/>
      <c r="P7" s="45"/>
      <c r="Q7" s="73"/>
    </row>
    <row r="8" spans="1:19" s="38" customFormat="1" ht="23.25" customHeight="1" x14ac:dyDescent="0.25">
      <c r="A8" s="25"/>
      <c r="B8" s="6"/>
      <c r="D8" s="8" t="s">
        <v>6</v>
      </c>
      <c r="F8" s="101"/>
      <c r="G8" s="8"/>
      <c r="H8" s="8"/>
      <c r="I8" s="8"/>
      <c r="J8" s="8"/>
      <c r="K8" s="8"/>
      <c r="L8" s="44"/>
      <c r="M8" s="44"/>
      <c r="N8" s="73"/>
      <c r="O8" s="73"/>
      <c r="P8" s="45"/>
      <c r="Q8" s="73"/>
    </row>
    <row r="9" spans="1:19" s="35" customFormat="1" ht="38.25" customHeight="1" x14ac:dyDescent="0.25">
      <c r="A9" s="9"/>
      <c r="B9" s="110" t="s">
        <v>150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41"/>
    </row>
    <row r="10" spans="1:19" ht="7.5" customHeight="1" x14ac:dyDescent="0.25">
      <c r="A10" s="46"/>
      <c r="B10" s="2"/>
      <c r="C10" s="3"/>
      <c r="D10" s="3"/>
      <c r="E10" s="3"/>
      <c r="F10" s="102"/>
      <c r="G10" s="3"/>
      <c r="H10" s="3"/>
      <c r="I10" s="3"/>
      <c r="J10" s="3"/>
      <c r="K10" s="3"/>
      <c r="P10" s="40"/>
    </row>
    <row r="11" spans="1:19" s="48" customFormat="1" ht="15" customHeight="1" x14ac:dyDescent="0.25">
      <c r="A11" s="112" t="s">
        <v>7</v>
      </c>
      <c r="B11" s="112" t="s">
        <v>8</v>
      </c>
      <c r="C11" s="112" t="s">
        <v>9</v>
      </c>
      <c r="D11" s="112" t="s">
        <v>10</v>
      </c>
      <c r="E11" s="112" t="s">
        <v>11</v>
      </c>
      <c r="F11" s="107" t="s">
        <v>12</v>
      </c>
      <c r="G11" s="107"/>
      <c r="H11" s="107"/>
      <c r="I11" s="107"/>
      <c r="J11" s="107"/>
      <c r="K11" s="107"/>
      <c r="L11" s="111" t="s">
        <v>13</v>
      </c>
      <c r="M11" s="111" t="s">
        <v>14</v>
      </c>
      <c r="N11" s="112" t="s">
        <v>15</v>
      </c>
      <c r="O11" s="112" t="s">
        <v>16</v>
      </c>
      <c r="P11" s="112" t="s">
        <v>17</v>
      </c>
      <c r="Q11" s="106" t="s">
        <v>28</v>
      </c>
      <c r="R11" s="106" t="s">
        <v>300</v>
      </c>
      <c r="S11" s="106" t="s">
        <v>301</v>
      </c>
    </row>
    <row r="12" spans="1:19" s="48" customFormat="1" ht="15" customHeight="1" x14ac:dyDescent="0.25">
      <c r="A12" s="112"/>
      <c r="B12" s="112"/>
      <c r="C12" s="112"/>
      <c r="D12" s="112"/>
      <c r="E12" s="112"/>
      <c r="F12" s="107" t="s">
        <v>18</v>
      </c>
      <c r="G12" s="107"/>
      <c r="H12" s="107"/>
      <c r="I12" s="107" t="s">
        <v>19</v>
      </c>
      <c r="J12" s="107"/>
      <c r="K12" s="107"/>
      <c r="L12" s="111"/>
      <c r="M12" s="111"/>
      <c r="N12" s="112"/>
      <c r="O12" s="112"/>
      <c r="P12" s="112"/>
      <c r="Q12" s="106"/>
      <c r="R12" s="106"/>
      <c r="S12" s="106"/>
    </row>
    <row r="13" spans="1:19" s="48" customFormat="1" ht="60.75" customHeight="1" x14ac:dyDescent="0.25">
      <c r="A13" s="112"/>
      <c r="B13" s="112"/>
      <c r="C13" s="112"/>
      <c r="D13" s="112"/>
      <c r="E13" s="112"/>
      <c r="F13" s="18" t="s">
        <v>20</v>
      </c>
      <c r="G13" s="18" t="s">
        <v>21</v>
      </c>
      <c r="H13" s="18" t="s">
        <v>22</v>
      </c>
      <c r="I13" s="18" t="s">
        <v>20</v>
      </c>
      <c r="J13" s="18" t="s">
        <v>21</v>
      </c>
      <c r="K13" s="18" t="s">
        <v>22</v>
      </c>
      <c r="L13" s="111"/>
      <c r="M13" s="111"/>
      <c r="N13" s="112"/>
      <c r="O13" s="112"/>
      <c r="P13" s="112"/>
      <c r="Q13" s="106"/>
      <c r="R13" s="106"/>
      <c r="S13" s="106"/>
    </row>
    <row r="14" spans="1:19" s="67" customFormat="1" ht="15" x14ac:dyDescent="0.25">
      <c r="A14" s="61">
        <v>1</v>
      </c>
      <c r="B14" s="62" t="s">
        <v>121</v>
      </c>
      <c r="C14" s="62" t="s">
        <v>33</v>
      </c>
      <c r="D14" s="63">
        <v>37939</v>
      </c>
      <c r="E14" s="64" t="s">
        <v>83</v>
      </c>
      <c r="F14" s="65">
        <v>19</v>
      </c>
      <c r="G14" s="65">
        <v>9.0299999999999994</v>
      </c>
      <c r="H14" s="65">
        <v>3.94</v>
      </c>
      <c r="I14" s="65">
        <v>18</v>
      </c>
      <c r="J14" s="65">
        <v>8.93</v>
      </c>
      <c r="K14" s="65">
        <v>3.94</v>
      </c>
      <c r="L14" s="66">
        <v>8.9813513513513517</v>
      </c>
      <c r="M14" s="66">
        <v>3.94</v>
      </c>
      <c r="N14" s="75" t="s">
        <v>47</v>
      </c>
      <c r="O14" s="75" t="s">
        <v>48</v>
      </c>
      <c r="P14" s="65" t="s">
        <v>307</v>
      </c>
      <c r="Q14" s="75">
        <v>90</v>
      </c>
      <c r="R14" s="62" t="s">
        <v>290</v>
      </c>
      <c r="S14" s="62" t="s">
        <v>287</v>
      </c>
    </row>
    <row r="15" spans="1:19" s="67" customFormat="1" ht="15" x14ac:dyDescent="0.25">
      <c r="A15" s="61">
        <v>2</v>
      </c>
      <c r="B15" s="62" t="s">
        <v>117</v>
      </c>
      <c r="C15" s="62" t="s">
        <v>118</v>
      </c>
      <c r="D15" s="63">
        <v>37801</v>
      </c>
      <c r="E15" s="64" t="s">
        <v>83</v>
      </c>
      <c r="F15" s="65">
        <v>19</v>
      </c>
      <c r="G15" s="65">
        <v>8.86</v>
      </c>
      <c r="H15" s="65">
        <v>3.93</v>
      </c>
      <c r="I15" s="65">
        <v>19</v>
      </c>
      <c r="J15" s="65">
        <v>8.99</v>
      </c>
      <c r="K15" s="65">
        <v>3.91</v>
      </c>
      <c r="L15" s="66">
        <v>8.9249999999999989</v>
      </c>
      <c r="M15" s="66">
        <v>3.9200000000000004</v>
      </c>
      <c r="N15" s="75" t="s">
        <v>47</v>
      </c>
      <c r="O15" s="75" t="s">
        <v>48</v>
      </c>
      <c r="P15" s="65" t="s">
        <v>307</v>
      </c>
      <c r="Q15" s="75">
        <v>90</v>
      </c>
      <c r="R15" s="62" t="s">
        <v>290</v>
      </c>
      <c r="S15" s="62" t="s">
        <v>287</v>
      </c>
    </row>
    <row r="16" spans="1:19" s="67" customFormat="1" ht="15" x14ac:dyDescent="0.25">
      <c r="A16" s="61">
        <v>3</v>
      </c>
      <c r="B16" s="59" t="s">
        <v>151</v>
      </c>
      <c r="C16" s="59" t="s">
        <v>152</v>
      </c>
      <c r="D16" s="60">
        <v>38331</v>
      </c>
      <c r="E16" s="64" t="s">
        <v>274</v>
      </c>
      <c r="F16" s="76">
        <v>19</v>
      </c>
      <c r="G16" s="76">
        <v>9.0399999999999991</v>
      </c>
      <c r="H16" s="76">
        <v>3.75</v>
      </c>
      <c r="I16" s="76">
        <v>18</v>
      </c>
      <c r="J16" s="76">
        <v>9.4</v>
      </c>
      <c r="K16" s="76">
        <v>4</v>
      </c>
      <c r="L16" s="66">
        <v>9.2151351351351369</v>
      </c>
      <c r="M16" s="66">
        <v>3.8716216216216215</v>
      </c>
      <c r="N16" s="75" t="s">
        <v>47</v>
      </c>
      <c r="O16" s="75" t="s">
        <v>48</v>
      </c>
      <c r="P16" s="65" t="s">
        <v>307</v>
      </c>
      <c r="Q16" s="75">
        <v>95</v>
      </c>
      <c r="R16" s="62" t="s">
        <v>296</v>
      </c>
      <c r="S16" s="62" t="s">
        <v>288</v>
      </c>
    </row>
    <row r="17" spans="1:19" s="67" customFormat="1" ht="15" x14ac:dyDescent="0.25">
      <c r="A17" s="61">
        <v>4</v>
      </c>
      <c r="B17" s="62" t="s">
        <v>115</v>
      </c>
      <c r="C17" s="62" t="s">
        <v>116</v>
      </c>
      <c r="D17" s="63">
        <v>37940</v>
      </c>
      <c r="E17" s="64" t="s">
        <v>92</v>
      </c>
      <c r="F17" s="65">
        <v>19</v>
      </c>
      <c r="G17" s="65">
        <v>8.59</v>
      </c>
      <c r="H17" s="65">
        <v>3.8</v>
      </c>
      <c r="I17" s="65">
        <v>19</v>
      </c>
      <c r="J17" s="65">
        <v>8.64</v>
      </c>
      <c r="K17" s="65">
        <v>3.87</v>
      </c>
      <c r="L17" s="66">
        <v>8.6150000000000002</v>
      </c>
      <c r="M17" s="66">
        <v>3.8350000000000004</v>
      </c>
      <c r="N17" s="75" t="s">
        <v>47</v>
      </c>
      <c r="O17" s="75" t="s">
        <v>48</v>
      </c>
      <c r="P17" s="65" t="s">
        <v>307</v>
      </c>
      <c r="Q17" s="75">
        <v>90</v>
      </c>
      <c r="R17" s="62" t="s">
        <v>295</v>
      </c>
      <c r="S17" s="62" t="s">
        <v>287</v>
      </c>
    </row>
    <row r="18" spans="1:19" s="67" customFormat="1" ht="15" x14ac:dyDescent="0.25">
      <c r="A18" s="61">
        <v>5</v>
      </c>
      <c r="B18" s="62" t="s">
        <v>110</v>
      </c>
      <c r="C18" s="62" t="s">
        <v>111</v>
      </c>
      <c r="D18" s="63">
        <v>37788</v>
      </c>
      <c r="E18" s="64" t="s">
        <v>96</v>
      </c>
      <c r="F18" s="65">
        <v>18</v>
      </c>
      <c r="G18" s="65">
        <v>8.5299999999999994</v>
      </c>
      <c r="H18" s="65">
        <v>3.81</v>
      </c>
      <c r="I18" s="65">
        <v>19</v>
      </c>
      <c r="J18" s="65">
        <v>8.83</v>
      </c>
      <c r="K18" s="65">
        <v>3.82</v>
      </c>
      <c r="L18" s="66">
        <v>8.6840540540540534</v>
      </c>
      <c r="M18" s="66">
        <v>3.8151351351351352</v>
      </c>
      <c r="N18" s="75" t="s">
        <v>47</v>
      </c>
      <c r="O18" s="75" t="s">
        <v>48</v>
      </c>
      <c r="P18" s="65" t="s">
        <v>307</v>
      </c>
      <c r="Q18" s="75">
        <v>90</v>
      </c>
      <c r="R18" s="62" t="s">
        <v>294</v>
      </c>
      <c r="S18" s="62" t="s">
        <v>287</v>
      </c>
    </row>
    <row r="19" spans="1:19" s="67" customFormat="1" ht="15" x14ac:dyDescent="0.25">
      <c r="A19" s="61">
        <v>6</v>
      </c>
      <c r="B19" s="62" t="s">
        <v>101</v>
      </c>
      <c r="C19" s="62" t="s">
        <v>102</v>
      </c>
      <c r="D19" s="63">
        <v>37741</v>
      </c>
      <c r="E19" s="64" t="s">
        <v>97</v>
      </c>
      <c r="F19" s="65">
        <v>19</v>
      </c>
      <c r="G19" s="65">
        <v>8.84</v>
      </c>
      <c r="H19" s="65">
        <v>3.82</v>
      </c>
      <c r="I19" s="65">
        <v>12</v>
      </c>
      <c r="J19" s="65">
        <v>8.98</v>
      </c>
      <c r="K19" s="65">
        <v>3.8</v>
      </c>
      <c r="L19" s="66">
        <v>8.8941935483870971</v>
      </c>
      <c r="M19" s="66">
        <v>3.8122580645161288</v>
      </c>
      <c r="N19" s="75" t="s">
        <v>47</v>
      </c>
      <c r="O19" s="75" t="s">
        <v>48</v>
      </c>
      <c r="P19" s="65" t="s">
        <v>307</v>
      </c>
      <c r="Q19" s="75">
        <v>100</v>
      </c>
      <c r="R19" s="62" t="s">
        <v>292</v>
      </c>
      <c r="S19" s="62" t="s">
        <v>287</v>
      </c>
    </row>
    <row r="20" spans="1:19" s="67" customFormat="1" ht="15" x14ac:dyDescent="0.25">
      <c r="A20" s="61">
        <v>7</v>
      </c>
      <c r="B20" s="62" t="s">
        <v>84</v>
      </c>
      <c r="C20" s="62" t="s">
        <v>85</v>
      </c>
      <c r="D20" s="63">
        <v>37953</v>
      </c>
      <c r="E20" s="64" t="s">
        <v>83</v>
      </c>
      <c r="F20" s="65">
        <v>19</v>
      </c>
      <c r="G20" s="65">
        <v>8.61</v>
      </c>
      <c r="H20" s="65">
        <v>3.7</v>
      </c>
      <c r="I20" s="65">
        <v>19</v>
      </c>
      <c r="J20" s="65">
        <v>8.73</v>
      </c>
      <c r="K20" s="65">
        <v>3.87</v>
      </c>
      <c r="L20" s="66">
        <v>8.67</v>
      </c>
      <c r="M20" s="66">
        <v>3.7849999999999997</v>
      </c>
      <c r="N20" s="75" t="s">
        <v>47</v>
      </c>
      <c r="O20" s="75" t="s">
        <v>48</v>
      </c>
      <c r="P20" s="65" t="s">
        <v>307</v>
      </c>
      <c r="Q20" s="75">
        <v>100</v>
      </c>
      <c r="R20" s="62" t="s">
        <v>290</v>
      </c>
      <c r="S20" s="62" t="s">
        <v>287</v>
      </c>
    </row>
    <row r="21" spans="1:19" s="67" customFormat="1" ht="15" x14ac:dyDescent="0.25">
      <c r="A21" s="61">
        <v>8</v>
      </c>
      <c r="B21" s="62" t="s">
        <v>153</v>
      </c>
      <c r="C21" s="62" t="s">
        <v>154</v>
      </c>
      <c r="D21" s="63">
        <v>38552</v>
      </c>
      <c r="E21" s="64" t="s">
        <v>275</v>
      </c>
      <c r="F21" s="65">
        <v>13</v>
      </c>
      <c r="G21" s="65">
        <v>8.52</v>
      </c>
      <c r="H21" s="65">
        <v>3.71</v>
      </c>
      <c r="I21" s="65">
        <v>16</v>
      </c>
      <c r="J21" s="65">
        <v>8.6999999999999993</v>
      </c>
      <c r="K21" s="65">
        <v>3.83</v>
      </c>
      <c r="L21" s="66">
        <v>8.6193103448275856</v>
      </c>
      <c r="M21" s="66">
        <v>3.7762068965517237</v>
      </c>
      <c r="N21" s="75" t="s">
        <v>47</v>
      </c>
      <c r="O21" s="75" t="s">
        <v>48</v>
      </c>
      <c r="P21" s="65" t="s">
        <v>307</v>
      </c>
      <c r="Q21" s="75">
        <v>100</v>
      </c>
      <c r="R21" s="62" t="s">
        <v>298</v>
      </c>
      <c r="S21" s="62" t="s">
        <v>289</v>
      </c>
    </row>
    <row r="22" spans="1:19" s="67" customFormat="1" ht="15" x14ac:dyDescent="0.25">
      <c r="A22" s="61">
        <v>9</v>
      </c>
      <c r="B22" s="62" t="s">
        <v>88</v>
      </c>
      <c r="C22" s="62" t="s">
        <v>89</v>
      </c>
      <c r="D22" s="63">
        <v>37883</v>
      </c>
      <c r="E22" s="64" t="s">
        <v>83</v>
      </c>
      <c r="F22" s="65">
        <v>19</v>
      </c>
      <c r="G22" s="65">
        <v>8.6300000000000008</v>
      </c>
      <c r="H22" s="65">
        <v>3.75</v>
      </c>
      <c r="I22" s="65">
        <v>19</v>
      </c>
      <c r="J22" s="65">
        <v>8.61</v>
      </c>
      <c r="K22" s="65">
        <v>3.8</v>
      </c>
      <c r="L22" s="66">
        <v>8.6199999999999992</v>
      </c>
      <c r="M22" s="66">
        <v>3.7749999999999999</v>
      </c>
      <c r="N22" s="75" t="s">
        <v>47</v>
      </c>
      <c r="O22" s="75" t="s">
        <v>48</v>
      </c>
      <c r="P22" s="65" t="s">
        <v>307</v>
      </c>
      <c r="Q22" s="75">
        <v>90</v>
      </c>
      <c r="R22" s="62" t="s">
        <v>290</v>
      </c>
      <c r="S22" s="62" t="s">
        <v>287</v>
      </c>
    </row>
    <row r="23" spans="1:19" s="57" customFormat="1" ht="15" x14ac:dyDescent="0.25">
      <c r="A23" s="29">
        <v>10</v>
      </c>
      <c r="B23" s="68" t="s">
        <v>136</v>
      </c>
      <c r="C23" s="68" t="s">
        <v>155</v>
      </c>
      <c r="D23" s="69">
        <v>37520</v>
      </c>
      <c r="E23" s="70" t="s">
        <v>95</v>
      </c>
      <c r="F23" s="71">
        <v>19</v>
      </c>
      <c r="G23" s="71">
        <v>8.69</v>
      </c>
      <c r="H23" s="71">
        <v>3.79</v>
      </c>
      <c r="I23" s="71">
        <v>15</v>
      </c>
      <c r="J23" s="71">
        <v>8.49</v>
      </c>
      <c r="K23" s="71">
        <v>3.75</v>
      </c>
      <c r="L23" s="72">
        <v>8.6017647058823528</v>
      </c>
      <c r="M23" s="72">
        <v>3.7723529411764702</v>
      </c>
      <c r="N23" s="74" t="s">
        <v>47</v>
      </c>
      <c r="O23" s="74" t="s">
        <v>48</v>
      </c>
      <c r="P23" s="71"/>
      <c r="Q23" s="74">
        <v>100</v>
      </c>
      <c r="R23" s="68" t="s">
        <v>293</v>
      </c>
      <c r="S23" s="68" t="s">
        <v>287</v>
      </c>
    </row>
    <row r="24" spans="1:19" s="57" customFormat="1" ht="15" x14ac:dyDescent="0.25">
      <c r="A24" s="29">
        <v>11</v>
      </c>
      <c r="B24" s="31" t="s">
        <v>156</v>
      </c>
      <c r="C24" s="31" t="s">
        <v>157</v>
      </c>
      <c r="D24" s="26">
        <v>38471</v>
      </c>
      <c r="E24" s="70" t="s">
        <v>276</v>
      </c>
      <c r="F24" s="32">
        <v>13</v>
      </c>
      <c r="G24" s="32">
        <v>8.23</v>
      </c>
      <c r="H24" s="32">
        <v>3.58</v>
      </c>
      <c r="I24" s="32">
        <v>18</v>
      </c>
      <c r="J24" s="32">
        <v>8.92</v>
      </c>
      <c r="K24" s="32">
        <v>3.88</v>
      </c>
      <c r="L24" s="72">
        <v>8.6306451612903228</v>
      </c>
      <c r="M24" s="72">
        <v>3.7541935483870965</v>
      </c>
      <c r="N24" s="74" t="s">
        <v>47</v>
      </c>
      <c r="O24" s="74" t="s">
        <v>48</v>
      </c>
      <c r="P24" s="71"/>
      <c r="Q24" s="74">
        <v>93</v>
      </c>
      <c r="R24" s="68" t="s">
        <v>297</v>
      </c>
      <c r="S24" s="68" t="s">
        <v>289</v>
      </c>
    </row>
    <row r="25" spans="1:19" s="57" customFormat="1" ht="15" x14ac:dyDescent="0.25">
      <c r="A25" s="29">
        <v>12</v>
      </c>
      <c r="B25" s="68" t="s">
        <v>158</v>
      </c>
      <c r="C25" s="68" t="s">
        <v>159</v>
      </c>
      <c r="D25" s="69">
        <v>37722</v>
      </c>
      <c r="E25" s="70" t="s">
        <v>277</v>
      </c>
      <c r="F25" s="71">
        <v>19</v>
      </c>
      <c r="G25" s="71">
        <v>8.49</v>
      </c>
      <c r="H25" s="71">
        <v>3.7</v>
      </c>
      <c r="I25" s="71">
        <v>18</v>
      </c>
      <c r="J25" s="71">
        <v>8.66</v>
      </c>
      <c r="K25" s="71">
        <v>3.81</v>
      </c>
      <c r="L25" s="72">
        <v>8.5727027027027027</v>
      </c>
      <c r="M25" s="72">
        <v>3.7535135135135134</v>
      </c>
      <c r="N25" s="74" t="s">
        <v>47</v>
      </c>
      <c r="O25" s="74" t="s">
        <v>35</v>
      </c>
      <c r="P25" s="71"/>
      <c r="Q25" s="74">
        <v>88.5</v>
      </c>
      <c r="R25" s="68" t="s">
        <v>292</v>
      </c>
      <c r="S25" s="68" t="s">
        <v>288</v>
      </c>
    </row>
    <row r="26" spans="1:19" s="57" customFormat="1" ht="15" x14ac:dyDescent="0.25">
      <c r="A26" s="29">
        <v>13</v>
      </c>
      <c r="B26" s="68" t="s">
        <v>160</v>
      </c>
      <c r="C26" s="68" t="s">
        <v>161</v>
      </c>
      <c r="D26" s="69">
        <v>38212</v>
      </c>
      <c r="E26" s="70" t="s">
        <v>276</v>
      </c>
      <c r="F26" s="71">
        <v>13</v>
      </c>
      <c r="G26" s="71">
        <v>8.18</v>
      </c>
      <c r="H26" s="71">
        <v>3.61</v>
      </c>
      <c r="I26" s="71">
        <v>18</v>
      </c>
      <c r="J26" s="71">
        <v>8.8699999999999992</v>
      </c>
      <c r="K26" s="71">
        <v>3.85</v>
      </c>
      <c r="L26" s="72">
        <v>8.5806451612903221</v>
      </c>
      <c r="M26" s="72">
        <v>3.7493548387096771</v>
      </c>
      <c r="N26" s="74" t="s">
        <v>47</v>
      </c>
      <c r="O26" s="74" t="s">
        <v>48</v>
      </c>
      <c r="P26" s="71"/>
      <c r="Q26" s="74">
        <v>99</v>
      </c>
      <c r="R26" s="68" t="s">
        <v>297</v>
      </c>
      <c r="S26" s="68" t="s">
        <v>289</v>
      </c>
    </row>
    <row r="27" spans="1:19" s="57" customFormat="1" ht="15" x14ac:dyDescent="0.25">
      <c r="A27" s="29">
        <v>14</v>
      </c>
      <c r="B27" s="68" t="s">
        <v>93</v>
      </c>
      <c r="C27" s="68" t="s">
        <v>94</v>
      </c>
      <c r="D27" s="69">
        <v>37721</v>
      </c>
      <c r="E27" s="70" t="s">
        <v>95</v>
      </c>
      <c r="F27" s="71">
        <v>17</v>
      </c>
      <c r="G27" s="71">
        <v>9</v>
      </c>
      <c r="H27" s="71">
        <v>3.76</v>
      </c>
      <c r="I27" s="71">
        <v>13</v>
      </c>
      <c r="J27" s="71">
        <v>8.5</v>
      </c>
      <c r="K27" s="71">
        <v>3.72</v>
      </c>
      <c r="L27" s="72">
        <v>8.7833333333333332</v>
      </c>
      <c r="M27" s="72">
        <v>3.7426666666666666</v>
      </c>
      <c r="N27" s="74" t="s">
        <v>47</v>
      </c>
      <c r="O27" s="74" t="s">
        <v>48</v>
      </c>
      <c r="P27" s="71"/>
      <c r="Q27" s="74">
        <v>90</v>
      </c>
      <c r="R27" s="68" t="s">
        <v>293</v>
      </c>
      <c r="S27" s="68" t="s">
        <v>287</v>
      </c>
    </row>
    <row r="28" spans="1:19" s="57" customFormat="1" ht="15" x14ac:dyDescent="0.25">
      <c r="A28" s="29">
        <v>15</v>
      </c>
      <c r="B28" s="68" t="s">
        <v>162</v>
      </c>
      <c r="C28" s="68" t="s">
        <v>163</v>
      </c>
      <c r="D28" s="69">
        <v>37881</v>
      </c>
      <c r="E28" s="70" t="s">
        <v>83</v>
      </c>
      <c r="F28" s="71">
        <v>19</v>
      </c>
      <c r="G28" s="71">
        <v>8.43</v>
      </c>
      <c r="H28" s="71">
        <v>3.61</v>
      </c>
      <c r="I28" s="71">
        <v>17</v>
      </c>
      <c r="J28" s="71">
        <v>8.81</v>
      </c>
      <c r="K28" s="71">
        <v>3.88</v>
      </c>
      <c r="L28" s="72">
        <v>8.6094444444444438</v>
      </c>
      <c r="M28" s="72">
        <v>3.7375000000000003</v>
      </c>
      <c r="N28" s="74" t="s">
        <v>47</v>
      </c>
      <c r="O28" s="74" t="s">
        <v>48</v>
      </c>
      <c r="P28" s="71"/>
      <c r="Q28" s="74">
        <v>90</v>
      </c>
      <c r="R28" s="68" t="s">
        <v>290</v>
      </c>
      <c r="S28" s="68" t="s">
        <v>287</v>
      </c>
    </row>
    <row r="29" spans="1:19" s="57" customFormat="1" ht="15" x14ac:dyDescent="0.25">
      <c r="A29" s="29">
        <v>16</v>
      </c>
      <c r="B29" s="68" t="s">
        <v>164</v>
      </c>
      <c r="C29" s="68" t="s">
        <v>165</v>
      </c>
      <c r="D29" s="69">
        <v>38471</v>
      </c>
      <c r="E29" s="70" t="s">
        <v>275</v>
      </c>
      <c r="F29" s="71">
        <v>13</v>
      </c>
      <c r="G29" s="71">
        <v>8.4</v>
      </c>
      <c r="H29" s="71">
        <v>3.69</v>
      </c>
      <c r="I29" s="71">
        <v>18</v>
      </c>
      <c r="J29" s="71">
        <v>8.5299999999999994</v>
      </c>
      <c r="K29" s="71">
        <v>3.77</v>
      </c>
      <c r="L29" s="72">
        <v>8.4754838709677429</v>
      </c>
      <c r="M29" s="72">
        <v>3.7364516129032257</v>
      </c>
      <c r="N29" s="74" t="s">
        <v>47</v>
      </c>
      <c r="O29" s="74" t="s">
        <v>48</v>
      </c>
      <c r="P29" s="71"/>
      <c r="Q29" s="74">
        <v>90</v>
      </c>
      <c r="R29" s="68" t="s">
        <v>298</v>
      </c>
      <c r="S29" s="68" t="s">
        <v>289</v>
      </c>
    </row>
    <row r="30" spans="1:19" s="57" customFormat="1" ht="15" x14ac:dyDescent="0.25">
      <c r="A30" s="29">
        <v>17</v>
      </c>
      <c r="B30" s="68" t="s">
        <v>126</v>
      </c>
      <c r="C30" s="68" t="s">
        <v>127</v>
      </c>
      <c r="D30" s="69">
        <v>37684</v>
      </c>
      <c r="E30" s="70" t="s">
        <v>112</v>
      </c>
      <c r="F30" s="71">
        <v>19</v>
      </c>
      <c r="G30" s="71">
        <v>8.0500000000000007</v>
      </c>
      <c r="H30" s="71">
        <v>3.47</v>
      </c>
      <c r="I30" s="71">
        <v>19</v>
      </c>
      <c r="J30" s="71">
        <v>9.1</v>
      </c>
      <c r="K30" s="71">
        <v>4</v>
      </c>
      <c r="L30" s="72">
        <v>8.5750000000000011</v>
      </c>
      <c r="M30" s="72">
        <v>3.7350000000000003</v>
      </c>
      <c r="N30" s="74" t="s">
        <v>47</v>
      </c>
      <c r="O30" s="74" t="s">
        <v>48</v>
      </c>
      <c r="P30" s="71"/>
      <c r="Q30" s="74">
        <v>90</v>
      </c>
      <c r="R30" s="68" t="s">
        <v>291</v>
      </c>
      <c r="S30" s="68" t="s">
        <v>287</v>
      </c>
    </row>
    <row r="31" spans="1:19" s="57" customFormat="1" ht="15" x14ac:dyDescent="0.25">
      <c r="A31" s="29">
        <v>18</v>
      </c>
      <c r="B31" s="68" t="s">
        <v>166</v>
      </c>
      <c r="C31" s="68" t="s">
        <v>167</v>
      </c>
      <c r="D31" s="69">
        <v>38387</v>
      </c>
      <c r="E31" s="70" t="s">
        <v>275</v>
      </c>
      <c r="F31" s="71">
        <v>13</v>
      </c>
      <c r="G31" s="71">
        <v>8.61</v>
      </c>
      <c r="H31" s="71">
        <v>3.79</v>
      </c>
      <c r="I31" s="71">
        <v>16</v>
      </c>
      <c r="J31" s="71">
        <v>8.61</v>
      </c>
      <c r="K31" s="71">
        <v>3.66</v>
      </c>
      <c r="L31" s="72">
        <v>8.61</v>
      </c>
      <c r="M31" s="72">
        <v>3.7182758620689658</v>
      </c>
      <c r="N31" s="74" t="s">
        <v>47</v>
      </c>
      <c r="O31" s="74" t="s">
        <v>35</v>
      </c>
      <c r="P31" s="71"/>
      <c r="Q31" s="74">
        <v>88</v>
      </c>
      <c r="R31" s="68" t="s">
        <v>298</v>
      </c>
      <c r="S31" s="68" t="s">
        <v>289</v>
      </c>
    </row>
    <row r="32" spans="1:19" s="57" customFormat="1" ht="15" x14ac:dyDescent="0.25">
      <c r="A32" s="29">
        <v>19</v>
      </c>
      <c r="B32" s="68" t="s">
        <v>168</v>
      </c>
      <c r="C32" s="68" t="s">
        <v>169</v>
      </c>
      <c r="D32" s="69">
        <v>38001</v>
      </c>
      <c r="E32" s="70" t="s">
        <v>274</v>
      </c>
      <c r="F32" s="71">
        <v>19</v>
      </c>
      <c r="G32" s="71">
        <v>8.5500000000000007</v>
      </c>
      <c r="H32" s="71">
        <v>3.61</v>
      </c>
      <c r="I32" s="71">
        <v>18</v>
      </c>
      <c r="J32" s="71">
        <v>8.98</v>
      </c>
      <c r="K32" s="71">
        <v>3.83</v>
      </c>
      <c r="L32" s="72">
        <v>8.7591891891891898</v>
      </c>
      <c r="M32" s="72">
        <v>3.7170270270270271</v>
      </c>
      <c r="N32" s="74" t="s">
        <v>47</v>
      </c>
      <c r="O32" s="74" t="s">
        <v>48</v>
      </c>
      <c r="P32" s="71"/>
      <c r="Q32" s="74">
        <v>100</v>
      </c>
      <c r="R32" s="68" t="s">
        <v>296</v>
      </c>
      <c r="S32" s="68" t="s">
        <v>288</v>
      </c>
    </row>
    <row r="33" spans="1:19" s="57" customFormat="1" ht="15" x14ac:dyDescent="0.25">
      <c r="A33" s="29">
        <v>20</v>
      </c>
      <c r="B33" s="68" t="s">
        <v>170</v>
      </c>
      <c r="C33" s="68" t="s">
        <v>171</v>
      </c>
      <c r="D33" s="69">
        <v>37718</v>
      </c>
      <c r="E33" s="70" t="s">
        <v>97</v>
      </c>
      <c r="F33" s="71">
        <v>17</v>
      </c>
      <c r="G33" s="71">
        <v>8.2899999999999991</v>
      </c>
      <c r="H33" s="71">
        <v>3.53</v>
      </c>
      <c r="I33" s="71">
        <v>18</v>
      </c>
      <c r="J33" s="71">
        <v>8.98</v>
      </c>
      <c r="K33" s="71">
        <v>3.85</v>
      </c>
      <c r="L33" s="72">
        <v>8.644857142857143</v>
      </c>
      <c r="M33" s="72">
        <v>3.6945714285714288</v>
      </c>
      <c r="N33" s="74" t="s">
        <v>47</v>
      </c>
      <c r="O33" s="74" t="s">
        <v>35</v>
      </c>
      <c r="P33" s="71"/>
      <c r="Q33" s="74">
        <v>87.5</v>
      </c>
      <c r="R33" s="68" t="s">
        <v>292</v>
      </c>
      <c r="S33" s="68" t="s">
        <v>287</v>
      </c>
    </row>
    <row r="34" spans="1:19" s="57" customFormat="1" ht="15" x14ac:dyDescent="0.25">
      <c r="A34" s="29">
        <v>21</v>
      </c>
      <c r="B34" s="68" t="s">
        <v>172</v>
      </c>
      <c r="C34" s="68" t="s">
        <v>173</v>
      </c>
      <c r="D34" s="69">
        <v>38524</v>
      </c>
      <c r="E34" s="70" t="s">
        <v>275</v>
      </c>
      <c r="F34" s="71">
        <v>13</v>
      </c>
      <c r="G34" s="71">
        <v>8.1199999999999992</v>
      </c>
      <c r="H34" s="71">
        <v>3.58</v>
      </c>
      <c r="I34" s="71">
        <v>18</v>
      </c>
      <c r="J34" s="71">
        <v>8.5399999999999991</v>
      </c>
      <c r="K34" s="71">
        <v>3.77</v>
      </c>
      <c r="L34" s="72">
        <v>8.3638709677419349</v>
      </c>
      <c r="M34" s="72">
        <v>3.6903225806451614</v>
      </c>
      <c r="N34" s="74" t="s">
        <v>47</v>
      </c>
      <c r="O34" s="74" t="s">
        <v>48</v>
      </c>
      <c r="P34" s="71"/>
      <c r="Q34" s="74">
        <v>90</v>
      </c>
      <c r="R34" s="68" t="s">
        <v>298</v>
      </c>
      <c r="S34" s="68" t="s">
        <v>289</v>
      </c>
    </row>
    <row r="35" spans="1:19" s="57" customFormat="1" ht="15" x14ac:dyDescent="0.25">
      <c r="A35" s="29">
        <v>22</v>
      </c>
      <c r="B35" s="68" t="s">
        <v>174</v>
      </c>
      <c r="C35" s="68" t="s">
        <v>175</v>
      </c>
      <c r="D35" s="69">
        <v>38495</v>
      </c>
      <c r="E35" s="70" t="s">
        <v>278</v>
      </c>
      <c r="F35" s="71">
        <v>13</v>
      </c>
      <c r="G35" s="71">
        <v>8.39</v>
      </c>
      <c r="H35" s="71">
        <v>3.77</v>
      </c>
      <c r="I35" s="71">
        <v>16</v>
      </c>
      <c r="J35" s="71">
        <v>8.2100000000000009</v>
      </c>
      <c r="K35" s="71">
        <v>3.62</v>
      </c>
      <c r="L35" s="72">
        <v>8.2906896551724145</v>
      </c>
      <c r="M35" s="72">
        <v>3.6872413793103451</v>
      </c>
      <c r="N35" s="74" t="s">
        <v>47</v>
      </c>
      <c r="O35" s="74" t="s">
        <v>48</v>
      </c>
      <c r="P35" s="71"/>
      <c r="Q35" s="74">
        <v>90</v>
      </c>
      <c r="R35" s="68" t="s">
        <v>298</v>
      </c>
      <c r="S35" s="68" t="s">
        <v>289</v>
      </c>
    </row>
    <row r="36" spans="1:19" s="57" customFormat="1" ht="15" x14ac:dyDescent="0.25">
      <c r="A36" s="29">
        <v>23</v>
      </c>
      <c r="B36" s="68" t="s">
        <v>176</v>
      </c>
      <c r="C36" s="68" t="s">
        <v>177</v>
      </c>
      <c r="D36" s="69">
        <v>38387</v>
      </c>
      <c r="E36" s="70" t="s">
        <v>276</v>
      </c>
      <c r="F36" s="71">
        <v>13</v>
      </c>
      <c r="G36" s="71">
        <v>7.84</v>
      </c>
      <c r="H36" s="71">
        <v>3.43</v>
      </c>
      <c r="I36" s="71">
        <v>18</v>
      </c>
      <c r="J36" s="71">
        <v>8.9</v>
      </c>
      <c r="K36" s="71">
        <v>3.87</v>
      </c>
      <c r="L36" s="72">
        <v>8.4554838709677416</v>
      </c>
      <c r="M36" s="72">
        <v>3.685483870967742</v>
      </c>
      <c r="N36" s="74" t="s">
        <v>47</v>
      </c>
      <c r="O36" s="74" t="s">
        <v>48</v>
      </c>
      <c r="P36" s="71"/>
      <c r="Q36" s="74">
        <v>90.5</v>
      </c>
      <c r="R36" s="68" t="s">
        <v>297</v>
      </c>
      <c r="S36" s="68" t="s">
        <v>289</v>
      </c>
    </row>
    <row r="37" spans="1:19" s="57" customFormat="1" ht="15" x14ac:dyDescent="0.25">
      <c r="A37" s="29">
        <v>24</v>
      </c>
      <c r="B37" s="68" t="s">
        <v>178</v>
      </c>
      <c r="C37" s="68" t="s">
        <v>179</v>
      </c>
      <c r="D37" s="69">
        <v>38533</v>
      </c>
      <c r="E37" s="70" t="s">
        <v>275</v>
      </c>
      <c r="F37" s="71">
        <v>13</v>
      </c>
      <c r="G37" s="71">
        <v>7.88</v>
      </c>
      <c r="H37" s="71">
        <v>3.43</v>
      </c>
      <c r="I37" s="71">
        <v>18</v>
      </c>
      <c r="J37" s="71">
        <v>8.7100000000000009</v>
      </c>
      <c r="K37" s="71">
        <v>3.87</v>
      </c>
      <c r="L37" s="72">
        <v>8.361935483870969</v>
      </c>
      <c r="M37" s="72">
        <v>3.685483870967742</v>
      </c>
      <c r="N37" s="74" t="s">
        <v>47</v>
      </c>
      <c r="O37" s="74" t="s">
        <v>35</v>
      </c>
      <c r="P37" s="71"/>
      <c r="Q37" s="74">
        <v>87</v>
      </c>
      <c r="R37" s="68" t="s">
        <v>298</v>
      </c>
      <c r="S37" s="68" t="s">
        <v>289</v>
      </c>
    </row>
    <row r="38" spans="1:19" s="57" customFormat="1" ht="15" x14ac:dyDescent="0.25">
      <c r="A38" s="29">
        <v>25</v>
      </c>
      <c r="B38" s="68" t="s">
        <v>180</v>
      </c>
      <c r="C38" s="68" t="s">
        <v>181</v>
      </c>
      <c r="D38" s="69">
        <v>38181</v>
      </c>
      <c r="E38" s="70" t="s">
        <v>274</v>
      </c>
      <c r="F38" s="71">
        <v>19</v>
      </c>
      <c r="G38" s="71">
        <v>8.3699999999999992</v>
      </c>
      <c r="H38" s="71">
        <v>3.47</v>
      </c>
      <c r="I38" s="71">
        <v>18</v>
      </c>
      <c r="J38" s="71">
        <v>9.06</v>
      </c>
      <c r="K38" s="71">
        <v>3.88</v>
      </c>
      <c r="L38" s="72">
        <v>8.7056756756756766</v>
      </c>
      <c r="M38" s="72">
        <v>3.6694594594594596</v>
      </c>
      <c r="N38" s="74" t="s">
        <v>34</v>
      </c>
      <c r="O38" s="74" t="s">
        <v>48</v>
      </c>
      <c r="P38" s="71"/>
      <c r="Q38" s="74">
        <v>90</v>
      </c>
      <c r="R38" s="68" t="s">
        <v>296</v>
      </c>
      <c r="S38" s="68" t="s">
        <v>288</v>
      </c>
    </row>
    <row r="39" spans="1:19" s="57" customFormat="1" ht="15" x14ac:dyDescent="0.25">
      <c r="A39" s="29">
        <v>26</v>
      </c>
      <c r="B39" s="68" t="s">
        <v>107</v>
      </c>
      <c r="C39" s="68" t="s">
        <v>29</v>
      </c>
      <c r="D39" s="69">
        <v>37726</v>
      </c>
      <c r="E39" s="70" t="s">
        <v>83</v>
      </c>
      <c r="F39" s="71">
        <v>19</v>
      </c>
      <c r="G39" s="71">
        <v>8.3800000000000008</v>
      </c>
      <c r="H39" s="71">
        <v>3.58</v>
      </c>
      <c r="I39" s="71">
        <v>18</v>
      </c>
      <c r="J39" s="71">
        <v>8.61</v>
      </c>
      <c r="K39" s="71">
        <v>3.72</v>
      </c>
      <c r="L39" s="72">
        <v>8.4918918918918926</v>
      </c>
      <c r="M39" s="72">
        <v>3.6481081081081088</v>
      </c>
      <c r="N39" s="74" t="s">
        <v>34</v>
      </c>
      <c r="O39" s="74" t="s">
        <v>48</v>
      </c>
      <c r="P39" s="71"/>
      <c r="Q39" s="74">
        <v>90</v>
      </c>
      <c r="R39" s="68" t="s">
        <v>290</v>
      </c>
      <c r="S39" s="68" t="s">
        <v>287</v>
      </c>
    </row>
    <row r="40" spans="1:19" s="57" customFormat="1" ht="15" x14ac:dyDescent="0.25">
      <c r="A40" s="29">
        <v>27</v>
      </c>
      <c r="B40" s="68" t="s">
        <v>182</v>
      </c>
      <c r="C40" s="68" t="s">
        <v>183</v>
      </c>
      <c r="D40" s="69">
        <v>38111</v>
      </c>
      <c r="E40" s="70" t="s">
        <v>279</v>
      </c>
      <c r="F40" s="71">
        <v>19</v>
      </c>
      <c r="G40" s="71">
        <v>8.15</v>
      </c>
      <c r="H40" s="71">
        <v>3.47</v>
      </c>
      <c r="I40" s="71">
        <v>18</v>
      </c>
      <c r="J40" s="71">
        <v>8.77</v>
      </c>
      <c r="K40" s="71">
        <v>3.83</v>
      </c>
      <c r="L40" s="72">
        <v>8.4516216216216211</v>
      </c>
      <c r="M40" s="72">
        <v>3.6451351351351353</v>
      </c>
      <c r="N40" s="74" t="s">
        <v>34</v>
      </c>
      <c r="O40" s="74" t="s">
        <v>48</v>
      </c>
      <c r="P40" s="71"/>
      <c r="Q40" s="74">
        <v>100</v>
      </c>
      <c r="R40" s="68" t="s">
        <v>294</v>
      </c>
      <c r="S40" s="68" t="s">
        <v>288</v>
      </c>
    </row>
    <row r="41" spans="1:19" s="57" customFormat="1" ht="15" x14ac:dyDescent="0.25">
      <c r="A41" s="29">
        <v>28</v>
      </c>
      <c r="B41" s="68" t="s">
        <v>184</v>
      </c>
      <c r="C41" s="68" t="s">
        <v>185</v>
      </c>
      <c r="D41" s="69">
        <v>38548</v>
      </c>
      <c r="E41" s="70" t="s">
        <v>280</v>
      </c>
      <c r="F41" s="71">
        <v>13</v>
      </c>
      <c r="G41" s="71">
        <v>8.6199999999999992</v>
      </c>
      <c r="H41" s="71">
        <v>3.77</v>
      </c>
      <c r="I41" s="71">
        <v>16</v>
      </c>
      <c r="J41" s="71">
        <v>8.2799999999999994</v>
      </c>
      <c r="K41" s="71">
        <v>3.54</v>
      </c>
      <c r="L41" s="72">
        <v>8.4324137931034464</v>
      </c>
      <c r="M41" s="72">
        <v>3.6431034482758622</v>
      </c>
      <c r="N41" s="74" t="s">
        <v>34</v>
      </c>
      <c r="O41" s="74" t="s">
        <v>48</v>
      </c>
      <c r="P41" s="71"/>
      <c r="Q41" s="74">
        <v>100</v>
      </c>
      <c r="R41" s="68" t="s">
        <v>294</v>
      </c>
      <c r="S41" s="68" t="s">
        <v>289</v>
      </c>
    </row>
    <row r="42" spans="1:19" s="57" customFormat="1" ht="15" x14ac:dyDescent="0.25">
      <c r="A42" s="29">
        <v>29</v>
      </c>
      <c r="B42" s="68" t="s">
        <v>186</v>
      </c>
      <c r="C42" s="68" t="s">
        <v>187</v>
      </c>
      <c r="D42" s="69">
        <v>37980</v>
      </c>
      <c r="E42" s="70" t="s">
        <v>83</v>
      </c>
      <c r="F42" s="71">
        <v>19</v>
      </c>
      <c r="G42" s="71">
        <v>8.25</v>
      </c>
      <c r="H42" s="71">
        <v>3.54</v>
      </c>
      <c r="I42" s="71">
        <v>19</v>
      </c>
      <c r="J42" s="71">
        <v>8.65</v>
      </c>
      <c r="K42" s="71">
        <v>3.72</v>
      </c>
      <c r="L42" s="72">
        <v>8.4500000000000011</v>
      </c>
      <c r="M42" s="72">
        <v>3.63</v>
      </c>
      <c r="N42" s="74" t="s">
        <v>34</v>
      </c>
      <c r="O42" s="74" t="s">
        <v>48</v>
      </c>
      <c r="P42" s="71"/>
      <c r="Q42" s="74">
        <v>90</v>
      </c>
      <c r="R42" s="68" t="s">
        <v>290</v>
      </c>
      <c r="S42" s="68" t="s">
        <v>287</v>
      </c>
    </row>
    <row r="43" spans="1:19" s="57" customFormat="1" ht="15" x14ac:dyDescent="0.25">
      <c r="A43" s="29">
        <v>30</v>
      </c>
      <c r="B43" s="68" t="s">
        <v>188</v>
      </c>
      <c r="C43" s="68" t="s">
        <v>189</v>
      </c>
      <c r="D43" s="69">
        <v>38593</v>
      </c>
      <c r="E43" s="70" t="s">
        <v>278</v>
      </c>
      <c r="F43" s="71">
        <v>13</v>
      </c>
      <c r="G43" s="71">
        <v>8.15</v>
      </c>
      <c r="H43" s="71">
        <v>3.59</v>
      </c>
      <c r="I43" s="71">
        <v>16</v>
      </c>
      <c r="J43" s="71">
        <v>8.26</v>
      </c>
      <c r="K43" s="71">
        <v>3.66</v>
      </c>
      <c r="L43" s="72">
        <v>8.2106896551724144</v>
      </c>
      <c r="M43" s="72">
        <v>3.6286206896551727</v>
      </c>
      <c r="N43" s="74" t="s">
        <v>34</v>
      </c>
      <c r="O43" s="74" t="s">
        <v>35</v>
      </c>
      <c r="P43" s="71"/>
      <c r="Q43" s="74">
        <v>89</v>
      </c>
      <c r="R43" s="68" t="s">
        <v>298</v>
      </c>
      <c r="S43" s="68" t="s">
        <v>289</v>
      </c>
    </row>
    <row r="44" spans="1:19" s="57" customFormat="1" ht="15" x14ac:dyDescent="0.25">
      <c r="A44" s="29">
        <v>31</v>
      </c>
      <c r="B44" s="68" t="s">
        <v>190</v>
      </c>
      <c r="C44" s="68" t="s">
        <v>191</v>
      </c>
      <c r="D44" s="69">
        <v>38660</v>
      </c>
      <c r="E44" s="70" t="s">
        <v>275</v>
      </c>
      <c r="F44" s="71">
        <v>13</v>
      </c>
      <c r="G44" s="71">
        <v>8.44</v>
      </c>
      <c r="H44" s="71">
        <v>3.76</v>
      </c>
      <c r="I44" s="71">
        <v>16</v>
      </c>
      <c r="J44" s="71">
        <v>8.08</v>
      </c>
      <c r="K44" s="71">
        <v>3.49</v>
      </c>
      <c r="L44" s="72">
        <v>8.2413793103448274</v>
      </c>
      <c r="M44" s="72">
        <v>3.6110344827586207</v>
      </c>
      <c r="N44" s="74" t="s">
        <v>34</v>
      </c>
      <c r="O44" s="74" t="s">
        <v>48</v>
      </c>
      <c r="P44" s="71"/>
      <c r="Q44" s="74">
        <v>92.5</v>
      </c>
      <c r="R44" s="68" t="s">
        <v>298</v>
      </c>
      <c r="S44" s="68" t="s">
        <v>289</v>
      </c>
    </row>
    <row r="45" spans="1:19" s="57" customFormat="1" ht="15" x14ac:dyDescent="0.25">
      <c r="A45" s="29">
        <v>32</v>
      </c>
      <c r="B45" s="68" t="s">
        <v>103</v>
      </c>
      <c r="C45" s="68" t="s">
        <v>104</v>
      </c>
      <c r="D45" s="69">
        <v>37764</v>
      </c>
      <c r="E45" s="70" t="s">
        <v>96</v>
      </c>
      <c r="F45" s="71">
        <v>18</v>
      </c>
      <c r="G45" s="71">
        <v>8.1</v>
      </c>
      <c r="H45" s="71">
        <v>3.44</v>
      </c>
      <c r="I45" s="71">
        <v>18</v>
      </c>
      <c r="J45" s="71">
        <v>8.68</v>
      </c>
      <c r="K45" s="71">
        <v>3.78</v>
      </c>
      <c r="L45" s="72">
        <v>8.3899999999999988</v>
      </c>
      <c r="M45" s="72">
        <v>3.6099999999999994</v>
      </c>
      <c r="N45" s="74" t="s">
        <v>34</v>
      </c>
      <c r="O45" s="74" t="s">
        <v>48</v>
      </c>
      <c r="P45" s="71"/>
      <c r="Q45" s="74">
        <v>90</v>
      </c>
      <c r="R45" s="68" t="s">
        <v>294</v>
      </c>
      <c r="S45" s="68" t="s">
        <v>287</v>
      </c>
    </row>
    <row r="46" spans="1:19" s="57" customFormat="1" ht="15" x14ac:dyDescent="0.25">
      <c r="A46" s="29">
        <v>33</v>
      </c>
      <c r="B46" s="68" t="s">
        <v>192</v>
      </c>
      <c r="C46" s="68" t="s">
        <v>193</v>
      </c>
      <c r="D46" s="69">
        <v>38441</v>
      </c>
      <c r="E46" s="70" t="s">
        <v>275</v>
      </c>
      <c r="F46" s="71">
        <v>13</v>
      </c>
      <c r="G46" s="71">
        <v>8.1199999999999992</v>
      </c>
      <c r="H46" s="71">
        <v>3.45</v>
      </c>
      <c r="I46" s="71">
        <v>16</v>
      </c>
      <c r="J46" s="71">
        <v>8.6199999999999992</v>
      </c>
      <c r="K46" s="71">
        <v>3.73</v>
      </c>
      <c r="L46" s="72">
        <v>8.3958620689655152</v>
      </c>
      <c r="M46" s="72">
        <v>3.6044827586206898</v>
      </c>
      <c r="N46" s="74" t="s">
        <v>34</v>
      </c>
      <c r="O46" s="74" t="s">
        <v>48</v>
      </c>
      <c r="P46" s="71"/>
      <c r="Q46" s="74">
        <v>91.5</v>
      </c>
      <c r="R46" s="68" t="s">
        <v>298</v>
      </c>
      <c r="S46" s="68" t="s">
        <v>289</v>
      </c>
    </row>
    <row r="47" spans="1:19" s="57" customFormat="1" ht="15" x14ac:dyDescent="0.25">
      <c r="A47" s="29">
        <v>34</v>
      </c>
      <c r="B47" s="31" t="s">
        <v>194</v>
      </c>
      <c r="C47" s="31" t="s">
        <v>195</v>
      </c>
      <c r="D47" s="26">
        <v>38114</v>
      </c>
      <c r="E47" s="70" t="s">
        <v>276</v>
      </c>
      <c r="F47" s="32">
        <v>13</v>
      </c>
      <c r="G47" s="32">
        <v>8.23</v>
      </c>
      <c r="H47" s="32">
        <v>3.53</v>
      </c>
      <c r="I47" s="32">
        <v>18</v>
      </c>
      <c r="J47" s="32">
        <v>8.64</v>
      </c>
      <c r="K47" s="32">
        <v>3.65</v>
      </c>
      <c r="L47" s="72">
        <v>8.4680645161290311</v>
      </c>
      <c r="M47" s="72">
        <v>3.5996774193548386</v>
      </c>
      <c r="N47" s="74" t="s">
        <v>34</v>
      </c>
      <c r="O47" s="74" t="s">
        <v>48</v>
      </c>
      <c r="P47" s="71"/>
      <c r="Q47" s="74">
        <v>100</v>
      </c>
      <c r="R47" s="68" t="s">
        <v>297</v>
      </c>
      <c r="S47" s="68" t="s">
        <v>289</v>
      </c>
    </row>
    <row r="48" spans="1:19" s="57" customFormat="1" ht="15" x14ac:dyDescent="0.25">
      <c r="A48" s="29">
        <v>35</v>
      </c>
      <c r="B48" s="68" t="s">
        <v>196</v>
      </c>
      <c r="C48" s="68" t="s">
        <v>197</v>
      </c>
      <c r="D48" s="69">
        <v>38065</v>
      </c>
      <c r="E48" s="70" t="s">
        <v>281</v>
      </c>
      <c r="F48" s="71">
        <v>16</v>
      </c>
      <c r="G48" s="71">
        <v>8.07</v>
      </c>
      <c r="H48" s="71">
        <v>3.6</v>
      </c>
      <c r="I48" s="71">
        <v>19</v>
      </c>
      <c r="J48" s="71">
        <v>8.16</v>
      </c>
      <c r="K48" s="71">
        <v>3.57</v>
      </c>
      <c r="L48" s="72">
        <v>8.1188571428571414</v>
      </c>
      <c r="M48" s="72">
        <v>3.5837142857142861</v>
      </c>
      <c r="N48" s="74" t="s">
        <v>34</v>
      </c>
      <c r="O48" s="74" t="s">
        <v>48</v>
      </c>
      <c r="P48" s="71"/>
      <c r="Q48" s="74">
        <v>90</v>
      </c>
      <c r="R48" s="68" t="s">
        <v>293</v>
      </c>
      <c r="S48" s="68" t="s">
        <v>288</v>
      </c>
    </row>
    <row r="49" spans="1:19" s="57" customFormat="1" ht="15" x14ac:dyDescent="0.25">
      <c r="A49" s="29">
        <v>36</v>
      </c>
      <c r="B49" s="68" t="s">
        <v>198</v>
      </c>
      <c r="C49" s="68" t="s">
        <v>199</v>
      </c>
      <c r="D49" s="69">
        <v>38036</v>
      </c>
      <c r="E49" s="70" t="s">
        <v>282</v>
      </c>
      <c r="F49" s="71">
        <v>13</v>
      </c>
      <c r="G49" s="71">
        <v>8.35</v>
      </c>
      <c r="H49" s="71">
        <v>3.72</v>
      </c>
      <c r="I49" s="71">
        <v>16</v>
      </c>
      <c r="J49" s="71">
        <v>8.11</v>
      </c>
      <c r="K49" s="71">
        <v>3.47</v>
      </c>
      <c r="L49" s="72">
        <v>8.2175862068965522</v>
      </c>
      <c r="M49" s="72">
        <v>3.5820689655172413</v>
      </c>
      <c r="N49" s="74" t="s">
        <v>34</v>
      </c>
      <c r="O49" s="74" t="s">
        <v>48</v>
      </c>
      <c r="P49" s="71"/>
      <c r="Q49" s="74">
        <v>90</v>
      </c>
      <c r="R49" s="68" t="s">
        <v>294</v>
      </c>
      <c r="S49" s="68" t="s">
        <v>289</v>
      </c>
    </row>
    <row r="50" spans="1:19" s="57" customFormat="1" ht="15" x14ac:dyDescent="0.25">
      <c r="A50" s="29">
        <v>37</v>
      </c>
      <c r="B50" s="68" t="s">
        <v>200</v>
      </c>
      <c r="C50" s="68" t="s">
        <v>201</v>
      </c>
      <c r="D50" s="69">
        <v>37559</v>
      </c>
      <c r="E50" s="70" t="s">
        <v>92</v>
      </c>
      <c r="F50" s="71">
        <v>18</v>
      </c>
      <c r="G50" s="71">
        <v>8.1199999999999992</v>
      </c>
      <c r="H50" s="71">
        <v>3.53</v>
      </c>
      <c r="I50" s="71">
        <v>11</v>
      </c>
      <c r="J50" s="71">
        <v>8.32</v>
      </c>
      <c r="K50" s="71">
        <v>3.66</v>
      </c>
      <c r="L50" s="72">
        <v>8.1958620689655177</v>
      </c>
      <c r="M50" s="72">
        <v>3.5793103448275865</v>
      </c>
      <c r="N50" s="74" t="s">
        <v>34</v>
      </c>
      <c r="O50" s="74" t="s">
        <v>48</v>
      </c>
      <c r="P50" s="71"/>
      <c r="Q50" s="74">
        <v>90</v>
      </c>
      <c r="R50" s="68" t="s">
        <v>295</v>
      </c>
      <c r="S50" s="68" t="s">
        <v>287</v>
      </c>
    </row>
    <row r="51" spans="1:19" s="57" customFormat="1" ht="15" x14ac:dyDescent="0.25">
      <c r="A51" s="29">
        <v>38</v>
      </c>
      <c r="B51" s="68" t="s">
        <v>105</v>
      </c>
      <c r="C51" s="68" t="s">
        <v>106</v>
      </c>
      <c r="D51" s="69">
        <v>37679</v>
      </c>
      <c r="E51" s="70" t="s">
        <v>83</v>
      </c>
      <c r="F51" s="71">
        <v>19</v>
      </c>
      <c r="G51" s="71">
        <v>8.25</v>
      </c>
      <c r="H51" s="71">
        <v>3.59</v>
      </c>
      <c r="I51" s="71">
        <v>19</v>
      </c>
      <c r="J51" s="71">
        <v>8.43</v>
      </c>
      <c r="K51" s="71">
        <v>3.56</v>
      </c>
      <c r="L51" s="72">
        <v>8.3399999999999981</v>
      </c>
      <c r="M51" s="72">
        <v>3.5749999999999997</v>
      </c>
      <c r="N51" s="74" t="s">
        <v>34</v>
      </c>
      <c r="O51" s="74" t="s">
        <v>48</v>
      </c>
      <c r="P51" s="71"/>
      <c r="Q51" s="74">
        <v>90</v>
      </c>
      <c r="R51" s="68" t="s">
        <v>290</v>
      </c>
      <c r="S51" s="68" t="s">
        <v>287</v>
      </c>
    </row>
    <row r="52" spans="1:19" s="57" customFormat="1" ht="15" x14ac:dyDescent="0.25">
      <c r="A52" s="29">
        <v>39</v>
      </c>
      <c r="B52" s="68" t="s">
        <v>113</v>
      </c>
      <c r="C52" s="68" t="s">
        <v>114</v>
      </c>
      <c r="D52" s="69">
        <v>37603</v>
      </c>
      <c r="E52" s="70" t="s">
        <v>83</v>
      </c>
      <c r="F52" s="71">
        <v>18</v>
      </c>
      <c r="G52" s="71">
        <v>8.2100000000000009</v>
      </c>
      <c r="H52" s="71">
        <v>3.65</v>
      </c>
      <c r="I52" s="71">
        <v>15</v>
      </c>
      <c r="J52" s="71">
        <v>8.06</v>
      </c>
      <c r="K52" s="71">
        <v>3.48</v>
      </c>
      <c r="L52" s="72">
        <v>8.1418181818181843</v>
      </c>
      <c r="M52" s="72">
        <v>3.5727272727272728</v>
      </c>
      <c r="N52" s="74" t="s">
        <v>34</v>
      </c>
      <c r="O52" s="74" t="s">
        <v>48</v>
      </c>
      <c r="P52" s="71"/>
      <c r="Q52" s="74">
        <v>90</v>
      </c>
      <c r="R52" s="68" t="s">
        <v>290</v>
      </c>
      <c r="S52" s="68" t="s">
        <v>287</v>
      </c>
    </row>
    <row r="53" spans="1:19" s="57" customFormat="1" ht="15" x14ac:dyDescent="0.25">
      <c r="A53" s="29">
        <v>40</v>
      </c>
      <c r="B53" s="68" t="s">
        <v>202</v>
      </c>
      <c r="C53" s="68" t="s">
        <v>203</v>
      </c>
      <c r="D53" s="69">
        <v>37920</v>
      </c>
      <c r="E53" s="70" t="s">
        <v>273</v>
      </c>
      <c r="F53" s="71">
        <v>19</v>
      </c>
      <c r="G53" s="71">
        <v>8.07</v>
      </c>
      <c r="H53" s="71">
        <v>3.46</v>
      </c>
      <c r="I53" s="71">
        <v>19</v>
      </c>
      <c r="J53" s="71">
        <v>8.5</v>
      </c>
      <c r="K53" s="71">
        <v>3.68</v>
      </c>
      <c r="L53" s="72">
        <v>8.2850000000000019</v>
      </c>
      <c r="M53" s="72">
        <v>3.57</v>
      </c>
      <c r="N53" s="74" t="s">
        <v>34</v>
      </c>
      <c r="O53" s="74" t="s">
        <v>35</v>
      </c>
      <c r="P53" s="71"/>
      <c r="Q53" s="74">
        <v>85</v>
      </c>
      <c r="R53" s="68" t="s">
        <v>290</v>
      </c>
      <c r="S53" s="68" t="s">
        <v>288</v>
      </c>
    </row>
    <row r="54" spans="1:19" s="57" customFormat="1" ht="15" x14ac:dyDescent="0.25">
      <c r="A54" s="29">
        <v>41</v>
      </c>
      <c r="B54" s="68" t="s">
        <v>124</v>
      </c>
      <c r="C54" s="68" t="s">
        <v>125</v>
      </c>
      <c r="D54" s="69">
        <v>37899</v>
      </c>
      <c r="E54" s="70" t="s">
        <v>97</v>
      </c>
      <c r="F54" s="71">
        <v>19</v>
      </c>
      <c r="G54" s="71">
        <v>7.95</v>
      </c>
      <c r="H54" s="71">
        <v>3.45</v>
      </c>
      <c r="I54" s="71">
        <v>19</v>
      </c>
      <c r="J54" s="71">
        <v>8.33</v>
      </c>
      <c r="K54" s="71">
        <v>3.69</v>
      </c>
      <c r="L54" s="72">
        <v>8.14</v>
      </c>
      <c r="M54" s="72">
        <v>3.57</v>
      </c>
      <c r="N54" s="74" t="s">
        <v>34</v>
      </c>
      <c r="O54" s="74" t="s">
        <v>48</v>
      </c>
      <c r="P54" s="71"/>
      <c r="Q54" s="74">
        <v>95</v>
      </c>
      <c r="R54" s="68" t="s">
        <v>292</v>
      </c>
      <c r="S54" s="68" t="s">
        <v>287</v>
      </c>
    </row>
    <row r="55" spans="1:19" s="57" customFormat="1" ht="15" x14ac:dyDescent="0.25">
      <c r="A55" s="29">
        <v>42</v>
      </c>
      <c r="B55" s="68" t="s">
        <v>204</v>
      </c>
      <c r="C55" s="68" t="s">
        <v>205</v>
      </c>
      <c r="D55" s="69">
        <v>38016</v>
      </c>
      <c r="E55" s="70" t="s">
        <v>283</v>
      </c>
      <c r="F55" s="71">
        <v>19</v>
      </c>
      <c r="G55" s="71">
        <v>7.93</v>
      </c>
      <c r="H55" s="71">
        <v>3.47</v>
      </c>
      <c r="I55" s="71">
        <v>18</v>
      </c>
      <c r="J55" s="71">
        <v>8.39</v>
      </c>
      <c r="K55" s="71">
        <v>3.66</v>
      </c>
      <c r="L55" s="72">
        <v>8.1537837837837834</v>
      </c>
      <c r="M55" s="72">
        <v>3.5624324324324323</v>
      </c>
      <c r="N55" s="74" t="s">
        <v>34</v>
      </c>
      <c r="O55" s="74" t="s">
        <v>35</v>
      </c>
      <c r="P55" s="71"/>
      <c r="Q55" s="74">
        <v>82.5</v>
      </c>
      <c r="R55" s="68" t="s">
        <v>291</v>
      </c>
      <c r="S55" s="68" t="s">
        <v>288</v>
      </c>
    </row>
    <row r="56" spans="1:19" s="57" customFormat="1" ht="15" x14ac:dyDescent="0.25">
      <c r="A56" s="29">
        <v>43</v>
      </c>
      <c r="B56" s="31" t="s">
        <v>206</v>
      </c>
      <c r="C56" s="31" t="s">
        <v>207</v>
      </c>
      <c r="D56" s="26">
        <v>38225</v>
      </c>
      <c r="E56" s="70" t="s">
        <v>283</v>
      </c>
      <c r="F56" s="32">
        <v>17</v>
      </c>
      <c r="G56" s="32">
        <v>7.89</v>
      </c>
      <c r="H56" s="32">
        <v>3.43</v>
      </c>
      <c r="I56" s="32">
        <v>19</v>
      </c>
      <c r="J56" s="32">
        <v>8.59</v>
      </c>
      <c r="K56" s="32">
        <v>3.68</v>
      </c>
      <c r="L56" s="72">
        <v>8.2594444444444459</v>
      </c>
      <c r="M56" s="72">
        <v>3.5619444444444448</v>
      </c>
      <c r="N56" s="74" t="s">
        <v>34</v>
      </c>
      <c r="O56" s="74" t="s">
        <v>48</v>
      </c>
      <c r="P56" s="71"/>
      <c r="Q56" s="74">
        <v>90</v>
      </c>
      <c r="R56" s="68" t="s">
        <v>291</v>
      </c>
      <c r="S56" s="68" t="s">
        <v>288</v>
      </c>
    </row>
    <row r="57" spans="1:19" s="57" customFormat="1" ht="15" x14ac:dyDescent="0.25">
      <c r="A57" s="29">
        <v>44</v>
      </c>
      <c r="B57" s="68" t="s">
        <v>208</v>
      </c>
      <c r="C57" s="68" t="s">
        <v>209</v>
      </c>
      <c r="D57" s="69">
        <v>38191</v>
      </c>
      <c r="E57" s="70" t="s">
        <v>279</v>
      </c>
      <c r="F57" s="71">
        <v>18</v>
      </c>
      <c r="G57" s="71">
        <v>8.2200000000000006</v>
      </c>
      <c r="H57" s="71">
        <v>3.53</v>
      </c>
      <c r="I57" s="71">
        <v>19</v>
      </c>
      <c r="J57" s="71">
        <v>8.18</v>
      </c>
      <c r="K57" s="71">
        <v>3.59</v>
      </c>
      <c r="L57" s="72">
        <v>8.1994594594594599</v>
      </c>
      <c r="M57" s="72">
        <v>3.560810810810811</v>
      </c>
      <c r="N57" s="74" t="s">
        <v>34</v>
      </c>
      <c r="O57" s="74" t="s">
        <v>48</v>
      </c>
      <c r="P57" s="71"/>
      <c r="Q57" s="74">
        <v>90</v>
      </c>
      <c r="R57" s="68" t="s">
        <v>294</v>
      </c>
      <c r="S57" s="68" t="s">
        <v>288</v>
      </c>
    </row>
    <row r="58" spans="1:19" s="57" customFormat="1" ht="15" x14ac:dyDescent="0.25">
      <c r="A58" s="29">
        <v>45</v>
      </c>
      <c r="B58" s="68" t="s">
        <v>210</v>
      </c>
      <c r="C58" s="68" t="s">
        <v>211</v>
      </c>
      <c r="D58" s="69">
        <v>38559</v>
      </c>
      <c r="E58" s="70" t="s">
        <v>275</v>
      </c>
      <c r="F58" s="71">
        <v>13</v>
      </c>
      <c r="G58" s="71">
        <v>8.31</v>
      </c>
      <c r="H58" s="71">
        <v>3.64</v>
      </c>
      <c r="I58" s="71">
        <v>16</v>
      </c>
      <c r="J58" s="71">
        <v>8.16</v>
      </c>
      <c r="K58" s="71">
        <v>3.49</v>
      </c>
      <c r="L58" s="72">
        <v>8.2272413793103443</v>
      </c>
      <c r="M58" s="72">
        <v>3.5572413793103448</v>
      </c>
      <c r="N58" s="74" t="s">
        <v>34</v>
      </c>
      <c r="O58" s="74" t="s">
        <v>35</v>
      </c>
      <c r="P58" s="71"/>
      <c r="Q58" s="74">
        <v>89</v>
      </c>
      <c r="R58" s="68" t="s">
        <v>298</v>
      </c>
      <c r="S58" s="68" t="s">
        <v>289</v>
      </c>
    </row>
    <row r="59" spans="1:19" s="57" customFormat="1" ht="15" x14ac:dyDescent="0.25">
      <c r="A59" s="29">
        <v>46</v>
      </c>
      <c r="B59" s="31" t="s">
        <v>132</v>
      </c>
      <c r="C59" s="31" t="s">
        <v>133</v>
      </c>
      <c r="D59" s="26">
        <v>37699</v>
      </c>
      <c r="E59" s="70" t="s">
        <v>83</v>
      </c>
      <c r="F59" s="32">
        <v>19</v>
      </c>
      <c r="G59" s="32">
        <v>8.19</v>
      </c>
      <c r="H59" s="32">
        <v>3.42</v>
      </c>
      <c r="I59" s="32">
        <v>17</v>
      </c>
      <c r="J59" s="32">
        <v>8.44</v>
      </c>
      <c r="K59" s="32">
        <v>3.7</v>
      </c>
      <c r="L59" s="72">
        <v>8.3080555555555549</v>
      </c>
      <c r="M59" s="72">
        <v>3.5522222222222224</v>
      </c>
      <c r="N59" s="74" t="s">
        <v>34</v>
      </c>
      <c r="O59" s="74" t="s">
        <v>48</v>
      </c>
      <c r="P59" s="71"/>
      <c r="Q59" s="74">
        <v>90</v>
      </c>
      <c r="R59" s="68" t="s">
        <v>290</v>
      </c>
      <c r="S59" s="68" t="s">
        <v>287</v>
      </c>
    </row>
    <row r="60" spans="1:19" s="57" customFormat="1" ht="15" x14ac:dyDescent="0.25">
      <c r="A60" s="29">
        <v>47</v>
      </c>
      <c r="B60" s="68" t="s">
        <v>212</v>
      </c>
      <c r="C60" s="68" t="s">
        <v>213</v>
      </c>
      <c r="D60" s="69">
        <v>38547</v>
      </c>
      <c r="E60" s="70" t="s">
        <v>278</v>
      </c>
      <c r="F60" s="71">
        <v>13</v>
      </c>
      <c r="G60" s="71">
        <v>8.34</v>
      </c>
      <c r="H60" s="71">
        <v>3.66</v>
      </c>
      <c r="I60" s="71">
        <v>16</v>
      </c>
      <c r="J60" s="71">
        <v>8.06</v>
      </c>
      <c r="K60" s="71">
        <v>3.46</v>
      </c>
      <c r="L60" s="72">
        <v>8.1855172413793102</v>
      </c>
      <c r="M60" s="72">
        <v>3.549655172413793</v>
      </c>
      <c r="N60" s="74" t="s">
        <v>34</v>
      </c>
      <c r="O60" s="74" t="s">
        <v>35</v>
      </c>
      <c r="P60" s="71"/>
      <c r="Q60" s="74">
        <v>89.5</v>
      </c>
      <c r="R60" s="68" t="s">
        <v>298</v>
      </c>
      <c r="S60" s="68" t="s">
        <v>289</v>
      </c>
    </row>
    <row r="61" spans="1:19" s="57" customFormat="1" ht="15" x14ac:dyDescent="0.25">
      <c r="A61" s="29">
        <v>48</v>
      </c>
      <c r="B61" s="68" t="s">
        <v>214</v>
      </c>
      <c r="C61" s="68" t="s">
        <v>215</v>
      </c>
      <c r="D61" s="69">
        <v>38586</v>
      </c>
      <c r="E61" s="70" t="s">
        <v>278</v>
      </c>
      <c r="F61" s="71">
        <v>13</v>
      </c>
      <c r="G61" s="71">
        <v>8.6</v>
      </c>
      <c r="H61" s="71">
        <v>3.72</v>
      </c>
      <c r="I61" s="71">
        <v>16</v>
      </c>
      <c r="J61" s="71">
        <v>7.96</v>
      </c>
      <c r="K61" s="71">
        <v>3.41</v>
      </c>
      <c r="L61" s="72">
        <v>8.2468965517241379</v>
      </c>
      <c r="M61" s="72">
        <v>3.5489655172413794</v>
      </c>
      <c r="N61" s="74" t="s">
        <v>34</v>
      </c>
      <c r="O61" s="74" t="s">
        <v>48</v>
      </c>
      <c r="P61" s="71"/>
      <c r="Q61" s="74">
        <v>100</v>
      </c>
      <c r="R61" s="68" t="s">
        <v>298</v>
      </c>
      <c r="S61" s="68" t="s">
        <v>289</v>
      </c>
    </row>
    <row r="62" spans="1:19" s="57" customFormat="1" ht="15" x14ac:dyDescent="0.25">
      <c r="A62" s="29">
        <v>49</v>
      </c>
      <c r="B62" s="68" t="s">
        <v>216</v>
      </c>
      <c r="C62" s="68" t="s">
        <v>217</v>
      </c>
      <c r="D62" s="69">
        <v>38367</v>
      </c>
      <c r="E62" s="70" t="s">
        <v>284</v>
      </c>
      <c r="F62" s="71">
        <v>13</v>
      </c>
      <c r="G62" s="71">
        <v>7.93</v>
      </c>
      <c r="H62" s="71">
        <v>3.42</v>
      </c>
      <c r="I62" s="71">
        <v>16</v>
      </c>
      <c r="J62" s="71">
        <v>8.2799999999999994</v>
      </c>
      <c r="K62" s="71">
        <v>3.64</v>
      </c>
      <c r="L62" s="72">
        <v>8.1231034482758613</v>
      </c>
      <c r="M62" s="72">
        <v>3.5413793103448277</v>
      </c>
      <c r="N62" s="74" t="s">
        <v>34</v>
      </c>
      <c r="O62" s="74" t="s">
        <v>35</v>
      </c>
      <c r="P62" s="71"/>
      <c r="Q62" s="74">
        <v>89.5</v>
      </c>
      <c r="R62" s="68" t="s">
        <v>299</v>
      </c>
      <c r="S62" s="68" t="s">
        <v>289</v>
      </c>
    </row>
    <row r="63" spans="1:19" s="57" customFormat="1" ht="15" x14ac:dyDescent="0.25">
      <c r="A63" s="29">
        <v>50</v>
      </c>
      <c r="B63" s="31" t="s">
        <v>218</v>
      </c>
      <c r="C63" s="31" t="s">
        <v>219</v>
      </c>
      <c r="D63" s="26">
        <v>38512</v>
      </c>
      <c r="E63" s="70" t="s">
        <v>278</v>
      </c>
      <c r="F63" s="32">
        <v>13</v>
      </c>
      <c r="G63" s="32">
        <v>8.6199999999999992</v>
      </c>
      <c r="H63" s="32">
        <v>3.84</v>
      </c>
      <c r="I63" s="32">
        <v>16</v>
      </c>
      <c r="J63" s="32">
        <v>7.81</v>
      </c>
      <c r="K63" s="32">
        <v>3.28</v>
      </c>
      <c r="L63" s="72">
        <v>8.173103448275862</v>
      </c>
      <c r="M63" s="72">
        <v>3.5310344827586211</v>
      </c>
      <c r="N63" s="74" t="s">
        <v>34</v>
      </c>
      <c r="O63" s="74" t="s">
        <v>35</v>
      </c>
      <c r="P63" s="71"/>
      <c r="Q63" s="74">
        <v>89</v>
      </c>
      <c r="R63" s="68" t="s">
        <v>298</v>
      </c>
      <c r="S63" s="68" t="s">
        <v>289</v>
      </c>
    </row>
    <row r="64" spans="1:19" s="57" customFormat="1" ht="18" customHeight="1" x14ac:dyDescent="0.25">
      <c r="A64" s="29">
        <v>51</v>
      </c>
      <c r="B64" s="68" t="s">
        <v>134</v>
      </c>
      <c r="C64" s="68" t="s">
        <v>135</v>
      </c>
      <c r="D64" s="69">
        <v>37866</v>
      </c>
      <c r="E64" s="70" t="s">
        <v>95</v>
      </c>
      <c r="F64" s="71">
        <v>17</v>
      </c>
      <c r="G64" s="71">
        <v>7.92</v>
      </c>
      <c r="H64" s="71">
        <v>3.45</v>
      </c>
      <c r="I64" s="71">
        <v>19</v>
      </c>
      <c r="J64" s="71">
        <v>8.3800000000000008</v>
      </c>
      <c r="K64" s="71">
        <v>3.59</v>
      </c>
      <c r="L64" s="72">
        <v>8.1627777777777784</v>
      </c>
      <c r="M64" s="72">
        <v>3.5238888888888891</v>
      </c>
      <c r="N64" s="74" t="s">
        <v>34</v>
      </c>
      <c r="O64" s="74" t="s">
        <v>35</v>
      </c>
      <c r="P64" s="71"/>
      <c r="Q64" s="74">
        <v>82.5</v>
      </c>
      <c r="R64" s="68" t="s">
        <v>293</v>
      </c>
      <c r="S64" s="68" t="s">
        <v>287</v>
      </c>
    </row>
    <row r="65" spans="1:19" s="57" customFormat="1" ht="15" x14ac:dyDescent="0.25">
      <c r="A65" s="29">
        <v>52</v>
      </c>
      <c r="B65" s="31" t="s">
        <v>128</v>
      </c>
      <c r="C65" s="31" t="s">
        <v>129</v>
      </c>
      <c r="D65" s="26">
        <v>37856</v>
      </c>
      <c r="E65" s="70" t="s">
        <v>97</v>
      </c>
      <c r="F65" s="32">
        <v>18</v>
      </c>
      <c r="G65" s="32">
        <v>8.42</v>
      </c>
      <c r="H65" s="32">
        <v>3.62</v>
      </c>
      <c r="I65" s="32">
        <v>19</v>
      </c>
      <c r="J65" s="32">
        <v>8.07</v>
      </c>
      <c r="K65" s="32">
        <v>3.43</v>
      </c>
      <c r="L65" s="72">
        <v>8.240270270270269</v>
      </c>
      <c r="M65" s="72">
        <v>3.5224324324324319</v>
      </c>
      <c r="N65" s="74" t="s">
        <v>34</v>
      </c>
      <c r="O65" s="74" t="s">
        <v>35</v>
      </c>
      <c r="P65" s="71"/>
      <c r="Q65" s="74">
        <v>81.5</v>
      </c>
      <c r="R65" s="68" t="s">
        <v>292</v>
      </c>
      <c r="S65" s="68" t="s">
        <v>287</v>
      </c>
    </row>
    <row r="66" spans="1:19" s="57" customFormat="1" ht="15" x14ac:dyDescent="0.25">
      <c r="A66" s="29">
        <v>53</v>
      </c>
      <c r="B66" s="68" t="s">
        <v>220</v>
      </c>
      <c r="C66" s="68" t="s">
        <v>221</v>
      </c>
      <c r="D66" s="69">
        <v>38041</v>
      </c>
      <c r="E66" s="70" t="s">
        <v>283</v>
      </c>
      <c r="F66" s="71">
        <v>18</v>
      </c>
      <c r="G66" s="71">
        <v>7.85</v>
      </c>
      <c r="H66" s="71">
        <v>3.3</v>
      </c>
      <c r="I66" s="71">
        <v>19</v>
      </c>
      <c r="J66" s="71">
        <v>8.4700000000000006</v>
      </c>
      <c r="K66" s="71">
        <v>3.73</v>
      </c>
      <c r="L66" s="72">
        <v>8.1683783783783781</v>
      </c>
      <c r="M66" s="72">
        <v>3.5208108108108109</v>
      </c>
      <c r="N66" s="74" t="s">
        <v>34</v>
      </c>
      <c r="O66" s="74" t="s">
        <v>48</v>
      </c>
      <c r="P66" s="71"/>
      <c r="Q66" s="74">
        <v>90</v>
      </c>
      <c r="R66" s="68" t="s">
        <v>291</v>
      </c>
      <c r="S66" s="68" t="s">
        <v>288</v>
      </c>
    </row>
    <row r="67" spans="1:19" s="57" customFormat="1" ht="15" x14ac:dyDescent="0.25">
      <c r="A67" s="29">
        <v>54</v>
      </c>
      <c r="B67" s="68" t="s">
        <v>139</v>
      </c>
      <c r="C67" s="68" t="s">
        <v>140</v>
      </c>
      <c r="D67" s="69">
        <v>37666</v>
      </c>
      <c r="E67" s="70" t="s">
        <v>83</v>
      </c>
      <c r="F67" s="71">
        <v>19</v>
      </c>
      <c r="G67" s="71">
        <v>8.15</v>
      </c>
      <c r="H67" s="71">
        <v>3.57</v>
      </c>
      <c r="I67" s="71">
        <v>17</v>
      </c>
      <c r="J67" s="71">
        <v>8.19</v>
      </c>
      <c r="K67" s="71">
        <v>3.46</v>
      </c>
      <c r="L67" s="72">
        <v>8.1688888888888886</v>
      </c>
      <c r="M67" s="72">
        <v>3.5180555555555557</v>
      </c>
      <c r="N67" s="74" t="s">
        <v>34</v>
      </c>
      <c r="O67" s="74" t="s">
        <v>48</v>
      </c>
      <c r="P67" s="71"/>
      <c r="Q67" s="74">
        <v>90</v>
      </c>
      <c r="R67" s="68" t="s">
        <v>290</v>
      </c>
      <c r="S67" s="68" t="s">
        <v>287</v>
      </c>
    </row>
    <row r="68" spans="1:19" s="57" customFormat="1" ht="15" x14ac:dyDescent="0.25">
      <c r="A68" s="29">
        <v>55</v>
      </c>
      <c r="B68" s="68" t="s">
        <v>137</v>
      </c>
      <c r="C68" s="68" t="s">
        <v>138</v>
      </c>
      <c r="D68" s="69">
        <v>37748</v>
      </c>
      <c r="E68" s="70" t="s">
        <v>95</v>
      </c>
      <c r="F68" s="71">
        <v>18</v>
      </c>
      <c r="G68" s="71">
        <v>7.72</v>
      </c>
      <c r="H68" s="71">
        <v>3.33</v>
      </c>
      <c r="I68" s="71">
        <v>18</v>
      </c>
      <c r="J68" s="71">
        <v>8.43</v>
      </c>
      <c r="K68" s="71">
        <v>3.7</v>
      </c>
      <c r="L68" s="72">
        <v>8.0750000000000011</v>
      </c>
      <c r="M68" s="72">
        <v>3.5150000000000001</v>
      </c>
      <c r="N68" s="74" t="s">
        <v>34</v>
      </c>
      <c r="O68" s="74" t="s">
        <v>35</v>
      </c>
      <c r="P68" s="71"/>
      <c r="Q68" s="74">
        <v>82.5</v>
      </c>
      <c r="R68" s="68" t="s">
        <v>293</v>
      </c>
      <c r="S68" s="68" t="s">
        <v>287</v>
      </c>
    </row>
    <row r="69" spans="1:19" s="57" customFormat="1" ht="15" x14ac:dyDescent="0.25">
      <c r="A69" s="29">
        <v>56</v>
      </c>
      <c r="B69" s="68" t="s">
        <v>222</v>
      </c>
      <c r="C69" s="68" t="s">
        <v>223</v>
      </c>
      <c r="D69" s="69">
        <v>37921</v>
      </c>
      <c r="E69" s="70" t="s">
        <v>273</v>
      </c>
      <c r="F69" s="71">
        <v>19</v>
      </c>
      <c r="G69" s="71">
        <v>7.74</v>
      </c>
      <c r="H69" s="71">
        <v>3.29</v>
      </c>
      <c r="I69" s="71">
        <v>19</v>
      </c>
      <c r="J69" s="71">
        <v>8.3800000000000008</v>
      </c>
      <c r="K69" s="71">
        <v>3.71</v>
      </c>
      <c r="L69" s="72">
        <v>8.06</v>
      </c>
      <c r="M69" s="72">
        <v>3.5</v>
      </c>
      <c r="N69" s="74" t="s">
        <v>34</v>
      </c>
      <c r="O69" s="74" t="s">
        <v>48</v>
      </c>
      <c r="P69" s="71"/>
      <c r="Q69" s="74">
        <v>90</v>
      </c>
      <c r="R69" s="68" t="s">
        <v>290</v>
      </c>
      <c r="S69" s="68" t="s">
        <v>288</v>
      </c>
    </row>
    <row r="70" spans="1:19" s="57" customFormat="1" ht="15" x14ac:dyDescent="0.25">
      <c r="A70" s="29">
        <v>57</v>
      </c>
      <c r="B70" s="68" t="s">
        <v>224</v>
      </c>
      <c r="C70" s="68" t="s">
        <v>225</v>
      </c>
      <c r="D70" s="69">
        <v>38615</v>
      </c>
      <c r="E70" s="70" t="s">
        <v>278</v>
      </c>
      <c r="F70" s="71">
        <v>13</v>
      </c>
      <c r="G70" s="71">
        <v>8.11</v>
      </c>
      <c r="H70" s="71">
        <v>3.61</v>
      </c>
      <c r="I70" s="71">
        <v>16</v>
      </c>
      <c r="J70" s="71">
        <v>7.91</v>
      </c>
      <c r="K70" s="71">
        <v>3.41</v>
      </c>
      <c r="L70" s="72">
        <v>7.9996551724137932</v>
      </c>
      <c r="M70" s="72">
        <v>3.4996551724137932</v>
      </c>
      <c r="N70" s="74" t="s">
        <v>34</v>
      </c>
      <c r="O70" s="74" t="s">
        <v>48</v>
      </c>
      <c r="P70" s="71"/>
      <c r="Q70" s="74">
        <v>91.5</v>
      </c>
      <c r="R70" s="68" t="s">
        <v>298</v>
      </c>
      <c r="S70" s="68" t="s">
        <v>289</v>
      </c>
    </row>
    <row r="71" spans="1:19" s="57" customFormat="1" ht="15" x14ac:dyDescent="0.25">
      <c r="A71" s="29">
        <v>58</v>
      </c>
      <c r="B71" s="68" t="s">
        <v>122</v>
      </c>
      <c r="C71" s="68" t="s">
        <v>123</v>
      </c>
      <c r="D71" s="69">
        <v>37813</v>
      </c>
      <c r="E71" s="70" t="s">
        <v>112</v>
      </c>
      <c r="F71" s="71">
        <v>19</v>
      </c>
      <c r="G71" s="71">
        <v>7.86</v>
      </c>
      <c r="H71" s="71">
        <v>3.37</v>
      </c>
      <c r="I71" s="71">
        <v>18</v>
      </c>
      <c r="J71" s="71">
        <v>8.23</v>
      </c>
      <c r="K71" s="71">
        <v>3.6</v>
      </c>
      <c r="L71" s="72">
        <v>8.0400000000000009</v>
      </c>
      <c r="M71" s="72">
        <v>3.4818918918918915</v>
      </c>
      <c r="N71" s="74" t="s">
        <v>34</v>
      </c>
      <c r="O71" s="74" t="s">
        <v>35</v>
      </c>
      <c r="P71" s="71"/>
      <c r="Q71" s="74">
        <v>82.5</v>
      </c>
      <c r="R71" s="68" t="s">
        <v>291</v>
      </c>
      <c r="S71" s="68" t="s">
        <v>287</v>
      </c>
    </row>
    <row r="72" spans="1:19" s="57" customFormat="1" ht="15" x14ac:dyDescent="0.25">
      <c r="A72" s="29">
        <v>59</v>
      </c>
      <c r="B72" s="68" t="s">
        <v>226</v>
      </c>
      <c r="C72" s="68" t="s">
        <v>227</v>
      </c>
      <c r="D72" s="69">
        <v>38548</v>
      </c>
      <c r="E72" s="70" t="s">
        <v>278</v>
      </c>
      <c r="F72" s="71">
        <v>13</v>
      </c>
      <c r="G72" s="71">
        <v>8.3000000000000007</v>
      </c>
      <c r="H72" s="71">
        <v>3.66</v>
      </c>
      <c r="I72" s="71">
        <v>16</v>
      </c>
      <c r="J72" s="71">
        <v>7.84</v>
      </c>
      <c r="K72" s="71">
        <v>3.33</v>
      </c>
      <c r="L72" s="72">
        <v>8.0462068965517251</v>
      </c>
      <c r="M72" s="72">
        <v>3.4779310344827588</v>
      </c>
      <c r="N72" s="74" t="s">
        <v>34</v>
      </c>
      <c r="O72" s="74" t="s">
        <v>48</v>
      </c>
      <c r="P72" s="71"/>
      <c r="Q72" s="74">
        <v>90</v>
      </c>
      <c r="R72" s="68" t="s">
        <v>298</v>
      </c>
      <c r="S72" s="68" t="s">
        <v>289</v>
      </c>
    </row>
    <row r="73" spans="1:19" s="57" customFormat="1" ht="15" x14ac:dyDescent="0.25">
      <c r="A73" s="29">
        <v>60</v>
      </c>
      <c r="B73" s="68" t="s">
        <v>228</v>
      </c>
      <c r="C73" s="68" t="s">
        <v>229</v>
      </c>
      <c r="D73" s="69">
        <v>37789</v>
      </c>
      <c r="E73" s="70" t="s">
        <v>96</v>
      </c>
      <c r="F73" s="71">
        <v>18</v>
      </c>
      <c r="G73" s="71">
        <v>7.89</v>
      </c>
      <c r="H73" s="71">
        <v>3.36</v>
      </c>
      <c r="I73" s="71">
        <v>18</v>
      </c>
      <c r="J73" s="71">
        <v>8.39</v>
      </c>
      <c r="K73" s="71">
        <v>3.59</v>
      </c>
      <c r="L73" s="72">
        <v>8.1399999999999988</v>
      </c>
      <c r="M73" s="72">
        <v>3.4749999999999996</v>
      </c>
      <c r="N73" s="74" t="s">
        <v>34</v>
      </c>
      <c r="O73" s="74" t="s">
        <v>48</v>
      </c>
      <c r="P73" s="71"/>
      <c r="Q73" s="74">
        <v>90</v>
      </c>
      <c r="R73" s="68" t="s">
        <v>294</v>
      </c>
      <c r="S73" s="68" t="s">
        <v>287</v>
      </c>
    </row>
    <row r="74" spans="1:19" s="57" customFormat="1" ht="15" x14ac:dyDescent="0.25">
      <c r="A74" s="29">
        <v>61</v>
      </c>
      <c r="B74" s="68" t="s">
        <v>108</v>
      </c>
      <c r="C74" s="68" t="s">
        <v>109</v>
      </c>
      <c r="D74" s="69">
        <v>37856</v>
      </c>
      <c r="E74" s="70" t="s">
        <v>83</v>
      </c>
      <c r="F74" s="71">
        <v>19</v>
      </c>
      <c r="G74" s="71">
        <v>8.01</v>
      </c>
      <c r="H74" s="71">
        <v>3.38</v>
      </c>
      <c r="I74" s="71">
        <v>19</v>
      </c>
      <c r="J74" s="71">
        <v>8.1300000000000008</v>
      </c>
      <c r="K74" s="71">
        <v>3.56</v>
      </c>
      <c r="L74" s="72">
        <v>8.07</v>
      </c>
      <c r="M74" s="72">
        <v>3.47</v>
      </c>
      <c r="N74" s="74" t="s">
        <v>34</v>
      </c>
      <c r="O74" s="74" t="s">
        <v>48</v>
      </c>
      <c r="P74" s="71"/>
      <c r="Q74" s="74">
        <v>90</v>
      </c>
      <c r="R74" s="68" t="s">
        <v>290</v>
      </c>
      <c r="S74" s="68" t="s">
        <v>287</v>
      </c>
    </row>
    <row r="75" spans="1:19" s="57" customFormat="1" ht="15" x14ac:dyDescent="0.25">
      <c r="A75" s="29">
        <v>62</v>
      </c>
      <c r="B75" s="68" t="s">
        <v>90</v>
      </c>
      <c r="C75" s="68" t="s">
        <v>91</v>
      </c>
      <c r="D75" s="69">
        <v>37899</v>
      </c>
      <c r="E75" s="70" t="s">
        <v>92</v>
      </c>
      <c r="F75" s="71">
        <v>19</v>
      </c>
      <c r="G75" s="71">
        <v>7.86</v>
      </c>
      <c r="H75" s="71">
        <v>3.41</v>
      </c>
      <c r="I75" s="71">
        <v>18</v>
      </c>
      <c r="J75" s="71">
        <v>8.19</v>
      </c>
      <c r="K75" s="71">
        <v>3.53</v>
      </c>
      <c r="L75" s="72">
        <v>8.0205405405405408</v>
      </c>
      <c r="M75" s="72">
        <v>3.4683783783783788</v>
      </c>
      <c r="N75" s="74" t="s">
        <v>34</v>
      </c>
      <c r="O75" s="74" t="s">
        <v>48</v>
      </c>
      <c r="P75" s="71"/>
      <c r="Q75" s="74">
        <v>100</v>
      </c>
      <c r="R75" s="68" t="s">
        <v>295</v>
      </c>
      <c r="S75" s="68" t="s">
        <v>287</v>
      </c>
    </row>
    <row r="76" spans="1:19" s="57" customFormat="1" ht="15" x14ac:dyDescent="0.25">
      <c r="A76" s="29">
        <v>63</v>
      </c>
      <c r="B76" s="68" t="s">
        <v>230</v>
      </c>
      <c r="C76" s="68" t="s">
        <v>231</v>
      </c>
      <c r="D76" s="69">
        <v>38480</v>
      </c>
      <c r="E76" s="70" t="s">
        <v>276</v>
      </c>
      <c r="F76" s="71">
        <v>13</v>
      </c>
      <c r="G76" s="71">
        <v>7.73</v>
      </c>
      <c r="H76" s="71">
        <v>3.27</v>
      </c>
      <c r="I76" s="71">
        <v>18</v>
      </c>
      <c r="J76" s="71">
        <v>8.41</v>
      </c>
      <c r="K76" s="71">
        <v>3.61</v>
      </c>
      <c r="L76" s="72">
        <v>8.1248387096774195</v>
      </c>
      <c r="M76" s="72">
        <v>3.46741935483871</v>
      </c>
      <c r="N76" s="74" t="s">
        <v>34</v>
      </c>
      <c r="O76" s="74" t="s">
        <v>35</v>
      </c>
      <c r="P76" s="71"/>
      <c r="Q76" s="74">
        <v>85.5</v>
      </c>
      <c r="R76" s="68" t="s">
        <v>297</v>
      </c>
      <c r="S76" s="68" t="s">
        <v>289</v>
      </c>
    </row>
    <row r="77" spans="1:19" s="57" customFormat="1" ht="15" x14ac:dyDescent="0.25">
      <c r="A77" s="29">
        <v>64</v>
      </c>
      <c r="B77" s="68" t="s">
        <v>232</v>
      </c>
      <c r="C77" s="68" t="s">
        <v>233</v>
      </c>
      <c r="D77" s="69">
        <v>38572</v>
      </c>
      <c r="E77" s="70" t="s">
        <v>278</v>
      </c>
      <c r="F77" s="71">
        <v>13</v>
      </c>
      <c r="G77" s="71">
        <v>7.93</v>
      </c>
      <c r="H77" s="71">
        <v>3.46</v>
      </c>
      <c r="I77" s="71">
        <v>16</v>
      </c>
      <c r="J77" s="71">
        <v>7.98</v>
      </c>
      <c r="K77" s="71">
        <v>3.46</v>
      </c>
      <c r="L77" s="72">
        <v>7.9575862068965524</v>
      </c>
      <c r="M77" s="72">
        <v>3.46</v>
      </c>
      <c r="N77" s="74" t="s">
        <v>34</v>
      </c>
      <c r="O77" s="74" t="s">
        <v>35</v>
      </c>
      <c r="P77" s="71"/>
      <c r="Q77" s="74">
        <v>89</v>
      </c>
      <c r="R77" s="68" t="s">
        <v>298</v>
      </c>
      <c r="S77" s="68" t="s">
        <v>289</v>
      </c>
    </row>
    <row r="78" spans="1:19" s="57" customFormat="1" ht="15" x14ac:dyDescent="0.25">
      <c r="A78" s="29">
        <v>65</v>
      </c>
      <c r="B78" s="68" t="s">
        <v>234</v>
      </c>
      <c r="C78" s="68" t="s">
        <v>235</v>
      </c>
      <c r="D78" s="69">
        <v>38353</v>
      </c>
      <c r="E78" s="70" t="s">
        <v>275</v>
      </c>
      <c r="F78" s="71">
        <v>13</v>
      </c>
      <c r="G78" s="71">
        <v>7.57</v>
      </c>
      <c r="H78" s="71">
        <v>3.22</v>
      </c>
      <c r="I78" s="71">
        <v>16</v>
      </c>
      <c r="J78" s="71">
        <v>8.43</v>
      </c>
      <c r="K78" s="71">
        <v>3.64</v>
      </c>
      <c r="L78" s="72">
        <v>8.0444827586206902</v>
      </c>
      <c r="M78" s="72">
        <v>3.4517241379310342</v>
      </c>
      <c r="N78" s="74" t="s">
        <v>34</v>
      </c>
      <c r="O78" s="74" t="s">
        <v>48</v>
      </c>
      <c r="P78" s="71"/>
      <c r="Q78" s="74">
        <v>91</v>
      </c>
      <c r="R78" s="68" t="s">
        <v>298</v>
      </c>
      <c r="S78" s="68" t="s">
        <v>289</v>
      </c>
    </row>
    <row r="79" spans="1:19" s="57" customFormat="1" ht="15" x14ac:dyDescent="0.25">
      <c r="A79" s="29">
        <v>66</v>
      </c>
      <c r="B79" s="68" t="s">
        <v>236</v>
      </c>
      <c r="C79" s="68" t="s">
        <v>237</v>
      </c>
      <c r="D79" s="69">
        <v>38408</v>
      </c>
      <c r="E79" s="70" t="s">
        <v>282</v>
      </c>
      <c r="F79" s="71">
        <v>13</v>
      </c>
      <c r="G79" s="71">
        <v>7.82</v>
      </c>
      <c r="H79" s="71">
        <v>3.33</v>
      </c>
      <c r="I79" s="71">
        <v>19</v>
      </c>
      <c r="J79" s="71">
        <v>8.0399999999999991</v>
      </c>
      <c r="K79" s="71">
        <v>3.53</v>
      </c>
      <c r="L79" s="72">
        <v>7.9506249999999996</v>
      </c>
      <c r="M79" s="72">
        <v>3.4487499999999995</v>
      </c>
      <c r="N79" s="74" t="s">
        <v>34</v>
      </c>
      <c r="O79" s="74" t="s">
        <v>48</v>
      </c>
      <c r="P79" s="71"/>
      <c r="Q79" s="74">
        <v>100</v>
      </c>
      <c r="R79" s="68" t="s">
        <v>294</v>
      </c>
      <c r="S79" s="68" t="s">
        <v>289</v>
      </c>
    </row>
    <row r="80" spans="1:19" s="57" customFormat="1" ht="15" x14ac:dyDescent="0.25">
      <c r="A80" s="29">
        <v>67</v>
      </c>
      <c r="B80" s="68" t="s">
        <v>238</v>
      </c>
      <c r="C80" s="68" t="s">
        <v>239</v>
      </c>
      <c r="D80" s="69">
        <v>38587</v>
      </c>
      <c r="E80" s="70" t="s">
        <v>275</v>
      </c>
      <c r="F80" s="71">
        <v>13</v>
      </c>
      <c r="G80" s="71">
        <v>7.74</v>
      </c>
      <c r="H80" s="71">
        <v>3.35</v>
      </c>
      <c r="I80" s="71">
        <v>16</v>
      </c>
      <c r="J80" s="71">
        <v>7.99</v>
      </c>
      <c r="K80" s="71">
        <v>3.49</v>
      </c>
      <c r="L80" s="72">
        <v>7.8779310344827591</v>
      </c>
      <c r="M80" s="72">
        <v>3.4272413793103453</v>
      </c>
      <c r="N80" s="74" t="s">
        <v>34</v>
      </c>
      <c r="O80" s="74" t="s">
        <v>48</v>
      </c>
      <c r="P80" s="71"/>
      <c r="Q80" s="74">
        <v>92.5</v>
      </c>
      <c r="R80" s="68" t="s">
        <v>298</v>
      </c>
      <c r="S80" s="68" t="s">
        <v>289</v>
      </c>
    </row>
    <row r="81" spans="1:19" s="57" customFormat="1" ht="15" x14ac:dyDescent="0.25">
      <c r="A81" s="29">
        <v>68</v>
      </c>
      <c r="B81" s="68" t="s">
        <v>240</v>
      </c>
      <c r="C81" s="68" t="s">
        <v>241</v>
      </c>
      <c r="D81" s="69">
        <v>37731</v>
      </c>
      <c r="E81" s="70" t="s">
        <v>97</v>
      </c>
      <c r="F81" s="71">
        <v>19</v>
      </c>
      <c r="G81" s="71">
        <v>7.24</v>
      </c>
      <c r="H81" s="71">
        <v>3.01</v>
      </c>
      <c r="I81" s="71">
        <v>19</v>
      </c>
      <c r="J81" s="71">
        <v>8.59</v>
      </c>
      <c r="K81" s="71">
        <v>3.84</v>
      </c>
      <c r="L81" s="72">
        <v>7.9149999999999991</v>
      </c>
      <c r="M81" s="72">
        <v>3.4249999999999994</v>
      </c>
      <c r="N81" s="74" t="s">
        <v>34</v>
      </c>
      <c r="O81" s="74" t="s">
        <v>35</v>
      </c>
      <c r="P81" s="71"/>
      <c r="Q81" s="74">
        <v>82.5</v>
      </c>
      <c r="R81" s="68" t="s">
        <v>292</v>
      </c>
      <c r="S81" s="68" t="s">
        <v>287</v>
      </c>
    </row>
    <row r="82" spans="1:19" s="57" customFormat="1" ht="15" x14ac:dyDescent="0.25">
      <c r="A82" s="29">
        <v>69</v>
      </c>
      <c r="B82" s="68" t="s">
        <v>242</v>
      </c>
      <c r="C82" s="68" t="s">
        <v>243</v>
      </c>
      <c r="D82" s="69">
        <v>37992</v>
      </c>
      <c r="E82" s="70" t="s">
        <v>285</v>
      </c>
      <c r="F82" s="71">
        <v>18</v>
      </c>
      <c r="G82" s="71">
        <v>7.21</v>
      </c>
      <c r="H82" s="71">
        <v>3.22</v>
      </c>
      <c r="I82" s="71">
        <v>27</v>
      </c>
      <c r="J82" s="71">
        <v>8.4700000000000006</v>
      </c>
      <c r="K82" s="71">
        <v>3.56</v>
      </c>
      <c r="L82" s="72">
        <v>7.9660000000000002</v>
      </c>
      <c r="M82" s="72">
        <v>3.4240000000000004</v>
      </c>
      <c r="N82" s="74" t="s">
        <v>34</v>
      </c>
      <c r="O82" s="74" t="s">
        <v>35</v>
      </c>
      <c r="P82" s="71"/>
      <c r="Q82" s="74">
        <v>85</v>
      </c>
      <c r="R82" s="68" t="s">
        <v>295</v>
      </c>
      <c r="S82" s="68" t="s">
        <v>288</v>
      </c>
    </row>
    <row r="83" spans="1:19" s="57" customFormat="1" ht="15" x14ac:dyDescent="0.25">
      <c r="A83" s="29">
        <v>70</v>
      </c>
      <c r="B83" s="68" t="s">
        <v>244</v>
      </c>
      <c r="C83" s="68" t="s">
        <v>82</v>
      </c>
      <c r="D83" s="69">
        <v>38631</v>
      </c>
      <c r="E83" s="70" t="s">
        <v>275</v>
      </c>
      <c r="F83" s="71">
        <v>13</v>
      </c>
      <c r="G83" s="71">
        <v>7.93</v>
      </c>
      <c r="H83" s="71">
        <v>3.46</v>
      </c>
      <c r="I83" s="71">
        <v>16</v>
      </c>
      <c r="J83" s="71">
        <v>7.84</v>
      </c>
      <c r="K83" s="71">
        <v>3.39</v>
      </c>
      <c r="L83" s="72">
        <v>7.8803448275862067</v>
      </c>
      <c r="M83" s="72">
        <v>3.4213793103448276</v>
      </c>
      <c r="N83" s="74" t="s">
        <v>34</v>
      </c>
      <c r="O83" s="74" t="s">
        <v>48</v>
      </c>
      <c r="P83" s="71"/>
      <c r="Q83" s="74">
        <v>92.5</v>
      </c>
      <c r="R83" s="68" t="s">
        <v>298</v>
      </c>
      <c r="S83" s="68" t="s">
        <v>289</v>
      </c>
    </row>
    <row r="84" spans="1:19" s="57" customFormat="1" ht="15" x14ac:dyDescent="0.25">
      <c r="A84" s="29">
        <v>71</v>
      </c>
      <c r="B84" s="68" t="s">
        <v>245</v>
      </c>
      <c r="C84" s="68" t="s">
        <v>246</v>
      </c>
      <c r="D84" s="69">
        <v>38385</v>
      </c>
      <c r="E84" s="70" t="s">
        <v>280</v>
      </c>
      <c r="F84" s="71">
        <v>13</v>
      </c>
      <c r="G84" s="71">
        <v>8.15</v>
      </c>
      <c r="H84" s="71">
        <v>3.58</v>
      </c>
      <c r="I84" s="71">
        <v>16</v>
      </c>
      <c r="J84" s="71">
        <v>7.81</v>
      </c>
      <c r="K84" s="71">
        <v>3.29</v>
      </c>
      <c r="L84" s="72">
        <v>7.9624137931034484</v>
      </c>
      <c r="M84" s="72">
        <v>3.4200000000000004</v>
      </c>
      <c r="N84" s="74" t="s">
        <v>34</v>
      </c>
      <c r="O84" s="74" t="s">
        <v>35</v>
      </c>
      <c r="P84" s="71"/>
      <c r="Q84" s="74">
        <v>87</v>
      </c>
      <c r="R84" s="68" t="s">
        <v>294</v>
      </c>
      <c r="S84" s="68" t="s">
        <v>289</v>
      </c>
    </row>
    <row r="85" spans="1:19" s="57" customFormat="1" ht="15" x14ac:dyDescent="0.25">
      <c r="A85" s="29">
        <v>72</v>
      </c>
      <c r="B85" s="68" t="s">
        <v>119</v>
      </c>
      <c r="C85" s="68" t="s">
        <v>120</v>
      </c>
      <c r="D85" s="69">
        <v>37813</v>
      </c>
      <c r="E85" s="70" t="s">
        <v>112</v>
      </c>
      <c r="F85" s="71">
        <v>19</v>
      </c>
      <c r="G85" s="71">
        <v>7.64</v>
      </c>
      <c r="H85" s="71">
        <v>3.29</v>
      </c>
      <c r="I85" s="71">
        <v>19</v>
      </c>
      <c r="J85" s="71">
        <v>8.32</v>
      </c>
      <c r="K85" s="71">
        <v>3.54</v>
      </c>
      <c r="L85" s="72">
        <v>7.98</v>
      </c>
      <c r="M85" s="72">
        <v>3.4150000000000005</v>
      </c>
      <c r="N85" s="74" t="s">
        <v>34</v>
      </c>
      <c r="O85" s="74" t="s">
        <v>48</v>
      </c>
      <c r="P85" s="71"/>
      <c r="Q85" s="74">
        <v>90</v>
      </c>
      <c r="R85" s="68" t="s">
        <v>291</v>
      </c>
      <c r="S85" s="68" t="s">
        <v>287</v>
      </c>
    </row>
    <row r="86" spans="1:19" s="57" customFormat="1" ht="15" x14ac:dyDescent="0.25">
      <c r="A86" s="29">
        <v>73</v>
      </c>
      <c r="B86" s="68" t="s">
        <v>247</v>
      </c>
      <c r="C86" s="68" t="s">
        <v>248</v>
      </c>
      <c r="D86" s="69">
        <v>38465</v>
      </c>
      <c r="E86" s="70" t="s">
        <v>280</v>
      </c>
      <c r="F86" s="71">
        <v>13</v>
      </c>
      <c r="G86" s="71">
        <v>7.95</v>
      </c>
      <c r="H86" s="71">
        <v>3.4</v>
      </c>
      <c r="I86" s="71">
        <v>16</v>
      </c>
      <c r="J86" s="71">
        <v>8.01</v>
      </c>
      <c r="K86" s="71">
        <v>3.41</v>
      </c>
      <c r="L86" s="72">
        <v>7.9831034482758616</v>
      </c>
      <c r="M86" s="72">
        <v>3.40551724137931</v>
      </c>
      <c r="N86" s="74" t="s">
        <v>34</v>
      </c>
      <c r="O86" s="74" t="s">
        <v>35</v>
      </c>
      <c r="P86" s="71"/>
      <c r="Q86" s="74">
        <v>84.5</v>
      </c>
      <c r="R86" s="68" t="s">
        <v>294</v>
      </c>
      <c r="S86" s="68" t="s">
        <v>289</v>
      </c>
    </row>
    <row r="87" spans="1:19" s="57" customFormat="1" ht="15" x14ac:dyDescent="0.25">
      <c r="A87" s="29">
        <v>74</v>
      </c>
      <c r="B87" s="68" t="s">
        <v>249</v>
      </c>
      <c r="C87" s="68" t="s">
        <v>250</v>
      </c>
      <c r="D87" s="69">
        <v>38690</v>
      </c>
      <c r="E87" s="70" t="s">
        <v>280</v>
      </c>
      <c r="F87" s="71">
        <v>13</v>
      </c>
      <c r="G87" s="71">
        <v>7.92</v>
      </c>
      <c r="H87" s="71">
        <v>3.46</v>
      </c>
      <c r="I87" s="71">
        <v>16</v>
      </c>
      <c r="J87" s="71">
        <v>7.8</v>
      </c>
      <c r="K87" s="71">
        <v>3.35</v>
      </c>
      <c r="L87" s="72">
        <v>7.8537931034482753</v>
      </c>
      <c r="M87" s="72">
        <v>3.3993103448275863</v>
      </c>
      <c r="N87" s="74" t="s">
        <v>34</v>
      </c>
      <c r="O87" s="74" t="s">
        <v>48</v>
      </c>
      <c r="P87" s="71"/>
      <c r="Q87" s="74">
        <v>90</v>
      </c>
      <c r="R87" s="68" t="s">
        <v>294</v>
      </c>
      <c r="S87" s="68" t="s">
        <v>289</v>
      </c>
    </row>
    <row r="88" spans="1:19" s="57" customFormat="1" ht="15" x14ac:dyDescent="0.25">
      <c r="A88" s="29">
        <v>75</v>
      </c>
      <c r="B88" s="68" t="s">
        <v>99</v>
      </c>
      <c r="C88" s="68" t="s">
        <v>100</v>
      </c>
      <c r="D88" s="69">
        <v>37774</v>
      </c>
      <c r="E88" s="70" t="s">
        <v>83</v>
      </c>
      <c r="F88" s="71">
        <v>17</v>
      </c>
      <c r="G88" s="71">
        <v>7.71</v>
      </c>
      <c r="H88" s="71">
        <v>3.17</v>
      </c>
      <c r="I88" s="71">
        <v>12</v>
      </c>
      <c r="J88" s="71">
        <v>8.66</v>
      </c>
      <c r="K88" s="71">
        <v>3.72</v>
      </c>
      <c r="L88" s="72">
        <v>8.1031034482758617</v>
      </c>
      <c r="M88" s="72">
        <v>3.3975862068965519</v>
      </c>
      <c r="N88" s="74" t="s">
        <v>34</v>
      </c>
      <c r="O88" s="74" t="s">
        <v>48</v>
      </c>
      <c r="P88" s="71"/>
      <c r="Q88" s="74">
        <v>95</v>
      </c>
      <c r="R88" s="68" t="s">
        <v>290</v>
      </c>
      <c r="S88" s="68" t="s">
        <v>287</v>
      </c>
    </row>
    <row r="89" spans="1:19" s="57" customFormat="1" ht="15" x14ac:dyDescent="0.25">
      <c r="A89" s="29">
        <v>76</v>
      </c>
      <c r="B89" s="68" t="s">
        <v>130</v>
      </c>
      <c r="C89" s="68" t="s">
        <v>131</v>
      </c>
      <c r="D89" s="69">
        <v>37325</v>
      </c>
      <c r="E89" s="70" t="s">
        <v>83</v>
      </c>
      <c r="F89" s="71">
        <v>19</v>
      </c>
      <c r="G89" s="71">
        <v>7.89</v>
      </c>
      <c r="H89" s="71">
        <v>3.33</v>
      </c>
      <c r="I89" s="71">
        <v>17</v>
      </c>
      <c r="J89" s="71">
        <v>8.0500000000000007</v>
      </c>
      <c r="K89" s="71">
        <v>3.47</v>
      </c>
      <c r="L89" s="72">
        <v>7.9655555555555555</v>
      </c>
      <c r="M89" s="72">
        <v>3.3961111111111113</v>
      </c>
      <c r="N89" s="74" t="s">
        <v>34</v>
      </c>
      <c r="O89" s="74" t="s">
        <v>48</v>
      </c>
      <c r="P89" s="71"/>
      <c r="Q89" s="74">
        <v>90</v>
      </c>
      <c r="R89" s="68" t="s">
        <v>290</v>
      </c>
      <c r="S89" s="68" t="s">
        <v>287</v>
      </c>
    </row>
    <row r="90" spans="1:19" s="57" customFormat="1" ht="15" x14ac:dyDescent="0.25">
      <c r="A90" s="29">
        <v>77</v>
      </c>
      <c r="B90" s="31" t="s">
        <v>251</v>
      </c>
      <c r="C90" s="31" t="s">
        <v>252</v>
      </c>
      <c r="D90" s="26">
        <v>38607</v>
      </c>
      <c r="E90" s="70" t="s">
        <v>275</v>
      </c>
      <c r="F90" s="32">
        <v>13</v>
      </c>
      <c r="G90" s="32">
        <v>7.82</v>
      </c>
      <c r="H90" s="32">
        <v>3.48</v>
      </c>
      <c r="I90" s="32">
        <v>17</v>
      </c>
      <c r="J90" s="32">
        <v>7.92</v>
      </c>
      <c r="K90" s="32">
        <v>3.33</v>
      </c>
      <c r="L90" s="72">
        <v>7.876666666666666</v>
      </c>
      <c r="M90" s="72">
        <v>3.395</v>
      </c>
      <c r="N90" s="74" t="s">
        <v>34</v>
      </c>
      <c r="O90" s="74" t="s">
        <v>48</v>
      </c>
      <c r="P90" s="71"/>
      <c r="Q90" s="74">
        <v>90</v>
      </c>
      <c r="R90" s="68" t="s">
        <v>298</v>
      </c>
      <c r="S90" s="68" t="s">
        <v>289</v>
      </c>
    </row>
    <row r="91" spans="1:19" s="57" customFormat="1" ht="15" x14ac:dyDescent="0.25">
      <c r="A91" s="29">
        <v>78</v>
      </c>
      <c r="B91" s="31" t="s">
        <v>253</v>
      </c>
      <c r="C91" s="31" t="s">
        <v>187</v>
      </c>
      <c r="D91" s="26">
        <v>38582</v>
      </c>
      <c r="E91" s="70" t="s">
        <v>284</v>
      </c>
      <c r="F91" s="32">
        <v>13</v>
      </c>
      <c r="G91" s="32">
        <v>7.56</v>
      </c>
      <c r="H91" s="32">
        <v>3.15</v>
      </c>
      <c r="I91" s="32">
        <v>16</v>
      </c>
      <c r="J91" s="32">
        <v>8.32</v>
      </c>
      <c r="K91" s="32">
        <v>3.58</v>
      </c>
      <c r="L91" s="72">
        <v>7.9793103448275868</v>
      </c>
      <c r="M91" s="72">
        <v>3.3872413793103444</v>
      </c>
      <c r="N91" s="74" t="s">
        <v>34</v>
      </c>
      <c r="O91" s="74" t="s">
        <v>35</v>
      </c>
      <c r="P91" s="71"/>
      <c r="Q91" s="74">
        <v>89.5</v>
      </c>
      <c r="R91" s="68" t="s">
        <v>299</v>
      </c>
      <c r="S91" s="68" t="s">
        <v>289</v>
      </c>
    </row>
    <row r="92" spans="1:19" s="57" customFormat="1" ht="15" x14ac:dyDescent="0.25">
      <c r="A92" s="29">
        <v>79</v>
      </c>
      <c r="B92" s="68" t="s">
        <v>254</v>
      </c>
      <c r="C92" s="68" t="s">
        <v>31</v>
      </c>
      <c r="D92" s="69">
        <v>38645</v>
      </c>
      <c r="E92" s="70" t="s">
        <v>275</v>
      </c>
      <c r="F92" s="71">
        <v>13</v>
      </c>
      <c r="G92" s="71">
        <v>8.0299999999999994</v>
      </c>
      <c r="H92" s="71">
        <v>3.5</v>
      </c>
      <c r="I92" s="71">
        <v>16</v>
      </c>
      <c r="J92" s="71">
        <v>7.63</v>
      </c>
      <c r="K92" s="71">
        <v>3.28</v>
      </c>
      <c r="L92" s="72">
        <v>7.8093103448275851</v>
      </c>
      <c r="M92" s="72">
        <v>3.3786206896551723</v>
      </c>
      <c r="N92" s="74" t="s">
        <v>34</v>
      </c>
      <c r="O92" s="74" t="s">
        <v>48</v>
      </c>
      <c r="P92" s="71"/>
      <c r="Q92" s="74">
        <v>90</v>
      </c>
      <c r="R92" s="68" t="s">
        <v>298</v>
      </c>
      <c r="S92" s="68" t="s">
        <v>289</v>
      </c>
    </row>
    <row r="93" spans="1:19" s="57" customFormat="1" ht="15" x14ac:dyDescent="0.25">
      <c r="A93" s="29">
        <v>80</v>
      </c>
      <c r="B93" s="68" t="s">
        <v>255</v>
      </c>
      <c r="C93" s="68" t="s">
        <v>27</v>
      </c>
      <c r="D93" s="69">
        <v>37952</v>
      </c>
      <c r="E93" s="70" t="s">
        <v>95</v>
      </c>
      <c r="F93" s="71">
        <v>18</v>
      </c>
      <c r="G93" s="71">
        <v>7.92</v>
      </c>
      <c r="H93" s="71">
        <v>3.33</v>
      </c>
      <c r="I93" s="71">
        <v>18</v>
      </c>
      <c r="J93" s="71">
        <v>8.0399999999999991</v>
      </c>
      <c r="K93" s="71">
        <v>3.42</v>
      </c>
      <c r="L93" s="72">
        <v>7.9799999999999995</v>
      </c>
      <c r="M93" s="72">
        <v>3.375</v>
      </c>
      <c r="N93" s="74" t="s">
        <v>34</v>
      </c>
      <c r="O93" s="74" t="s">
        <v>48</v>
      </c>
      <c r="P93" s="71"/>
      <c r="Q93" s="74">
        <v>90</v>
      </c>
      <c r="R93" s="68" t="s">
        <v>293</v>
      </c>
      <c r="S93" s="68" t="s">
        <v>287</v>
      </c>
    </row>
    <row r="94" spans="1:19" s="57" customFormat="1" ht="15" x14ac:dyDescent="0.25">
      <c r="A94" s="29">
        <v>81</v>
      </c>
      <c r="B94" s="31" t="s">
        <v>256</v>
      </c>
      <c r="C94" s="31" t="s">
        <v>257</v>
      </c>
      <c r="D94" s="26">
        <v>38671</v>
      </c>
      <c r="E94" s="70" t="s">
        <v>278</v>
      </c>
      <c r="F94" s="32">
        <v>13</v>
      </c>
      <c r="G94" s="32">
        <v>7.41</v>
      </c>
      <c r="H94" s="32">
        <v>3.13</v>
      </c>
      <c r="I94" s="32">
        <v>16</v>
      </c>
      <c r="J94" s="32">
        <v>8.18</v>
      </c>
      <c r="K94" s="32">
        <v>3.56</v>
      </c>
      <c r="L94" s="72">
        <v>7.8348275862068961</v>
      </c>
      <c r="M94" s="72">
        <v>3.3672413793103448</v>
      </c>
      <c r="N94" s="74" t="s">
        <v>34</v>
      </c>
      <c r="O94" s="74" t="s">
        <v>35</v>
      </c>
      <c r="P94" s="71"/>
      <c r="Q94" s="74">
        <v>87.5</v>
      </c>
      <c r="R94" s="68" t="s">
        <v>298</v>
      </c>
      <c r="S94" s="68" t="s">
        <v>289</v>
      </c>
    </row>
    <row r="95" spans="1:19" s="57" customFormat="1" ht="15" x14ac:dyDescent="0.25">
      <c r="A95" s="29">
        <v>82</v>
      </c>
      <c r="B95" s="68" t="s">
        <v>86</v>
      </c>
      <c r="C95" s="68" t="s">
        <v>87</v>
      </c>
      <c r="D95" s="69">
        <v>37719</v>
      </c>
      <c r="E95" s="70" t="s">
        <v>83</v>
      </c>
      <c r="F95" s="71">
        <v>18</v>
      </c>
      <c r="G95" s="71">
        <v>8.44</v>
      </c>
      <c r="H95" s="71">
        <v>3.72</v>
      </c>
      <c r="I95" s="71">
        <v>16</v>
      </c>
      <c r="J95" s="71">
        <v>7.11</v>
      </c>
      <c r="K95" s="71">
        <v>2.97</v>
      </c>
      <c r="L95" s="72">
        <v>7.8141176470588238</v>
      </c>
      <c r="M95" s="72">
        <v>3.3670588235294123</v>
      </c>
      <c r="N95" s="74" t="s">
        <v>34</v>
      </c>
      <c r="O95" s="74" t="s">
        <v>35</v>
      </c>
      <c r="P95" s="71"/>
      <c r="Q95" s="74">
        <v>85</v>
      </c>
      <c r="R95" s="68" t="s">
        <v>290</v>
      </c>
      <c r="S95" s="68" t="s">
        <v>287</v>
      </c>
    </row>
    <row r="96" spans="1:19" s="57" customFormat="1" ht="15" x14ac:dyDescent="0.25">
      <c r="A96" s="29">
        <v>83</v>
      </c>
      <c r="B96" s="68" t="s">
        <v>258</v>
      </c>
      <c r="C96" s="68" t="s">
        <v>259</v>
      </c>
      <c r="D96" s="69">
        <v>38262</v>
      </c>
      <c r="E96" s="70" t="s">
        <v>279</v>
      </c>
      <c r="F96" s="71">
        <v>18</v>
      </c>
      <c r="G96" s="71">
        <v>7.74</v>
      </c>
      <c r="H96" s="71">
        <v>3.35</v>
      </c>
      <c r="I96" s="71">
        <v>18</v>
      </c>
      <c r="J96" s="71">
        <v>8.14</v>
      </c>
      <c r="K96" s="71">
        <v>3.38</v>
      </c>
      <c r="L96" s="72">
        <v>7.9400000000000013</v>
      </c>
      <c r="M96" s="72">
        <v>3.3650000000000002</v>
      </c>
      <c r="N96" s="74" t="s">
        <v>34</v>
      </c>
      <c r="O96" s="74" t="s">
        <v>48</v>
      </c>
      <c r="P96" s="71"/>
      <c r="Q96" s="74">
        <v>90</v>
      </c>
      <c r="R96" s="68" t="s">
        <v>294</v>
      </c>
      <c r="S96" s="68" t="s">
        <v>288</v>
      </c>
    </row>
    <row r="97" spans="1:19" s="57" customFormat="1" ht="15" x14ac:dyDescent="0.25">
      <c r="A97" s="29">
        <v>84</v>
      </c>
      <c r="B97" s="31" t="s">
        <v>260</v>
      </c>
      <c r="C97" s="31" t="s">
        <v>261</v>
      </c>
      <c r="D97" s="26">
        <v>38007</v>
      </c>
      <c r="E97" s="70" t="s">
        <v>279</v>
      </c>
      <c r="F97" s="32">
        <v>16</v>
      </c>
      <c r="G97" s="32">
        <v>7.83</v>
      </c>
      <c r="H97" s="32">
        <v>3.37</v>
      </c>
      <c r="I97" s="32">
        <v>19</v>
      </c>
      <c r="J97" s="32">
        <v>7.76</v>
      </c>
      <c r="K97" s="32">
        <v>3.36</v>
      </c>
      <c r="L97" s="72">
        <v>7.7920000000000007</v>
      </c>
      <c r="M97" s="72">
        <v>3.3645714285714283</v>
      </c>
      <c r="N97" s="74" t="s">
        <v>34</v>
      </c>
      <c r="O97" s="74" t="s">
        <v>48</v>
      </c>
      <c r="P97" s="71"/>
      <c r="Q97" s="74">
        <v>90</v>
      </c>
      <c r="R97" s="68" t="s">
        <v>294</v>
      </c>
      <c r="S97" s="68" t="s">
        <v>288</v>
      </c>
    </row>
    <row r="98" spans="1:19" s="57" customFormat="1" ht="15" x14ac:dyDescent="0.25">
      <c r="A98" s="29">
        <v>85</v>
      </c>
      <c r="B98" s="68" t="s">
        <v>262</v>
      </c>
      <c r="C98" s="68" t="s">
        <v>263</v>
      </c>
      <c r="D98" s="69">
        <v>38033</v>
      </c>
      <c r="E98" s="70" t="s">
        <v>286</v>
      </c>
      <c r="F98" s="71">
        <v>16</v>
      </c>
      <c r="G98" s="71">
        <v>7.2</v>
      </c>
      <c r="H98" s="71">
        <v>3.14</v>
      </c>
      <c r="I98" s="71">
        <v>18</v>
      </c>
      <c r="J98" s="71">
        <v>8.18</v>
      </c>
      <c r="K98" s="71">
        <v>3.55</v>
      </c>
      <c r="L98" s="72">
        <v>7.7188235294117646</v>
      </c>
      <c r="M98" s="72">
        <v>3.3570588235294117</v>
      </c>
      <c r="N98" s="74" t="s">
        <v>34</v>
      </c>
      <c r="O98" s="74" t="s">
        <v>35</v>
      </c>
      <c r="P98" s="71"/>
      <c r="Q98" s="74">
        <v>87.5</v>
      </c>
      <c r="R98" s="68" t="s">
        <v>297</v>
      </c>
      <c r="S98" s="68" t="s">
        <v>288</v>
      </c>
    </row>
    <row r="99" spans="1:19" s="57" customFormat="1" ht="15" x14ac:dyDescent="0.25">
      <c r="A99" s="29">
        <v>86</v>
      </c>
      <c r="B99" s="68" t="s">
        <v>264</v>
      </c>
      <c r="C99" s="68" t="s">
        <v>265</v>
      </c>
      <c r="D99" s="69">
        <v>38259</v>
      </c>
      <c r="E99" s="70" t="s">
        <v>283</v>
      </c>
      <c r="F99" s="71">
        <v>18</v>
      </c>
      <c r="G99" s="71">
        <v>7.81</v>
      </c>
      <c r="H99" s="71">
        <v>3.29</v>
      </c>
      <c r="I99" s="71">
        <v>19</v>
      </c>
      <c r="J99" s="71">
        <v>8.1</v>
      </c>
      <c r="K99" s="71">
        <v>3.42</v>
      </c>
      <c r="L99" s="72">
        <v>7.9589189189189193</v>
      </c>
      <c r="M99" s="72">
        <v>3.3567567567567567</v>
      </c>
      <c r="N99" s="74" t="s">
        <v>34</v>
      </c>
      <c r="O99" s="74" t="s">
        <v>48</v>
      </c>
      <c r="P99" s="71"/>
      <c r="Q99" s="74">
        <v>90</v>
      </c>
      <c r="R99" s="68" t="s">
        <v>291</v>
      </c>
      <c r="S99" s="68" t="s">
        <v>288</v>
      </c>
    </row>
    <row r="100" spans="1:19" s="57" customFormat="1" ht="15" x14ac:dyDescent="0.25">
      <c r="A100" s="29">
        <v>87</v>
      </c>
      <c r="B100" s="68" t="s">
        <v>266</v>
      </c>
      <c r="C100" s="68" t="s">
        <v>267</v>
      </c>
      <c r="D100" s="69">
        <v>38575</v>
      </c>
      <c r="E100" s="70" t="s">
        <v>280</v>
      </c>
      <c r="F100" s="71">
        <v>13</v>
      </c>
      <c r="G100" s="71">
        <v>7.89</v>
      </c>
      <c r="H100" s="71">
        <v>3.45</v>
      </c>
      <c r="I100" s="71">
        <v>16</v>
      </c>
      <c r="J100" s="71">
        <v>7.68</v>
      </c>
      <c r="K100" s="71">
        <v>3.27</v>
      </c>
      <c r="L100" s="72">
        <v>7.774137931034482</v>
      </c>
      <c r="M100" s="72">
        <v>3.3506896551724137</v>
      </c>
      <c r="N100" s="74" t="s">
        <v>34</v>
      </c>
      <c r="O100" s="74" t="s">
        <v>35</v>
      </c>
      <c r="P100" s="71"/>
      <c r="Q100" s="74">
        <v>84.5</v>
      </c>
      <c r="R100" s="68" t="s">
        <v>294</v>
      </c>
      <c r="S100" s="68" t="s">
        <v>289</v>
      </c>
    </row>
    <row r="101" spans="1:19" s="57" customFormat="1" ht="15" x14ac:dyDescent="0.25">
      <c r="A101" s="29">
        <v>88</v>
      </c>
      <c r="B101" s="31" t="s">
        <v>268</v>
      </c>
      <c r="C101" s="31" t="s">
        <v>269</v>
      </c>
      <c r="D101" s="26">
        <v>38540</v>
      </c>
      <c r="E101" s="70" t="s">
        <v>282</v>
      </c>
      <c r="F101" s="32">
        <v>13</v>
      </c>
      <c r="G101" s="32">
        <v>8.24</v>
      </c>
      <c r="H101" s="32">
        <v>3.56</v>
      </c>
      <c r="I101" s="32">
        <v>16</v>
      </c>
      <c r="J101" s="32">
        <v>7.64</v>
      </c>
      <c r="K101" s="32">
        <v>3.18</v>
      </c>
      <c r="L101" s="72">
        <v>7.9089655172413798</v>
      </c>
      <c r="M101" s="72">
        <v>3.3503448275862069</v>
      </c>
      <c r="N101" s="74" t="s">
        <v>34</v>
      </c>
      <c r="O101" s="74" t="s">
        <v>48</v>
      </c>
      <c r="P101" s="71"/>
      <c r="Q101" s="74">
        <v>95</v>
      </c>
      <c r="R101" s="68" t="s">
        <v>294</v>
      </c>
      <c r="S101" s="68" t="s">
        <v>289</v>
      </c>
    </row>
    <row r="102" spans="1:19" s="57" customFormat="1" ht="15" x14ac:dyDescent="0.25">
      <c r="A102" s="29">
        <v>89</v>
      </c>
      <c r="B102" s="68" t="s">
        <v>270</v>
      </c>
      <c r="C102" s="68" t="s">
        <v>26</v>
      </c>
      <c r="D102" s="69">
        <v>37692</v>
      </c>
      <c r="E102" s="70" t="s">
        <v>112</v>
      </c>
      <c r="F102" s="71">
        <v>19</v>
      </c>
      <c r="G102" s="71">
        <v>6.75</v>
      </c>
      <c r="H102" s="71">
        <v>2.77</v>
      </c>
      <c r="I102" s="71">
        <v>18</v>
      </c>
      <c r="J102" s="71">
        <v>8.83</v>
      </c>
      <c r="K102" s="71">
        <v>3.94</v>
      </c>
      <c r="L102" s="72">
        <v>7.7618918918918922</v>
      </c>
      <c r="M102" s="72">
        <v>3.3391891891891894</v>
      </c>
      <c r="N102" s="74" t="s">
        <v>302</v>
      </c>
      <c r="O102" s="74" t="s">
        <v>48</v>
      </c>
      <c r="P102" s="71"/>
      <c r="Q102" s="74">
        <v>90</v>
      </c>
      <c r="R102" s="68" t="s">
        <v>291</v>
      </c>
      <c r="S102" s="68" t="s">
        <v>287</v>
      </c>
    </row>
    <row r="103" spans="1:19" s="57" customFormat="1" ht="15" x14ac:dyDescent="0.25">
      <c r="A103" s="29">
        <v>90</v>
      </c>
      <c r="B103" s="68" t="s">
        <v>98</v>
      </c>
      <c r="C103" s="68" t="s">
        <v>49</v>
      </c>
      <c r="D103" s="69">
        <v>37883</v>
      </c>
      <c r="E103" s="70" t="s">
        <v>95</v>
      </c>
      <c r="F103" s="71">
        <v>18</v>
      </c>
      <c r="G103" s="71">
        <v>7.29</v>
      </c>
      <c r="H103" s="71">
        <v>3.03</v>
      </c>
      <c r="I103" s="71">
        <v>12</v>
      </c>
      <c r="J103" s="71">
        <v>8.6199999999999992</v>
      </c>
      <c r="K103" s="71">
        <v>3.8</v>
      </c>
      <c r="L103" s="72">
        <v>7.8220000000000001</v>
      </c>
      <c r="M103" s="72">
        <v>3.3379999999999996</v>
      </c>
      <c r="N103" s="74" t="s">
        <v>302</v>
      </c>
      <c r="O103" s="74" t="s">
        <v>48</v>
      </c>
      <c r="P103" s="71"/>
      <c r="Q103" s="74">
        <v>90</v>
      </c>
      <c r="R103" s="68" t="s">
        <v>293</v>
      </c>
      <c r="S103" s="68" t="s">
        <v>287</v>
      </c>
    </row>
    <row r="104" spans="1:19" s="57" customFormat="1" ht="15" x14ac:dyDescent="0.25">
      <c r="A104" s="29">
        <v>91</v>
      </c>
      <c r="B104" s="68" t="s">
        <v>271</v>
      </c>
      <c r="C104" s="68" t="s">
        <v>272</v>
      </c>
      <c r="D104" s="69">
        <v>38228</v>
      </c>
      <c r="E104" s="70" t="s">
        <v>279</v>
      </c>
      <c r="F104" s="71">
        <v>16</v>
      </c>
      <c r="G104" s="71">
        <v>7.82</v>
      </c>
      <c r="H104" s="71">
        <v>3.29</v>
      </c>
      <c r="I104" s="71">
        <v>18</v>
      </c>
      <c r="J104" s="71">
        <v>7.94</v>
      </c>
      <c r="K104" s="71">
        <v>3.38</v>
      </c>
      <c r="L104" s="72">
        <v>7.8835294117647061</v>
      </c>
      <c r="M104" s="72">
        <v>3.3376470588235292</v>
      </c>
      <c r="N104" s="74" t="s">
        <v>302</v>
      </c>
      <c r="O104" s="74" t="s">
        <v>35</v>
      </c>
      <c r="P104" s="71"/>
      <c r="Q104" s="74">
        <v>82.5</v>
      </c>
      <c r="R104" s="68" t="s">
        <v>294</v>
      </c>
      <c r="S104" s="68" t="s">
        <v>288</v>
      </c>
    </row>
    <row r="105" spans="1:19" s="57" customFormat="1" ht="15" x14ac:dyDescent="0.25">
      <c r="A105" s="29">
        <v>92</v>
      </c>
      <c r="B105" s="31" t="s">
        <v>53</v>
      </c>
      <c r="C105" s="31" t="s">
        <v>54</v>
      </c>
      <c r="D105" s="26">
        <v>37803</v>
      </c>
      <c r="E105" s="70" t="s">
        <v>52</v>
      </c>
      <c r="F105" s="71">
        <v>20</v>
      </c>
      <c r="G105" s="32">
        <v>8.66</v>
      </c>
      <c r="H105" s="32">
        <v>3.93</v>
      </c>
      <c r="I105" s="32">
        <v>15</v>
      </c>
      <c r="J105" s="32">
        <v>9.3000000000000007</v>
      </c>
      <c r="K105" s="32">
        <v>3.96</v>
      </c>
      <c r="L105" s="72">
        <v>8.9342857142857142</v>
      </c>
      <c r="M105" s="72">
        <v>3.9428571428571431</v>
      </c>
      <c r="N105" s="72" t="s">
        <v>47</v>
      </c>
      <c r="O105" s="74" t="s">
        <v>48</v>
      </c>
      <c r="P105" s="71" t="s">
        <v>350</v>
      </c>
      <c r="Q105" s="74">
        <v>100</v>
      </c>
      <c r="R105" s="68" t="s">
        <v>311</v>
      </c>
      <c r="S105" s="68" t="s">
        <v>312</v>
      </c>
    </row>
    <row r="106" spans="1:19" s="57" customFormat="1" ht="15" x14ac:dyDescent="0.25">
      <c r="A106" s="29">
        <v>93</v>
      </c>
      <c r="B106" s="68" t="s">
        <v>50</v>
      </c>
      <c r="C106" s="68" t="s">
        <v>51</v>
      </c>
      <c r="D106" s="69">
        <v>37661</v>
      </c>
      <c r="E106" s="70" t="s">
        <v>52</v>
      </c>
      <c r="F106" s="71">
        <v>20</v>
      </c>
      <c r="G106" s="71">
        <v>7.96</v>
      </c>
      <c r="H106" s="71">
        <v>3.44</v>
      </c>
      <c r="I106" s="71">
        <v>13</v>
      </c>
      <c r="J106" s="71">
        <v>8.8800000000000008</v>
      </c>
      <c r="K106" s="71">
        <v>3.95</v>
      </c>
      <c r="L106" s="72">
        <v>8.3224242424242423</v>
      </c>
      <c r="M106" s="72">
        <v>3.6409090909090911</v>
      </c>
      <c r="N106" s="72" t="s">
        <v>34</v>
      </c>
      <c r="O106" s="74" t="s">
        <v>48</v>
      </c>
      <c r="P106" s="71" t="s">
        <v>350</v>
      </c>
      <c r="Q106" s="74">
        <v>100</v>
      </c>
      <c r="R106" s="68" t="s">
        <v>311</v>
      </c>
      <c r="S106" s="68" t="s">
        <v>312</v>
      </c>
    </row>
    <row r="107" spans="1:19" s="57" customFormat="1" ht="15" x14ac:dyDescent="0.25">
      <c r="A107" s="29">
        <v>94</v>
      </c>
      <c r="B107" s="68" t="s">
        <v>308</v>
      </c>
      <c r="C107" s="68" t="s">
        <v>309</v>
      </c>
      <c r="D107" s="69">
        <v>38404</v>
      </c>
      <c r="E107" s="70" t="s">
        <v>310</v>
      </c>
      <c r="F107" s="71">
        <v>14</v>
      </c>
      <c r="G107" s="71">
        <v>8.43</v>
      </c>
      <c r="H107" s="71">
        <v>3.71</v>
      </c>
      <c r="I107" s="71">
        <v>19</v>
      </c>
      <c r="J107" s="71">
        <v>7.68</v>
      </c>
      <c r="K107" s="71">
        <v>3.15</v>
      </c>
      <c r="L107" s="72">
        <v>7.9981818181818181</v>
      </c>
      <c r="M107" s="72">
        <v>3.3875757575757572</v>
      </c>
      <c r="N107" s="72" t="s">
        <v>34</v>
      </c>
      <c r="O107" s="74" t="s">
        <v>48</v>
      </c>
      <c r="P107" s="71"/>
      <c r="Q107" s="74">
        <v>90</v>
      </c>
      <c r="R107" s="68" t="s">
        <v>311</v>
      </c>
      <c r="S107" s="68" t="s">
        <v>313</v>
      </c>
    </row>
    <row r="108" spans="1:19" s="57" customFormat="1" ht="15" x14ac:dyDescent="0.25">
      <c r="A108" s="29">
        <v>95</v>
      </c>
      <c r="B108" s="68" t="s">
        <v>60</v>
      </c>
      <c r="C108" s="68" t="s">
        <v>61</v>
      </c>
      <c r="D108" s="69">
        <v>37845</v>
      </c>
      <c r="E108" s="70" t="s">
        <v>57</v>
      </c>
      <c r="F108" s="71">
        <v>16</v>
      </c>
      <c r="G108" s="71">
        <v>8.89</v>
      </c>
      <c r="H108" s="71">
        <v>3.92</v>
      </c>
      <c r="I108" s="71">
        <v>13</v>
      </c>
      <c r="J108" s="71">
        <v>9.24</v>
      </c>
      <c r="K108" s="71">
        <v>4</v>
      </c>
      <c r="L108" s="72">
        <v>9.0468965517241386</v>
      </c>
      <c r="M108" s="72">
        <v>3.9558620689655171</v>
      </c>
      <c r="N108" s="74" t="s">
        <v>47</v>
      </c>
      <c r="O108" s="74" t="s">
        <v>35</v>
      </c>
      <c r="P108" s="71" t="s">
        <v>348</v>
      </c>
      <c r="Q108" s="74">
        <v>85</v>
      </c>
      <c r="R108" s="68" t="s">
        <v>298</v>
      </c>
      <c r="S108" s="68" t="s">
        <v>344</v>
      </c>
    </row>
    <row r="109" spans="1:19" s="57" customFormat="1" ht="15" x14ac:dyDescent="0.25">
      <c r="A109" s="29">
        <v>96</v>
      </c>
      <c r="B109" s="68" t="s">
        <v>67</v>
      </c>
      <c r="C109" s="68" t="s">
        <v>68</v>
      </c>
      <c r="D109" s="69">
        <v>37980</v>
      </c>
      <c r="E109" s="70" t="s">
        <v>57</v>
      </c>
      <c r="F109" s="71">
        <v>19</v>
      </c>
      <c r="G109" s="71">
        <v>8.67</v>
      </c>
      <c r="H109" s="71">
        <v>3.82</v>
      </c>
      <c r="I109" s="71">
        <v>12</v>
      </c>
      <c r="J109" s="71">
        <v>9.02</v>
      </c>
      <c r="K109" s="71">
        <v>3.97</v>
      </c>
      <c r="L109" s="72">
        <v>8.8054838709677412</v>
      </c>
      <c r="M109" s="72">
        <v>3.8780645161290321</v>
      </c>
      <c r="N109" s="74" t="s">
        <v>47</v>
      </c>
      <c r="O109" s="74" t="s">
        <v>48</v>
      </c>
      <c r="P109" s="71" t="s">
        <v>349</v>
      </c>
      <c r="Q109" s="74">
        <v>90</v>
      </c>
      <c r="R109" s="68" t="s">
        <v>298</v>
      </c>
      <c r="S109" s="68" t="s">
        <v>344</v>
      </c>
    </row>
    <row r="110" spans="1:19" s="57" customFormat="1" ht="15" x14ac:dyDescent="0.25">
      <c r="A110" s="29">
        <v>97</v>
      </c>
      <c r="B110" s="68" t="s">
        <v>71</v>
      </c>
      <c r="C110" s="68" t="s">
        <v>72</v>
      </c>
      <c r="D110" s="69">
        <v>37689</v>
      </c>
      <c r="E110" s="70" t="s">
        <v>66</v>
      </c>
      <c r="F110" s="71">
        <v>17</v>
      </c>
      <c r="G110" s="71">
        <v>8.89</v>
      </c>
      <c r="H110" s="71">
        <v>3.86</v>
      </c>
      <c r="I110" s="71">
        <v>18</v>
      </c>
      <c r="J110" s="71">
        <v>9.16</v>
      </c>
      <c r="K110" s="71">
        <v>3.89</v>
      </c>
      <c r="L110" s="72">
        <v>9.0288571428571434</v>
      </c>
      <c r="M110" s="72">
        <v>3.875428571428571</v>
      </c>
      <c r="N110" s="74" t="s">
        <v>47</v>
      </c>
      <c r="O110" s="74" t="s">
        <v>35</v>
      </c>
      <c r="P110" s="71" t="s">
        <v>350</v>
      </c>
      <c r="Q110" s="74">
        <v>85</v>
      </c>
      <c r="R110" s="68" t="s">
        <v>296</v>
      </c>
      <c r="S110" s="68" t="s">
        <v>344</v>
      </c>
    </row>
    <row r="111" spans="1:19" s="57" customFormat="1" ht="15" x14ac:dyDescent="0.25">
      <c r="A111" s="29">
        <v>98</v>
      </c>
      <c r="B111" s="68" t="s">
        <v>55</v>
      </c>
      <c r="C111" s="68" t="s">
        <v>56</v>
      </c>
      <c r="D111" s="69">
        <v>37972</v>
      </c>
      <c r="E111" s="70" t="s">
        <v>57</v>
      </c>
      <c r="F111" s="71">
        <v>20</v>
      </c>
      <c r="G111" s="71">
        <v>8.68</v>
      </c>
      <c r="H111" s="71">
        <v>3.8</v>
      </c>
      <c r="I111" s="71">
        <v>8</v>
      </c>
      <c r="J111" s="71">
        <v>9.16</v>
      </c>
      <c r="K111" s="71">
        <v>4</v>
      </c>
      <c r="L111" s="72">
        <v>8.8171428571428567</v>
      </c>
      <c r="M111" s="72">
        <v>3.8571428571428572</v>
      </c>
      <c r="N111" s="74" t="s">
        <v>47</v>
      </c>
      <c r="O111" s="74" t="s">
        <v>48</v>
      </c>
      <c r="P111" s="71" t="s">
        <v>348</v>
      </c>
      <c r="Q111" s="74">
        <v>100</v>
      </c>
      <c r="R111" s="68" t="s">
        <v>298</v>
      </c>
      <c r="S111" s="68" t="s">
        <v>344</v>
      </c>
    </row>
    <row r="112" spans="1:19" s="57" customFormat="1" ht="15" x14ac:dyDescent="0.25">
      <c r="A112" s="29">
        <v>99</v>
      </c>
      <c r="B112" s="68" t="s">
        <v>325</v>
      </c>
      <c r="C112" s="68" t="s">
        <v>326</v>
      </c>
      <c r="D112" s="69">
        <v>38548</v>
      </c>
      <c r="E112" s="70" t="s">
        <v>343</v>
      </c>
      <c r="F112" s="71">
        <v>14</v>
      </c>
      <c r="G112" s="71">
        <v>9.07</v>
      </c>
      <c r="H112" s="71">
        <v>3.98</v>
      </c>
      <c r="I112" s="71">
        <v>20</v>
      </c>
      <c r="J112" s="71">
        <v>8.18</v>
      </c>
      <c r="K112" s="71">
        <v>3.64</v>
      </c>
      <c r="L112" s="72">
        <v>8.5464705882352945</v>
      </c>
      <c r="M112" s="72">
        <v>3.7799999999999994</v>
      </c>
      <c r="N112" s="74" t="s">
        <v>47</v>
      </c>
      <c r="O112" s="74" t="s">
        <v>48</v>
      </c>
      <c r="P112" s="71" t="s">
        <v>350</v>
      </c>
      <c r="Q112" s="74">
        <v>90</v>
      </c>
      <c r="R112" s="68" t="s">
        <v>345</v>
      </c>
      <c r="S112" s="68" t="s">
        <v>347</v>
      </c>
    </row>
    <row r="113" spans="1:19" s="67" customFormat="1" ht="15" x14ac:dyDescent="0.25">
      <c r="A113" s="61">
        <v>100</v>
      </c>
      <c r="B113" s="62" t="s">
        <v>327</v>
      </c>
      <c r="C113" s="62" t="s">
        <v>328</v>
      </c>
      <c r="D113" s="63">
        <v>38565</v>
      </c>
      <c r="E113" s="64" t="s">
        <v>343</v>
      </c>
      <c r="F113" s="65">
        <v>14</v>
      </c>
      <c r="G113" s="65">
        <v>8.7799999999999994</v>
      </c>
      <c r="H113" s="65">
        <v>3.83</v>
      </c>
      <c r="I113" s="65">
        <v>16</v>
      </c>
      <c r="J113" s="65">
        <v>8.8000000000000007</v>
      </c>
      <c r="K113" s="65">
        <v>3.73</v>
      </c>
      <c r="L113" s="66">
        <v>8.7906666666666684</v>
      </c>
      <c r="M113" s="66">
        <v>3.7766666666666668</v>
      </c>
      <c r="N113" s="75" t="s">
        <v>47</v>
      </c>
      <c r="O113" s="75" t="s">
        <v>48</v>
      </c>
      <c r="P113" s="65" t="s">
        <v>351</v>
      </c>
      <c r="Q113" s="75">
        <v>90</v>
      </c>
      <c r="R113" s="62" t="s">
        <v>345</v>
      </c>
      <c r="S113" s="62" t="s">
        <v>347</v>
      </c>
    </row>
    <row r="114" spans="1:19" s="67" customFormat="1" ht="15" x14ac:dyDescent="0.25">
      <c r="A114" s="61">
        <v>101</v>
      </c>
      <c r="B114" s="62" t="s">
        <v>58</v>
      </c>
      <c r="C114" s="62" t="s">
        <v>59</v>
      </c>
      <c r="D114" s="63">
        <v>37755</v>
      </c>
      <c r="E114" s="64" t="s">
        <v>57</v>
      </c>
      <c r="F114" s="65">
        <v>19</v>
      </c>
      <c r="G114" s="65">
        <v>8.56</v>
      </c>
      <c r="H114" s="65">
        <v>3.8</v>
      </c>
      <c r="I114" s="65">
        <v>18</v>
      </c>
      <c r="J114" s="65">
        <v>8.82</v>
      </c>
      <c r="K114" s="65">
        <v>3.72</v>
      </c>
      <c r="L114" s="66">
        <v>8.6864864864864852</v>
      </c>
      <c r="M114" s="66">
        <v>3.7610810810810817</v>
      </c>
      <c r="N114" s="75" t="s">
        <v>47</v>
      </c>
      <c r="O114" s="75" t="s">
        <v>35</v>
      </c>
      <c r="P114" s="65" t="s">
        <v>351</v>
      </c>
      <c r="Q114" s="75">
        <v>85</v>
      </c>
      <c r="R114" s="62" t="s">
        <v>298</v>
      </c>
      <c r="S114" s="62" t="s">
        <v>344</v>
      </c>
    </row>
    <row r="115" spans="1:19" s="57" customFormat="1" ht="15" x14ac:dyDescent="0.25">
      <c r="A115" s="29">
        <v>102</v>
      </c>
      <c r="B115" s="68" t="s">
        <v>329</v>
      </c>
      <c r="C115" s="68" t="s">
        <v>330</v>
      </c>
      <c r="D115" s="69">
        <v>38407</v>
      </c>
      <c r="E115" s="70" t="s">
        <v>343</v>
      </c>
      <c r="F115" s="71">
        <v>14</v>
      </c>
      <c r="G115" s="71">
        <v>9.02</v>
      </c>
      <c r="H115" s="71">
        <v>3.9</v>
      </c>
      <c r="I115" s="71">
        <v>19</v>
      </c>
      <c r="J115" s="71">
        <v>8.2799999999999994</v>
      </c>
      <c r="K115" s="71">
        <v>3.65</v>
      </c>
      <c r="L115" s="72">
        <v>8.5939393939393938</v>
      </c>
      <c r="M115" s="72">
        <v>3.7560606060606059</v>
      </c>
      <c r="N115" s="74" t="s">
        <v>47</v>
      </c>
      <c r="O115" s="74" t="s">
        <v>48</v>
      </c>
      <c r="P115" s="71" t="s">
        <v>350</v>
      </c>
      <c r="Q115" s="74">
        <v>90</v>
      </c>
      <c r="R115" s="68" t="s">
        <v>345</v>
      </c>
      <c r="S115" s="68" t="s">
        <v>347</v>
      </c>
    </row>
    <row r="116" spans="1:19" s="67" customFormat="1" ht="15" x14ac:dyDescent="0.25">
      <c r="A116" s="61">
        <v>103</v>
      </c>
      <c r="B116" s="62" t="s">
        <v>320</v>
      </c>
      <c r="C116" s="62" t="s">
        <v>321</v>
      </c>
      <c r="D116" s="63">
        <v>38066</v>
      </c>
      <c r="E116" s="64" t="s">
        <v>342</v>
      </c>
      <c r="F116" s="65">
        <v>18</v>
      </c>
      <c r="G116" s="65">
        <v>8.94</v>
      </c>
      <c r="H116" s="65">
        <v>3.81</v>
      </c>
      <c r="I116" s="65">
        <v>18</v>
      </c>
      <c r="J116" s="65">
        <v>8.5399999999999991</v>
      </c>
      <c r="K116" s="65">
        <v>3.66</v>
      </c>
      <c r="L116" s="66">
        <v>8.74</v>
      </c>
      <c r="M116" s="66">
        <v>3.7349999999999994</v>
      </c>
      <c r="N116" s="75" t="s">
        <v>47</v>
      </c>
      <c r="O116" s="75" t="s">
        <v>35</v>
      </c>
      <c r="P116" s="65" t="s">
        <v>351</v>
      </c>
      <c r="Q116" s="75">
        <v>87.5</v>
      </c>
      <c r="R116" s="62" t="s">
        <v>345</v>
      </c>
      <c r="S116" s="62" t="s">
        <v>346</v>
      </c>
    </row>
    <row r="117" spans="1:19" s="57" customFormat="1" ht="15" x14ac:dyDescent="0.25">
      <c r="A117" s="29">
        <v>104</v>
      </c>
      <c r="B117" s="68" t="s">
        <v>62</v>
      </c>
      <c r="C117" s="68" t="s">
        <v>63</v>
      </c>
      <c r="D117" s="69">
        <v>37937</v>
      </c>
      <c r="E117" s="70" t="s">
        <v>57</v>
      </c>
      <c r="F117" s="71">
        <v>18</v>
      </c>
      <c r="G117" s="71">
        <v>8.7799999999999994</v>
      </c>
      <c r="H117" s="71">
        <v>3.81</v>
      </c>
      <c r="I117" s="71">
        <v>13</v>
      </c>
      <c r="J117" s="71">
        <v>8.31</v>
      </c>
      <c r="K117" s="71">
        <v>3.63</v>
      </c>
      <c r="L117" s="72">
        <v>8.5829032258064508</v>
      </c>
      <c r="M117" s="72">
        <v>3.7345161290322579</v>
      </c>
      <c r="N117" s="74" t="s">
        <v>47</v>
      </c>
      <c r="O117" s="74" t="s">
        <v>48</v>
      </c>
      <c r="P117" s="71" t="s">
        <v>348</v>
      </c>
      <c r="Q117" s="74">
        <v>97.5</v>
      </c>
      <c r="R117" s="68" t="s">
        <v>298</v>
      </c>
      <c r="S117" s="68" t="s">
        <v>344</v>
      </c>
    </row>
    <row r="118" spans="1:19" s="57" customFormat="1" ht="15" x14ac:dyDescent="0.25">
      <c r="A118" s="29">
        <v>105</v>
      </c>
      <c r="B118" s="68" t="s">
        <v>64</v>
      </c>
      <c r="C118" s="68" t="s">
        <v>65</v>
      </c>
      <c r="D118" s="69">
        <v>37673</v>
      </c>
      <c r="E118" s="70" t="s">
        <v>57</v>
      </c>
      <c r="F118" s="71">
        <v>17</v>
      </c>
      <c r="G118" s="71">
        <v>8.91</v>
      </c>
      <c r="H118" s="71">
        <v>3.9</v>
      </c>
      <c r="I118" s="71">
        <v>12</v>
      </c>
      <c r="J118" s="71">
        <v>8.34</v>
      </c>
      <c r="K118" s="71">
        <v>3.5</v>
      </c>
      <c r="L118" s="72">
        <v>8.6741379310344833</v>
      </c>
      <c r="M118" s="72">
        <v>3.7344827586206897</v>
      </c>
      <c r="N118" s="74" t="s">
        <v>47</v>
      </c>
      <c r="O118" s="74" t="s">
        <v>35</v>
      </c>
      <c r="P118" s="71" t="s">
        <v>348</v>
      </c>
      <c r="Q118" s="74">
        <v>84</v>
      </c>
      <c r="R118" s="68" t="s">
        <v>298</v>
      </c>
      <c r="S118" s="68" t="s">
        <v>344</v>
      </c>
    </row>
    <row r="119" spans="1:19" s="67" customFormat="1" ht="15" x14ac:dyDescent="0.25">
      <c r="A119" s="61">
        <v>106</v>
      </c>
      <c r="B119" s="59" t="s">
        <v>75</v>
      </c>
      <c r="C119" s="59" t="s">
        <v>76</v>
      </c>
      <c r="D119" s="60">
        <v>37689</v>
      </c>
      <c r="E119" s="64" t="s">
        <v>57</v>
      </c>
      <c r="F119" s="76">
        <v>19</v>
      </c>
      <c r="G119" s="76">
        <v>8.0399999999999991</v>
      </c>
      <c r="H119" s="76">
        <v>3.55</v>
      </c>
      <c r="I119" s="76">
        <v>18</v>
      </c>
      <c r="J119" s="76">
        <v>8.73</v>
      </c>
      <c r="K119" s="76">
        <v>3.92</v>
      </c>
      <c r="L119" s="66">
        <v>8.3756756756756747</v>
      </c>
      <c r="M119" s="66">
        <v>3.7299999999999995</v>
      </c>
      <c r="N119" s="75" t="s">
        <v>47</v>
      </c>
      <c r="O119" s="75" t="s">
        <v>35</v>
      </c>
      <c r="P119" s="65" t="s">
        <v>351</v>
      </c>
      <c r="Q119" s="75">
        <v>84</v>
      </c>
      <c r="R119" s="62" t="s">
        <v>298</v>
      </c>
      <c r="S119" s="62" t="s">
        <v>344</v>
      </c>
    </row>
    <row r="120" spans="1:19" s="67" customFormat="1" ht="15" x14ac:dyDescent="0.25">
      <c r="A120" s="61">
        <v>107</v>
      </c>
      <c r="B120" s="62" t="s">
        <v>333</v>
      </c>
      <c r="C120" s="62" t="s">
        <v>334</v>
      </c>
      <c r="D120" s="63">
        <v>38452</v>
      </c>
      <c r="E120" s="64" t="s">
        <v>343</v>
      </c>
      <c r="F120" s="65">
        <v>14</v>
      </c>
      <c r="G120" s="65">
        <v>8.59</v>
      </c>
      <c r="H120" s="65">
        <v>3.71</v>
      </c>
      <c r="I120" s="65">
        <v>18</v>
      </c>
      <c r="J120" s="65">
        <v>8.67</v>
      </c>
      <c r="K120" s="65">
        <v>3.7</v>
      </c>
      <c r="L120" s="66">
        <v>8.6349999999999998</v>
      </c>
      <c r="M120" s="66">
        <v>3.7043750000000002</v>
      </c>
      <c r="N120" s="75" t="s">
        <v>47</v>
      </c>
      <c r="O120" s="75" t="s">
        <v>48</v>
      </c>
      <c r="P120" s="65" t="s">
        <v>351</v>
      </c>
      <c r="Q120" s="75">
        <v>90</v>
      </c>
      <c r="R120" s="62" t="s">
        <v>345</v>
      </c>
      <c r="S120" s="62" t="s">
        <v>347</v>
      </c>
    </row>
    <row r="121" spans="1:19" s="57" customFormat="1" ht="15" x14ac:dyDescent="0.25">
      <c r="A121" s="29">
        <v>108</v>
      </c>
      <c r="B121" s="68" t="s">
        <v>318</v>
      </c>
      <c r="C121" s="68" t="s">
        <v>319</v>
      </c>
      <c r="D121" s="69">
        <v>38347</v>
      </c>
      <c r="E121" s="70" t="s">
        <v>342</v>
      </c>
      <c r="F121" s="71">
        <v>18</v>
      </c>
      <c r="G121" s="71">
        <v>8.39</v>
      </c>
      <c r="H121" s="71">
        <v>3.68</v>
      </c>
      <c r="I121" s="71">
        <v>20</v>
      </c>
      <c r="J121" s="71">
        <v>8.52</v>
      </c>
      <c r="K121" s="71">
        <v>3.7</v>
      </c>
      <c r="L121" s="72">
        <v>8.4584210526315786</v>
      </c>
      <c r="M121" s="72">
        <v>3.6905263157894739</v>
      </c>
      <c r="N121" s="74" t="s">
        <v>47</v>
      </c>
      <c r="O121" s="74" t="s">
        <v>35</v>
      </c>
      <c r="P121" s="71"/>
      <c r="Q121" s="74">
        <v>85</v>
      </c>
      <c r="R121" s="68" t="s">
        <v>345</v>
      </c>
      <c r="S121" s="68" t="s">
        <v>346</v>
      </c>
    </row>
    <row r="122" spans="1:19" s="57" customFormat="1" ht="15" x14ac:dyDescent="0.25">
      <c r="A122" s="29">
        <v>109</v>
      </c>
      <c r="B122" s="68" t="s">
        <v>341</v>
      </c>
      <c r="C122" s="68" t="s">
        <v>32</v>
      </c>
      <c r="D122" s="69">
        <v>38404</v>
      </c>
      <c r="E122" s="70" t="s">
        <v>343</v>
      </c>
      <c r="F122" s="71">
        <v>14</v>
      </c>
      <c r="G122" s="71">
        <v>8.5299999999999994</v>
      </c>
      <c r="H122" s="71">
        <v>3.71</v>
      </c>
      <c r="I122" s="71">
        <v>20</v>
      </c>
      <c r="J122" s="71">
        <v>8.27</v>
      </c>
      <c r="K122" s="71">
        <v>3.63</v>
      </c>
      <c r="L122" s="72">
        <v>8.3770588235294099</v>
      </c>
      <c r="M122" s="72">
        <v>3.6629411764705879</v>
      </c>
      <c r="N122" s="74" t="s">
        <v>34</v>
      </c>
      <c r="O122" s="74" t="s">
        <v>48</v>
      </c>
      <c r="P122" s="71"/>
      <c r="Q122" s="74">
        <v>100</v>
      </c>
      <c r="R122" s="68" t="s">
        <v>345</v>
      </c>
      <c r="S122" s="68" t="s">
        <v>347</v>
      </c>
    </row>
    <row r="123" spans="1:19" s="57" customFormat="1" ht="15" x14ac:dyDescent="0.25">
      <c r="A123" s="29">
        <v>110</v>
      </c>
      <c r="B123" s="68" t="s">
        <v>78</v>
      </c>
      <c r="C123" s="68" t="s">
        <v>79</v>
      </c>
      <c r="D123" s="69">
        <v>37763</v>
      </c>
      <c r="E123" s="70" t="s">
        <v>66</v>
      </c>
      <c r="F123" s="71">
        <v>15</v>
      </c>
      <c r="G123" s="71">
        <v>8.01</v>
      </c>
      <c r="H123" s="71">
        <v>3.51</v>
      </c>
      <c r="I123" s="71">
        <v>18</v>
      </c>
      <c r="J123" s="71">
        <v>8.61</v>
      </c>
      <c r="K123" s="71">
        <v>3.78</v>
      </c>
      <c r="L123" s="72">
        <v>8.3372727272727278</v>
      </c>
      <c r="M123" s="72">
        <v>3.6572727272727272</v>
      </c>
      <c r="N123" s="74" t="s">
        <v>34</v>
      </c>
      <c r="O123" s="74" t="s">
        <v>35</v>
      </c>
      <c r="P123" s="71"/>
      <c r="Q123" s="74">
        <v>87.5</v>
      </c>
      <c r="R123" s="68" t="s">
        <v>296</v>
      </c>
      <c r="S123" s="68" t="s">
        <v>344</v>
      </c>
    </row>
    <row r="124" spans="1:19" s="57" customFormat="1" ht="15" x14ac:dyDescent="0.25">
      <c r="A124" s="29">
        <v>111</v>
      </c>
      <c r="B124" s="68" t="s">
        <v>335</v>
      </c>
      <c r="C124" s="68" t="s">
        <v>336</v>
      </c>
      <c r="D124" s="69">
        <v>38417</v>
      </c>
      <c r="E124" s="70" t="s">
        <v>343</v>
      </c>
      <c r="F124" s="71">
        <v>14</v>
      </c>
      <c r="G124" s="71">
        <v>8.2899999999999991</v>
      </c>
      <c r="H124" s="71">
        <v>3.57</v>
      </c>
      <c r="I124" s="71">
        <v>18</v>
      </c>
      <c r="J124" s="71">
        <v>8.52</v>
      </c>
      <c r="K124" s="71">
        <v>3.68</v>
      </c>
      <c r="L124" s="72">
        <v>8.4193749999999987</v>
      </c>
      <c r="M124" s="72">
        <v>3.631875</v>
      </c>
      <c r="N124" s="74" t="s">
        <v>34</v>
      </c>
      <c r="O124" s="74" t="s">
        <v>48</v>
      </c>
      <c r="P124" s="71"/>
      <c r="Q124" s="74">
        <v>90</v>
      </c>
      <c r="R124" s="68" t="s">
        <v>345</v>
      </c>
      <c r="S124" s="68" t="s">
        <v>347</v>
      </c>
    </row>
    <row r="125" spans="1:19" s="57" customFormat="1" ht="15" x14ac:dyDescent="0.25">
      <c r="A125" s="29">
        <v>112</v>
      </c>
      <c r="B125" s="68" t="s">
        <v>337</v>
      </c>
      <c r="C125" s="68" t="s">
        <v>338</v>
      </c>
      <c r="D125" s="69">
        <v>38438</v>
      </c>
      <c r="E125" s="70" t="s">
        <v>343</v>
      </c>
      <c r="F125" s="71">
        <v>14</v>
      </c>
      <c r="G125" s="71">
        <v>8.73</v>
      </c>
      <c r="H125" s="71">
        <v>3.76</v>
      </c>
      <c r="I125" s="71">
        <v>18</v>
      </c>
      <c r="J125" s="71">
        <v>8.24</v>
      </c>
      <c r="K125" s="71">
        <v>3.5</v>
      </c>
      <c r="L125" s="72">
        <v>8.4543749999999989</v>
      </c>
      <c r="M125" s="72">
        <v>3.61375</v>
      </c>
      <c r="N125" s="74" t="s">
        <v>34</v>
      </c>
      <c r="O125" s="74" t="s">
        <v>48</v>
      </c>
      <c r="P125" s="71"/>
      <c r="Q125" s="74">
        <v>100</v>
      </c>
      <c r="R125" s="68" t="s">
        <v>345</v>
      </c>
      <c r="S125" s="68" t="s">
        <v>347</v>
      </c>
    </row>
    <row r="126" spans="1:19" s="57" customFormat="1" ht="15" x14ac:dyDescent="0.25">
      <c r="A126" s="29">
        <v>113</v>
      </c>
      <c r="B126" s="68" t="s">
        <v>322</v>
      </c>
      <c r="C126" s="68" t="s">
        <v>323</v>
      </c>
      <c r="D126" s="69">
        <v>38641</v>
      </c>
      <c r="E126" s="70" t="s">
        <v>343</v>
      </c>
      <c r="F126" s="71">
        <v>14</v>
      </c>
      <c r="G126" s="71">
        <v>8.58</v>
      </c>
      <c r="H126" s="71">
        <v>3.71</v>
      </c>
      <c r="I126" s="71">
        <v>20</v>
      </c>
      <c r="J126" s="71">
        <v>8.02</v>
      </c>
      <c r="K126" s="71">
        <v>3.53</v>
      </c>
      <c r="L126" s="72">
        <v>8.2505882352941171</v>
      </c>
      <c r="M126" s="72">
        <v>3.6041176470588234</v>
      </c>
      <c r="N126" s="74" t="s">
        <v>34</v>
      </c>
      <c r="O126" s="74" t="s">
        <v>48</v>
      </c>
      <c r="P126" s="71"/>
      <c r="Q126" s="74">
        <v>90</v>
      </c>
      <c r="R126" s="68" t="s">
        <v>345</v>
      </c>
      <c r="S126" s="68" t="s">
        <v>347</v>
      </c>
    </row>
    <row r="127" spans="1:19" s="57" customFormat="1" ht="15" x14ac:dyDescent="0.25">
      <c r="A127" s="29">
        <v>114</v>
      </c>
      <c r="B127" s="68" t="s">
        <v>69</v>
      </c>
      <c r="C127" s="68" t="s">
        <v>70</v>
      </c>
      <c r="D127" s="69">
        <v>37370</v>
      </c>
      <c r="E127" s="70" t="s">
        <v>57</v>
      </c>
      <c r="F127" s="71">
        <v>20</v>
      </c>
      <c r="G127" s="71">
        <v>8.34</v>
      </c>
      <c r="H127" s="71">
        <v>3.66</v>
      </c>
      <c r="I127" s="71">
        <v>9</v>
      </c>
      <c r="J127" s="71">
        <v>7.91</v>
      </c>
      <c r="K127" s="71">
        <v>3.47</v>
      </c>
      <c r="L127" s="72">
        <v>8.2065517241379311</v>
      </c>
      <c r="M127" s="72">
        <v>3.6010344827586209</v>
      </c>
      <c r="N127" s="74" t="s">
        <v>34</v>
      </c>
      <c r="O127" s="74" t="s">
        <v>48</v>
      </c>
      <c r="P127" s="71"/>
      <c r="Q127" s="74">
        <v>90</v>
      </c>
      <c r="R127" s="68" t="s">
        <v>298</v>
      </c>
      <c r="S127" s="68" t="s">
        <v>344</v>
      </c>
    </row>
    <row r="128" spans="1:19" s="57" customFormat="1" ht="15" x14ac:dyDescent="0.25">
      <c r="A128" s="29">
        <v>115</v>
      </c>
      <c r="B128" s="68" t="s">
        <v>324</v>
      </c>
      <c r="C128" s="68" t="s">
        <v>30</v>
      </c>
      <c r="D128" s="69">
        <v>38715</v>
      </c>
      <c r="E128" s="70" t="s">
        <v>343</v>
      </c>
      <c r="F128" s="71">
        <v>14</v>
      </c>
      <c r="G128" s="71">
        <v>8.5399999999999991</v>
      </c>
      <c r="H128" s="71">
        <v>3.76</v>
      </c>
      <c r="I128" s="71">
        <v>19</v>
      </c>
      <c r="J128" s="71">
        <v>7.79</v>
      </c>
      <c r="K128" s="71">
        <v>3.35</v>
      </c>
      <c r="L128" s="72">
        <v>8.1081818181818175</v>
      </c>
      <c r="M128" s="72">
        <v>3.5239393939393935</v>
      </c>
      <c r="N128" s="74" t="s">
        <v>34</v>
      </c>
      <c r="O128" s="74" t="s">
        <v>48</v>
      </c>
      <c r="P128" s="71"/>
      <c r="Q128" s="74">
        <v>90</v>
      </c>
      <c r="R128" s="68" t="s">
        <v>345</v>
      </c>
      <c r="S128" s="68" t="s">
        <v>347</v>
      </c>
    </row>
    <row r="129" spans="1:19" s="57" customFormat="1" ht="15" x14ac:dyDescent="0.25">
      <c r="A129" s="29">
        <v>116</v>
      </c>
      <c r="B129" s="68" t="s">
        <v>77</v>
      </c>
      <c r="C129" s="68" t="s">
        <v>314</v>
      </c>
      <c r="D129" s="69">
        <v>37807</v>
      </c>
      <c r="E129" s="70" t="s">
        <v>57</v>
      </c>
      <c r="F129" s="71">
        <v>19</v>
      </c>
      <c r="G129" s="71">
        <v>8</v>
      </c>
      <c r="H129" s="71">
        <v>3.43</v>
      </c>
      <c r="I129" s="71">
        <v>18</v>
      </c>
      <c r="J129" s="71">
        <v>8.49</v>
      </c>
      <c r="K129" s="71">
        <v>3.59</v>
      </c>
      <c r="L129" s="72">
        <v>8.2383783783783784</v>
      </c>
      <c r="M129" s="72">
        <v>3.5078378378378385</v>
      </c>
      <c r="N129" s="74" t="s">
        <v>34</v>
      </c>
      <c r="O129" s="74" t="s">
        <v>35</v>
      </c>
      <c r="P129" s="71"/>
      <c r="Q129" s="74">
        <v>84</v>
      </c>
      <c r="R129" s="68" t="s">
        <v>298</v>
      </c>
      <c r="S129" s="68" t="s">
        <v>344</v>
      </c>
    </row>
    <row r="130" spans="1:19" s="57" customFormat="1" ht="15" x14ac:dyDescent="0.25">
      <c r="A130" s="29">
        <v>117</v>
      </c>
      <c r="B130" s="68" t="s">
        <v>317</v>
      </c>
      <c r="C130" s="68" t="s">
        <v>23</v>
      </c>
      <c r="D130" s="69">
        <v>38327</v>
      </c>
      <c r="E130" s="70" t="s">
        <v>342</v>
      </c>
      <c r="F130" s="71">
        <v>18</v>
      </c>
      <c r="G130" s="71">
        <v>8.7100000000000009</v>
      </c>
      <c r="H130" s="71">
        <v>3.74</v>
      </c>
      <c r="I130" s="71">
        <v>18</v>
      </c>
      <c r="J130" s="71">
        <v>7.55</v>
      </c>
      <c r="K130" s="71">
        <v>3.25</v>
      </c>
      <c r="L130" s="72">
        <v>8.1300000000000026</v>
      </c>
      <c r="M130" s="72">
        <v>3.4950000000000001</v>
      </c>
      <c r="N130" s="74" t="s">
        <v>34</v>
      </c>
      <c r="O130" s="74" t="s">
        <v>35</v>
      </c>
      <c r="P130" s="71"/>
      <c r="Q130" s="74">
        <v>85</v>
      </c>
      <c r="R130" s="68" t="s">
        <v>345</v>
      </c>
      <c r="S130" s="68" t="s">
        <v>346</v>
      </c>
    </row>
    <row r="131" spans="1:19" s="57" customFormat="1" ht="15" x14ac:dyDescent="0.25">
      <c r="A131" s="29">
        <v>118</v>
      </c>
      <c r="B131" s="68" t="s">
        <v>73</v>
      </c>
      <c r="C131" s="68" t="s">
        <v>74</v>
      </c>
      <c r="D131" s="69">
        <v>37910</v>
      </c>
      <c r="E131" s="70" t="s">
        <v>66</v>
      </c>
      <c r="F131" s="71">
        <v>19</v>
      </c>
      <c r="G131" s="71">
        <v>7.81</v>
      </c>
      <c r="H131" s="71">
        <v>3.31</v>
      </c>
      <c r="I131" s="71">
        <v>18</v>
      </c>
      <c r="J131" s="71">
        <v>8.3699999999999992</v>
      </c>
      <c r="K131" s="71">
        <v>3.66</v>
      </c>
      <c r="L131" s="72">
        <v>8.0824324324324319</v>
      </c>
      <c r="M131" s="72">
        <v>3.4802702702702697</v>
      </c>
      <c r="N131" s="74" t="s">
        <v>34</v>
      </c>
      <c r="O131" s="74" t="s">
        <v>35</v>
      </c>
      <c r="P131" s="71"/>
      <c r="Q131" s="74">
        <v>87.5</v>
      </c>
      <c r="R131" s="68" t="s">
        <v>296</v>
      </c>
      <c r="S131" s="68" t="s">
        <v>344</v>
      </c>
    </row>
    <row r="132" spans="1:19" s="57" customFormat="1" ht="15" x14ac:dyDescent="0.25">
      <c r="A132" s="29">
        <v>119</v>
      </c>
      <c r="B132" s="68" t="s">
        <v>315</v>
      </c>
      <c r="C132" s="68" t="s">
        <v>316</v>
      </c>
      <c r="D132" s="69">
        <v>38197</v>
      </c>
      <c r="E132" s="70" t="s">
        <v>342</v>
      </c>
      <c r="F132" s="71">
        <v>18</v>
      </c>
      <c r="G132" s="71">
        <v>8.1199999999999992</v>
      </c>
      <c r="H132" s="71">
        <v>3.42</v>
      </c>
      <c r="I132" s="71">
        <v>18</v>
      </c>
      <c r="J132" s="71">
        <v>8.32</v>
      </c>
      <c r="K132" s="71">
        <v>3.53</v>
      </c>
      <c r="L132" s="72">
        <v>8.2199999999999989</v>
      </c>
      <c r="M132" s="72">
        <v>3.4749999999999996</v>
      </c>
      <c r="N132" s="74" t="s">
        <v>34</v>
      </c>
      <c r="O132" s="74" t="s">
        <v>35</v>
      </c>
      <c r="P132" s="71"/>
      <c r="Q132" s="74">
        <v>82.5</v>
      </c>
      <c r="R132" s="68" t="s">
        <v>345</v>
      </c>
      <c r="S132" s="68" t="s">
        <v>346</v>
      </c>
    </row>
    <row r="133" spans="1:19" s="57" customFormat="1" ht="15" x14ac:dyDescent="0.25">
      <c r="A133" s="29">
        <v>120</v>
      </c>
      <c r="B133" s="31" t="s">
        <v>80</v>
      </c>
      <c r="C133" s="31" t="s">
        <v>81</v>
      </c>
      <c r="D133" s="26">
        <v>37890</v>
      </c>
      <c r="E133" s="70" t="s">
        <v>57</v>
      </c>
      <c r="F133" s="32">
        <v>20</v>
      </c>
      <c r="G133" s="32">
        <v>7.92</v>
      </c>
      <c r="H133" s="32">
        <v>3.49</v>
      </c>
      <c r="I133" s="32">
        <v>14</v>
      </c>
      <c r="J133" s="32">
        <v>7.96</v>
      </c>
      <c r="K133" s="32">
        <v>3.42</v>
      </c>
      <c r="L133" s="72">
        <v>7.9364705882352951</v>
      </c>
      <c r="M133" s="72">
        <v>3.4611764705882355</v>
      </c>
      <c r="N133" s="74" t="s">
        <v>34</v>
      </c>
      <c r="O133" s="74" t="s">
        <v>35</v>
      </c>
      <c r="P133" s="71"/>
      <c r="Q133" s="74">
        <v>84</v>
      </c>
      <c r="R133" s="68" t="s">
        <v>298</v>
      </c>
      <c r="S133" s="68" t="s">
        <v>344</v>
      </c>
    </row>
    <row r="134" spans="1:19" s="57" customFormat="1" ht="15" x14ac:dyDescent="0.25">
      <c r="A134" s="29">
        <v>121</v>
      </c>
      <c r="B134" s="68" t="s">
        <v>339</v>
      </c>
      <c r="C134" s="68" t="s">
        <v>340</v>
      </c>
      <c r="D134" s="69">
        <v>38453</v>
      </c>
      <c r="E134" s="70" t="s">
        <v>343</v>
      </c>
      <c r="F134" s="71">
        <v>14</v>
      </c>
      <c r="G134" s="71">
        <v>8.14</v>
      </c>
      <c r="H134" s="71">
        <v>3.51</v>
      </c>
      <c r="I134" s="71">
        <v>20</v>
      </c>
      <c r="J134" s="71">
        <v>7.94</v>
      </c>
      <c r="K134" s="71">
        <v>3.33</v>
      </c>
      <c r="L134" s="72">
        <v>8.0223529411764698</v>
      </c>
      <c r="M134" s="72">
        <v>3.4041176470588232</v>
      </c>
      <c r="N134" s="74" t="s">
        <v>34</v>
      </c>
      <c r="O134" s="74" t="s">
        <v>35</v>
      </c>
      <c r="P134" s="71"/>
      <c r="Q134" s="74">
        <v>82.5</v>
      </c>
      <c r="R134" s="68" t="s">
        <v>345</v>
      </c>
      <c r="S134" s="68" t="s">
        <v>347</v>
      </c>
    </row>
    <row r="135" spans="1:19" s="57" customFormat="1" ht="15" x14ac:dyDescent="0.25">
      <c r="A135" s="29">
        <v>122</v>
      </c>
      <c r="B135" s="68" t="s">
        <v>331</v>
      </c>
      <c r="C135" s="68" t="s">
        <v>332</v>
      </c>
      <c r="D135" s="69">
        <v>38572</v>
      </c>
      <c r="E135" s="70" t="s">
        <v>343</v>
      </c>
      <c r="F135" s="71">
        <v>14</v>
      </c>
      <c r="G135" s="71">
        <v>8</v>
      </c>
      <c r="H135" s="71">
        <v>3.52</v>
      </c>
      <c r="I135" s="71">
        <v>18</v>
      </c>
      <c r="J135" s="71">
        <v>7.65</v>
      </c>
      <c r="K135" s="71">
        <v>3.31</v>
      </c>
      <c r="L135" s="72">
        <v>7.8031250000000005</v>
      </c>
      <c r="M135" s="72">
        <v>3.401875</v>
      </c>
      <c r="N135" s="74" t="s">
        <v>34</v>
      </c>
      <c r="O135" s="74" t="s">
        <v>48</v>
      </c>
      <c r="P135" s="71"/>
      <c r="Q135" s="74">
        <v>90</v>
      </c>
      <c r="R135" s="68" t="s">
        <v>345</v>
      </c>
      <c r="S135" s="68" t="s">
        <v>347</v>
      </c>
    </row>
    <row r="136" spans="1:19" s="79" customFormat="1" ht="22.5" customHeight="1" x14ac:dyDescent="0.3">
      <c r="A136" s="77"/>
      <c r="B136" s="78" t="s">
        <v>142</v>
      </c>
      <c r="F136" s="103"/>
      <c r="L136" s="80"/>
      <c r="M136" s="80"/>
      <c r="N136" s="77"/>
      <c r="O136" s="77"/>
      <c r="P136" s="28"/>
      <c r="Q136" s="81"/>
      <c r="R136" s="82"/>
    </row>
    <row r="137" spans="1:19" s="79" customFormat="1" ht="24" customHeight="1" x14ac:dyDescent="0.3">
      <c r="A137" s="77"/>
      <c r="F137" s="103"/>
      <c r="L137" s="80"/>
      <c r="M137" s="80"/>
      <c r="N137" s="77"/>
      <c r="O137" s="83" t="s">
        <v>304</v>
      </c>
      <c r="P137" s="28"/>
      <c r="Q137" s="81"/>
      <c r="R137" s="82"/>
    </row>
    <row r="138" spans="1:19" s="85" customFormat="1" ht="21.75" customHeight="1" x14ac:dyDescent="0.3">
      <c r="A138" s="84"/>
      <c r="B138" s="85" t="s">
        <v>303</v>
      </c>
      <c r="F138" s="104"/>
      <c r="G138" s="85" t="s">
        <v>141</v>
      </c>
      <c r="L138" s="86"/>
      <c r="M138" s="86"/>
      <c r="N138" s="84"/>
      <c r="O138" s="84" t="s">
        <v>24</v>
      </c>
      <c r="P138" s="87"/>
      <c r="Q138" s="81"/>
      <c r="R138" s="82"/>
    </row>
  </sheetData>
  <autoFilter ref="A13:AA138" xr:uid="{00000000-0009-0000-0000-000000000000}"/>
  <sortState xmlns:xlrd2="http://schemas.microsoft.com/office/spreadsheetml/2017/richdata2" ref="B108:S135">
    <sortCondition descending="1" ref="M108:M135"/>
    <sortCondition descending="1" ref="L108:L135"/>
  </sortState>
  <mergeCells count="19">
    <mergeCell ref="A11:A13"/>
    <mergeCell ref="B11:B13"/>
    <mergeCell ref="C11:C13"/>
    <mergeCell ref="D11:D13"/>
    <mergeCell ref="E11:E13"/>
    <mergeCell ref="S11:S13"/>
    <mergeCell ref="I12:K12"/>
    <mergeCell ref="R11:R13"/>
    <mergeCell ref="Q11:Q13"/>
    <mergeCell ref="C4:P4"/>
    <mergeCell ref="C5:P5"/>
    <mergeCell ref="B9:P9"/>
    <mergeCell ref="F11:K11"/>
    <mergeCell ref="L11:L13"/>
    <mergeCell ref="M11:M13"/>
    <mergeCell ref="N11:N13"/>
    <mergeCell ref="O11:O13"/>
    <mergeCell ref="P11:P13"/>
    <mergeCell ref="F12:H12"/>
  </mergeCells>
  <conditionalFormatting sqref="B1:B3 B5:B8 B10">
    <cfRule type="duplicateValues" dxfId="9" priority="5" stopIfTrue="1"/>
  </conditionalFormatting>
  <conditionalFormatting sqref="B10 B1:B3 B5:B8">
    <cfRule type="duplicateValues" dxfId="8" priority="4" stopIfTrue="1"/>
  </conditionalFormatting>
  <conditionalFormatting sqref="B136">
    <cfRule type="duplicateValues" dxfId="7" priority="1" stopIfTrue="1"/>
  </conditionalFormatting>
  <pageMargins left="0.24" right="0.2" top="0.34" bottom="0.55000000000000004" header="0.3" footer="0.34"/>
  <pageSetup paperSize="9" scale="71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0"/>
  <sheetViews>
    <sheetView zoomScale="78" zoomScaleNormal="78" zoomScaleSheetLayoutView="100" workbookViewId="0">
      <selection activeCell="B21" sqref="B21"/>
    </sheetView>
  </sheetViews>
  <sheetFormatPr defaultRowHeight="15.75" x14ac:dyDescent="0.25"/>
  <cols>
    <col min="1" max="1" width="2.85546875" style="1" customWidth="1"/>
    <col min="2" max="2" width="14.42578125" style="1" customWidth="1"/>
    <col min="3" max="3" width="20.140625" style="1" customWidth="1"/>
    <col min="4" max="4" width="10.5703125" style="1" customWidth="1"/>
    <col min="5" max="5" width="14.85546875" style="1" customWidth="1"/>
    <col min="6" max="11" width="5.42578125" style="1" customWidth="1"/>
    <col min="12" max="13" width="6" style="1" customWidth="1"/>
    <col min="14" max="15" width="7.85546875" style="1" customWidth="1"/>
    <col min="16" max="16" width="15.85546875" style="1" customWidth="1"/>
    <col min="17" max="17" width="4" style="1" customWidth="1"/>
    <col min="18" max="18" width="18.5703125" style="1" bestFit="1" customWidth="1"/>
    <col min="19" max="19" width="12.42578125" style="93" bestFit="1" customWidth="1"/>
    <col min="20" max="20" width="15" style="93" customWidth="1"/>
    <col min="21" max="21" width="19.28515625" style="93" customWidth="1"/>
    <col min="22" max="25" width="9.140625" style="93"/>
    <col min="26" max="16384" width="9.140625" style="1"/>
  </cols>
  <sheetData>
    <row r="1" spans="1:25" ht="25.5" customHeight="1" x14ac:dyDescent="0.25">
      <c r="A1" s="21" t="s">
        <v>0</v>
      </c>
      <c r="B1" s="2"/>
      <c r="C1" s="3"/>
      <c r="D1" s="21"/>
      <c r="E1" s="21"/>
      <c r="F1" s="21"/>
      <c r="G1" s="21"/>
      <c r="H1" s="21"/>
      <c r="I1" s="21"/>
      <c r="K1" s="2" t="s">
        <v>1</v>
      </c>
      <c r="L1" s="21"/>
      <c r="M1" s="21"/>
      <c r="N1" s="21"/>
      <c r="O1" s="21"/>
      <c r="P1" s="21"/>
    </row>
    <row r="2" spans="1:25" ht="21.75" customHeight="1" x14ac:dyDescent="0.25">
      <c r="A2" s="5" t="s">
        <v>143</v>
      </c>
      <c r="B2" s="2"/>
      <c r="C2" s="3"/>
      <c r="D2" s="3"/>
      <c r="E2" s="3"/>
      <c r="F2" s="3"/>
      <c r="G2" s="3"/>
      <c r="H2" s="3"/>
      <c r="I2" s="3"/>
      <c r="J2" s="10"/>
      <c r="K2" s="2" t="s">
        <v>2</v>
      </c>
    </row>
    <row r="3" spans="1:25" ht="21.75" customHeight="1" x14ac:dyDescent="0.25">
      <c r="A3" s="5" t="s">
        <v>46</v>
      </c>
      <c r="B3" s="2"/>
      <c r="C3" s="3"/>
      <c r="D3" s="3"/>
      <c r="E3" s="3"/>
      <c r="F3" s="3"/>
      <c r="G3" s="3"/>
      <c r="H3" s="3"/>
      <c r="I3" s="3"/>
      <c r="J3" s="10"/>
      <c r="K3" s="2"/>
    </row>
    <row r="4" spans="1:25" ht="9.75" customHeight="1" x14ac:dyDescent="0.25">
      <c r="A4" s="21"/>
      <c r="B4" s="2"/>
      <c r="C4" s="3"/>
      <c r="D4" s="3"/>
      <c r="E4" s="3"/>
      <c r="F4" s="3"/>
      <c r="G4" s="3"/>
      <c r="H4" s="3"/>
      <c r="I4" s="3"/>
      <c r="J4" s="10"/>
      <c r="K4" s="2"/>
    </row>
    <row r="5" spans="1:25" ht="48.75" customHeight="1" x14ac:dyDescent="0.25">
      <c r="A5" s="115" t="s">
        <v>145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25" ht="12" customHeight="1" x14ac:dyDescent="0.25">
      <c r="A6" s="3"/>
      <c r="B6" s="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5" ht="12" customHeight="1" x14ac:dyDescent="0.25">
      <c r="A7" s="3"/>
      <c r="B7" s="2"/>
      <c r="C7" s="3"/>
      <c r="D7" s="3" t="s">
        <v>4</v>
      </c>
      <c r="E7" s="3" t="s">
        <v>5</v>
      </c>
      <c r="G7" s="3"/>
      <c r="H7" s="3"/>
      <c r="I7" s="3"/>
      <c r="J7" s="3"/>
      <c r="K7" s="3"/>
    </row>
    <row r="8" spans="1:25" ht="12" customHeight="1" x14ac:dyDescent="0.25">
      <c r="A8" s="3"/>
      <c r="B8" s="2"/>
      <c r="C8" s="3"/>
      <c r="E8" s="3"/>
      <c r="G8" s="3"/>
      <c r="H8" s="3"/>
      <c r="I8" s="3"/>
      <c r="J8" s="3"/>
      <c r="K8" s="3"/>
    </row>
    <row r="9" spans="1:25" ht="7.5" customHeight="1" x14ac:dyDescent="0.25">
      <c r="A9" s="3"/>
      <c r="B9" s="2"/>
      <c r="C9" s="3"/>
      <c r="D9" s="3"/>
      <c r="E9" s="3"/>
      <c r="F9" s="3"/>
      <c r="G9" s="3"/>
      <c r="H9" s="3"/>
      <c r="I9" s="3"/>
      <c r="J9" s="3"/>
      <c r="K9" s="3"/>
    </row>
    <row r="10" spans="1:25" s="50" customFormat="1" ht="27" customHeight="1" x14ac:dyDescent="0.25">
      <c r="A10" s="118" t="s">
        <v>7</v>
      </c>
      <c r="B10" s="117" t="s">
        <v>36</v>
      </c>
      <c r="C10" s="117"/>
      <c r="D10" s="117"/>
      <c r="E10" s="117"/>
      <c r="F10" s="116" t="s">
        <v>144</v>
      </c>
      <c r="G10" s="116"/>
      <c r="H10" s="116"/>
      <c r="I10" s="116"/>
      <c r="J10" s="116"/>
      <c r="K10" s="116"/>
      <c r="L10" s="119" t="s">
        <v>37</v>
      </c>
      <c r="M10" s="122" t="s">
        <v>38</v>
      </c>
      <c r="N10" s="113" t="s">
        <v>15</v>
      </c>
      <c r="O10" s="113" t="s">
        <v>16</v>
      </c>
      <c r="P10" s="113" t="s">
        <v>39</v>
      </c>
      <c r="Q10" s="113" t="s">
        <v>17</v>
      </c>
      <c r="R10" s="114"/>
      <c r="S10" s="94"/>
      <c r="T10" s="94"/>
      <c r="U10" s="94"/>
      <c r="V10" s="94"/>
      <c r="W10" s="94"/>
      <c r="X10" s="94"/>
      <c r="Y10" s="94"/>
    </row>
    <row r="11" spans="1:25" s="50" customFormat="1" ht="30.75" customHeight="1" x14ac:dyDescent="0.25">
      <c r="A11" s="118"/>
      <c r="B11" s="117"/>
      <c r="C11" s="117"/>
      <c r="D11" s="117"/>
      <c r="E11" s="117"/>
      <c r="F11" s="116" t="s">
        <v>40</v>
      </c>
      <c r="G11" s="116"/>
      <c r="H11" s="116"/>
      <c r="I11" s="116" t="s">
        <v>41</v>
      </c>
      <c r="J11" s="116"/>
      <c r="K11" s="116"/>
      <c r="L11" s="120"/>
      <c r="M11" s="122"/>
      <c r="N11" s="113"/>
      <c r="O11" s="113"/>
      <c r="P11" s="113"/>
      <c r="Q11" s="113"/>
      <c r="R11" s="114"/>
      <c r="S11" s="94"/>
      <c r="T11" s="94"/>
      <c r="U11" s="94"/>
      <c r="V11" s="94"/>
      <c r="W11" s="94"/>
      <c r="X11" s="94"/>
      <c r="Y11" s="94"/>
    </row>
    <row r="12" spans="1:25" s="50" customFormat="1" ht="38.25" x14ac:dyDescent="0.25">
      <c r="A12" s="118"/>
      <c r="B12" s="51" t="s">
        <v>42</v>
      </c>
      <c r="C12" s="52" t="s">
        <v>43</v>
      </c>
      <c r="D12" s="52" t="s">
        <v>44</v>
      </c>
      <c r="E12" s="52" t="s">
        <v>11</v>
      </c>
      <c r="F12" s="52" t="s">
        <v>45</v>
      </c>
      <c r="G12" s="52" t="s">
        <v>21</v>
      </c>
      <c r="H12" s="52" t="s">
        <v>22</v>
      </c>
      <c r="I12" s="52" t="s">
        <v>45</v>
      </c>
      <c r="J12" s="52" t="s">
        <v>21</v>
      </c>
      <c r="K12" s="52" t="s">
        <v>22</v>
      </c>
      <c r="L12" s="121"/>
      <c r="M12" s="122"/>
      <c r="N12" s="113"/>
      <c r="O12" s="113"/>
      <c r="P12" s="113"/>
      <c r="Q12" s="113"/>
      <c r="R12" s="114"/>
      <c r="S12" s="26" t="s">
        <v>146</v>
      </c>
      <c r="T12" s="26" t="s">
        <v>147</v>
      </c>
      <c r="U12" s="26" t="s">
        <v>148</v>
      </c>
      <c r="V12" s="94"/>
      <c r="W12" s="94"/>
      <c r="X12" s="94"/>
      <c r="Y12" s="94"/>
    </row>
    <row r="13" spans="1:25" s="55" customFormat="1" ht="27.75" customHeight="1" x14ac:dyDescent="0.25">
      <c r="A13" s="53">
        <v>1</v>
      </c>
      <c r="B13" s="30" t="s">
        <v>327</v>
      </c>
      <c r="C13" s="31" t="s">
        <v>328</v>
      </c>
      <c r="D13" s="26">
        <v>38565</v>
      </c>
      <c r="E13" s="26" t="s">
        <v>343</v>
      </c>
      <c r="F13" s="32">
        <v>14</v>
      </c>
      <c r="G13" s="32">
        <v>8.7799999999999994</v>
      </c>
      <c r="H13" s="32">
        <v>3.83</v>
      </c>
      <c r="I13" s="32">
        <v>16</v>
      </c>
      <c r="J13" s="32">
        <v>8.8000000000000007</v>
      </c>
      <c r="K13" s="32">
        <v>3.73</v>
      </c>
      <c r="L13" s="33">
        <v>8.7906666666666684</v>
      </c>
      <c r="M13" s="33">
        <v>3.7766666666666668</v>
      </c>
      <c r="N13" s="29" t="s">
        <v>47</v>
      </c>
      <c r="O13" s="29" t="s">
        <v>48</v>
      </c>
      <c r="P13" s="58">
        <v>7200000</v>
      </c>
      <c r="Q13" s="54"/>
      <c r="R13" s="26"/>
      <c r="S13" s="26"/>
      <c r="T13" s="26"/>
      <c r="U13" s="99"/>
      <c r="V13" s="96"/>
      <c r="W13" s="96"/>
      <c r="X13" s="55">
        <f>300*24000</f>
        <v>7200000</v>
      </c>
      <c r="Y13" s="96"/>
    </row>
    <row r="14" spans="1:25" s="56" customFormat="1" ht="27.75" customHeight="1" x14ac:dyDescent="0.25">
      <c r="A14" s="53">
        <f>A13+1</f>
        <v>2</v>
      </c>
      <c r="B14" s="30" t="s">
        <v>58</v>
      </c>
      <c r="C14" s="31" t="s">
        <v>59</v>
      </c>
      <c r="D14" s="26">
        <v>37755</v>
      </c>
      <c r="E14" s="26" t="s">
        <v>57</v>
      </c>
      <c r="F14" s="32">
        <v>19</v>
      </c>
      <c r="G14" s="32">
        <v>8.56</v>
      </c>
      <c r="H14" s="32">
        <v>3.8</v>
      </c>
      <c r="I14" s="32">
        <v>18</v>
      </c>
      <c r="J14" s="32">
        <v>8.82</v>
      </c>
      <c r="K14" s="32">
        <v>3.72</v>
      </c>
      <c r="L14" s="33">
        <v>8.6864864864864852</v>
      </c>
      <c r="M14" s="33">
        <v>3.7610810810810817</v>
      </c>
      <c r="N14" s="29" t="s">
        <v>47</v>
      </c>
      <c r="O14" s="29" t="s">
        <v>35</v>
      </c>
      <c r="P14" s="58">
        <v>7200000</v>
      </c>
      <c r="Q14" s="54"/>
      <c r="R14" s="26"/>
      <c r="S14" s="26"/>
      <c r="T14" s="26"/>
      <c r="U14" s="26"/>
      <c r="V14" s="95"/>
      <c r="W14" s="95"/>
      <c r="X14" s="95"/>
      <c r="Y14" s="95"/>
    </row>
    <row r="15" spans="1:25" s="55" customFormat="1" ht="27.75" customHeight="1" x14ac:dyDescent="0.25">
      <c r="A15" s="53">
        <f>A14+1</f>
        <v>3</v>
      </c>
      <c r="B15" s="30" t="s">
        <v>320</v>
      </c>
      <c r="C15" s="31" t="s">
        <v>321</v>
      </c>
      <c r="D15" s="26">
        <v>38066</v>
      </c>
      <c r="E15" s="26" t="s">
        <v>342</v>
      </c>
      <c r="F15" s="32">
        <v>18</v>
      </c>
      <c r="G15" s="32">
        <v>8.94</v>
      </c>
      <c r="H15" s="32">
        <v>3.81</v>
      </c>
      <c r="I15" s="32">
        <v>18</v>
      </c>
      <c r="J15" s="32">
        <v>8.5399999999999991</v>
      </c>
      <c r="K15" s="32">
        <v>3.66</v>
      </c>
      <c r="L15" s="33">
        <v>8.74</v>
      </c>
      <c r="M15" s="33">
        <v>3.7349999999999994</v>
      </c>
      <c r="N15" s="29" t="s">
        <v>47</v>
      </c>
      <c r="O15" s="29" t="s">
        <v>35</v>
      </c>
      <c r="P15" s="58">
        <v>7200000</v>
      </c>
      <c r="Q15" s="54"/>
      <c r="R15" s="26"/>
      <c r="S15" s="26"/>
      <c r="T15" s="26"/>
      <c r="U15" s="26"/>
      <c r="V15" s="96"/>
      <c r="W15" s="96"/>
      <c r="X15" s="96"/>
      <c r="Y15" s="96"/>
    </row>
    <row r="16" spans="1:25" ht="27.75" customHeight="1" x14ac:dyDescent="0.25">
      <c r="A16" s="53">
        <f t="shared" ref="A16:A17" si="0">A15+1</f>
        <v>4</v>
      </c>
      <c r="B16" s="30" t="s">
        <v>75</v>
      </c>
      <c r="C16" s="31" t="s">
        <v>76</v>
      </c>
      <c r="D16" s="26">
        <v>37689</v>
      </c>
      <c r="E16" s="26" t="s">
        <v>57</v>
      </c>
      <c r="F16" s="32">
        <v>19</v>
      </c>
      <c r="G16" s="32">
        <v>8.0399999999999991</v>
      </c>
      <c r="H16" s="32">
        <v>3.55</v>
      </c>
      <c r="I16" s="32">
        <v>18</v>
      </c>
      <c r="J16" s="32">
        <v>8.73</v>
      </c>
      <c r="K16" s="32">
        <v>3.92</v>
      </c>
      <c r="L16" s="33">
        <v>8.3756756756756747</v>
      </c>
      <c r="M16" s="33">
        <v>3.7299999999999995</v>
      </c>
      <c r="N16" s="29" t="s">
        <v>47</v>
      </c>
      <c r="O16" s="29" t="s">
        <v>35</v>
      </c>
      <c r="P16" s="58">
        <v>2400000</v>
      </c>
      <c r="Q16" s="54"/>
      <c r="R16" s="26"/>
      <c r="S16" s="26"/>
      <c r="T16" s="26"/>
      <c r="U16" s="99"/>
    </row>
    <row r="17" spans="1:25" ht="27.75" customHeight="1" x14ac:dyDescent="0.25">
      <c r="A17" s="53">
        <f t="shared" si="0"/>
        <v>5</v>
      </c>
      <c r="B17" s="30" t="s">
        <v>333</v>
      </c>
      <c r="C17" s="31" t="s">
        <v>334</v>
      </c>
      <c r="D17" s="26">
        <v>38452</v>
      </c>
      <c r="E17" s="26" t="s">
        <v>343</v>
      </c>
      <c r="F17" s="32">
        <v>14</v>
      </c>
      <c r="G17" s="32">
        <v>8.59</v>
      </c>
      <c r="H17" s="32">
        <v>3.71</v>
      </c>
      <c r="I17" s="32">
        <v>18</v>
      </c>
      <c r="J17" s="32">
        <v>8.67</v>
      </c>
      <c r="K17" s="32">
        <v>3.7</v>
      </c>
      <c r="L17" s="33">
        <v>8.6349999999999998</v>
      </c>
      <c r="M17" s="33">
        <v>3.7043750000000002</v>
      </c>
      <c r="N17" s="29" t="s">
        <v>47</v>
      </c>
      <c r="O17" s="29" t="s">
        <v>48</v>
      </c>
      <c r="P17" s="58">
        <v>2400000</v>
      </c>
      <c r="Q17" s="54"/>
      <c r="R17" s="26"/>
      <c r="S17" s="26"/>
      <c r="T17" s="26"/>
      <c r="U17" s="26"/>
    </row>
    <row r="18" spans="1:25" s="35" customFormat="1" ht="22.5" customHeight="1" x14ac:dyDescent="0.25">
      <c r="A18" s="41"/>
      <c r="B18" s="88" t="s">
        <v>352</v>
      </c>
      <c r="L18" s="39"/>
      <c r="M18" s="39"/>
      <c r="N18" s="41"/>
      <c r="O18" s="41"/>
      <c r="P18" s="92">
        <f>SUM(P13:P17)</f>
        <v>26400000</v>
      </c>
      <c r="Q18" s="81"/>
      <c r="R18" s="82"/>
      <c r="S18" s="97"/>
      <c r="T18" s="97"/>
      <c r="U18" s="97"/>
      <c r="V18" s="97"/>
      <c r="W18" s="97"/>
      <c r="X18" s="97"/>
      <c r="Y18" s="97"/>
    </row>
    <row r="19" spans="1:25" s="35" customFormat="1" ht="24" customHeight="1" x14ac:dyDescent="0.25">
      <c r="A19" s="41"/>
      <c r="L19" s="39"/>
      <c r="M19" s="39"/>
      <c r="N19" s="41"/>
      <c r="O19" s="89" t="s">
        <v>304</v>
      </c>
      <c r="P19" s="82"/>
      <c r="Q19" s="81"/>
      <c r="R19" s="82"/>
      <c r="S19" s="97"/>
      <c r="T19" s="97"/>
      <c r="U19" s="97"/>
      <c r="V19" s="97"/>
      <c r="W19" s="97"/>
      <c r="X19" s="97"/>
      <c r="Y19" s="97"/>
    </row>
    <row r="20" spans="1:25" s="38" customFormat="1" ht="21.75" customHeight="1" x14ac:dyDescent="0.25">
      <c r="A20" s="73"/>
      <c r="B20" s="38" t="s">
        <v>303</v>
      </c>
      <c r="G20" s="38" t="s">
        <v>141</v>
      </c>
      <c r="L20" s="44"/>
      <c r="M20" s="44"/>
      <c r="N20" s="73"/>
      <c r="O20" s="73" t="s">
        <v>24</v>
      </c>
      <c r="P20" s="90"/>
      <c r="Q20" s="81"/>
      <c r="R20" s="82"/>
      <c r="S20" s="98"/>
      <c r="T20" s="98"/>
      <c r="U20" s="98"/>
      <c r="V20" s="98"/>
      <c r="W20" s="98"/>
      <c r="X20" s="98"/>
      <c r="Y20" s="98"/>
    </row>
  </sheetData>
  <autoFilter ref="A12:R15" xr:uid="{00000000-0009-0000-0000-000002000000}"/>
  <mergeCells count="13">
    <mergeCell ref="Q10:Q12"/>
    <mergeCell ref="R10:R12"/>
    <mergeCell ref="A5:Q5"/>
    <mergeCell ref="N10:N12"/>
    <mergeCell ref="O10:O12"/>
    <mergeCell ref="P10:P12"/>
    <mergeCell ref="F11:H11"/>
    <mergeCell ref="I11:K11"/>
    <mergeCell ref="B10:E11"/>
    <mergeCell ref="A10:A12"/>
    <mergeCell ref="F10:K10"/>
    <mergeCell ref="L10:L12"/>
    <mergeCell ref="M10:M12"/>
  </mergeCells>
  <conditionalFormatting sqref="B6:B9 B1:B4">
    <cfRule type="duplicateValues" dxfId="6" priority="22" stopIfTrue="1"/>
  </conditionalFormatting>
  <conditionalFormatting sqref="B6:B9">
    <cfRule type="duplicateValues" dxfId="5" priority="23" stopIfTrue="1"/>
  </conditionalFormatting>
  <conditionalFormatting sqref="B18">
    <cfRule type="duplicateValues" dxfId="4" priority="5" stopIfTrue="1"/>
  </conditionalFormatting>
  <conditionalFormatting sqref="P13:P17">
    <cfRule type="cellIs" dxfId="3" priority="2" operator="equal">
      <formula>0</formula>
    </cfRule>
  </conditionalFormatting>
  <pageMargins left="0.3" right="0.2" top="0.34" bottom="0.55000000000000004" header="0.3" footer="0.34"/>
  <pageSetup paperSize="9" scale="73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view="pageBreakPreview" topLeftCell="A13" zoomScaleNormal="100" zoomScaleSheetLayoutView="100" workbookViewId="0">
      <selection activeCell="S18" sqref="S18"/>
    </sheetView>
  </sheetViews>
  <sheetFormatPr defaultRowHeight="15.75" x14ac:dyDescent="0.25"/>
  <cols>
    <col min="1" max="1" width="4.85546875" style="1" customWidth="1"/>
    <col min="2" max="2" width="13.85546875" style="1" customWidth="1"/>
    <col min="3" max="3" width="21" style="1" customWidth="1"/>
    <col min="4" max="4" width="12.5703125" style="1" customWidth="1"/>
    <col min="5" max="5" width="10.42578125" style="1" customWidth="1"/>
    <col min="6" max="11" width="5.5703125" style="1" customWidth="1"/>
    <col min="12" max="13" width="6" style="1" customWidth="1"/>
    <col min="14" max="14" width="7.85546875" style="1" customWidth="1"/>
    <col min="15" max="15" width="9" style="1" bestFit="1" customWidth="1"/>
    <col min="16" max="16" width="4.42578125" style="1" customWidth="1"/>
    <col min="17" max="16384" width="9.140625" style="1"/>
  </cols>
  <sheetData>
    <row r="1" spans="1:16" ht="15.75" customHeight="1" x14ac:dyDescent="0.25">
      <c r="A1" s="21" t="s">
        <v>0</v>
      </c>
      <c r="B1" s="2"/>
      <c r="C1" s="3"/>
      <c r="D1" s="21"/>
      <c r="E1" s="21"/>
      <c r="F1" s="21"/>
      <c r="G1" s="21"/>
      <c r="H1" s="21"/>
      <c r="I1" s="21"/>
      <c r="K1" s="2" t="s">
        <v>1</v>
      </c>
      <c r="L1" s="21"/>
      <c r="M1" s="21"/>
      <c r="N1" s="21"/>
      <c r="O1" s="21"/>
      <c r="P1" s="21"/>
    </row>
    <row r="2" spans="1:16" ht="15.75" customHeight="1" x14ac:dyDescent="0.25">
      <c r="A2" s="5" t="s">
        <v>143</v>
      </c>
      <c r="B2" s="2"/>
      <c r="C2" s="3"/>
      <c r="D2" s="3"/>
      <c r="E2" s="3"/>
      <c r="F2" s="3"/>
      <c r="G2" s="3"/>
      <c r="H2" s="3"/>
      <c r="I2" s="3"/>
      <c r="J2" s="10"/>
      <c r="K2" s="2" t="s">
        <v>2</v>
      </c>
    </row>
    <row r="3" spans="1:16" ht="15.75" customHeight="1" x14ac:dyDescent="0.25">
      <c r="A3" s="5" t="s">
        <v>46</v>
      </c>
      <c r="B3" s="2"/>
      <c r="C3" s="3"/>
      <c r="D3" s="3"/>
      <c r="E3" s="3"/>
      <c r="F3" s="3"/>
      <c r="G3" s="3"/>
      <c r="H3" s="3"/>
      <c r="I3" s="3"/>
      <c r="J3" s="10"/>
      <c r="K3" s="2"/>
    </row>
    <row r="4" spans="1:16" ht="9.75" customHeight="1" x14ac:dyDescent="0.25">
      <c r="A4" s="21"/>
      <c r="B4" s="2"/>
      <c r="C4" s="3"/>
      <c r="D4" s="3"/>
      <c r="E4" s="3"/>
      <c r="F4" s="3"/>
      <c r="G4" s="3"/>
      <c r="H4" s="3"/>
      <c r="I4" s="3"/>
      <c r="J4" s="10"/>
      <c r="K4" s="2"/>
    </row>
    <row r="5" spans="1:16" ht="23.25" customHeight="1" x14ac:dyDescent="0.25">
      <c r="B5" s="21"/>
      <c r="C5" s="123" t="s">
        <v>3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ht="43.5" customHeight="1" x14ac:dyDescent="0.25">
      <c r="A6" s="3"/>
      <c r="B6" s="2"/>
      <c r="C6" s="124" t="s">
        <v>306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ht="15" customHeight="1" x14ac:dyDescent="0.25">
      <c r="A7" s="3"/>
      <c r="B7" s="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2.5" customHeight="1" x14ac:dyDescent="0.25">
      <c r="A8" s="3"/>
      <c r="B8" s="2"/>
      <c r="C8" s="3"/>
      <c r="D8" s="3" t="s">
        <v>4</v>
      </c>
      <c r="E8" s="3" t="s">
        <v>5</v>
      </c>
      <c r="G8" s="3"/>
      <c r="H8" s="3"/>
      <c r="I8" s="3"/>
      <c r="J8" s="3"/>
      <c r="K8" s="3"/>
    </row>
    <row r="9" spans="1:16" ht="23.25" customHeight="1" x14ac:dyDescent="0.25">
      <c r="A9" s="3"/>
      <c r="B9" s="2"/>
      <c r="C9" s="3"/>
      <c r="E9" s="3" t="s">
        <v>6</v>
      </c>
      <c r="G9" s="3"/>
      <c r="H9" s="3"/>
      <c r="I9" s="3"/>
      <c r="J9" s="3"/>
      <c r="K9" s="3"/>
    </row>
    <row r="10" spans="1:16" ht="36.75" customHeight="1" x14ac:dyDescent="0.25">
      <c r="A10" s="3"/>
      <c r="B10" s="110" t="s">
        <v>150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ht="7.5" customHeight="1" x14ac:dyDescent="0.25">
      <c r="A11" s="3"/>
      <c r="B11" s="2"/>
      <c r="C11" s="3"/>
      <c r="D11" s="3"/>
      <c r="E11" s="3"/>
      <c r="F11" s="3"/>
      <c r="G11" s="3"/>
      <c r="H11" s="3"/>
      <c r="I11" s="3"/>
      <c r="J11" s="3"/>
      <c r="K11" s="3"/>
    </row>
    <row r="12" spans="1:16" s="4" customFormat="1" ht="15" customHeight="1" x14ac:dyDescent="0.25">
      <c r="A12" s="125" t="s">
        <v>7</v>
      </c>
      <c r="B12" s="106" t="s">
        <v>8</v>
      </c>
      <c r="C12" s="106" t="s">
        <v>9</v>
      </c>
      <c r="D12" s="106" t="s">
        <v>10</v>
      </c>
      <c r="E12" s="106" t="s">
        <v>11</v>
      </c>
      <c r="F12" s="126" t="s">
        <v>12</v>
      </c>
      <c r="G12" s="126"/>
      <c r="H12" s="126"/>
      <c r="I12" s="126"/>
      <c r="J12" s="126"/>
      <c r="K12" s="126"/>
      <c r="L12" s="127" t="s">
        <v>13</v>
      </c>
      <c r="M12" s="127" t="s">
        <v>14</v>
      </c>
      <c r="N12" s="106" t="s">
        <v>15</v>
      </c>
      <c r="O12" s="106" t="s">
        <v>16</v>
      </c>
      <c r="P12" s="106" t="s">
        <v>17</v>
      </c>
    </row>
    <row r="13" spans="1:16" s="4" customFormat="1" ht="15" customHeight="1" x14ac:dyDescent="0.25">
      <c r="A13" s="125"/>
      <c r="B13" s="106"/>
      <c r="C13" s="106"/>
      <c r="D13" s="106"/>
      <c r="E13" s="106"/>
      <c r="F13" s="126" t="s">
        <v>18</v>
      </c>
      <c r="G13" s="126"/>
      <c r="H13" s="126"/>
      <c r="I13" s="126" t="s">
        <v>19</v>
      </c>
      <c r="J13" s="126"/>
      <c r="K13" s="126"/>
      <c r="L13" s="127"/>
      <c r="M13" s="127"/>
      <c r="N13" s="106"/>
      <c r="O13" s="106"/>
      <c r="P13" s="106"/>
    </row>
    <row r="14" spans="1:16" s="4" customFormat="1" ht="60.75" customHeight="1" x14ac:dyDescent="0.25">
      <c r="A14" s="125"/>
      <c r="B14" s="106"/>
      <c r="C14" s="106"/>
      <c r="D14" s="106"/>
      <c r="E14" s="106"/>
      <c r="F14" s="24" t="s">
        <v>20</v>
      </c>
      <c r="G14" s="24" t="s">
        <v>21</v>
      </c>
      <c r="H14" s="24" t="s">
        <v>22</v>
      </c>
      <c r="I14" s="24" t="s">
        <v>20</v>
      </c>
      <c r="J14" s="18" t="s">
        <v>21</v>
      </c>
      <c r="K14" s="18" t="s">
        <v>22</v>
      </c>
      <c r="L14" s="127"/>
      <c r="M14" s="127"/>
      <c r="N14" s="106"/>
      <c r="O14" s="106"/>
      <c r="P14" s="106"/>
    </row>
    <row r="15" spans="1:16" ht="27.75" customHeight="1" x14ac:dyDescent="0.25">
      <c r="A15" s="23" t="s">
        <v>25</v>
      </c>
      <c r="B15" s="11"/>
      <c r="C15" s="12"/>
      <c r="D15" s="13"/>
      <c r="E15" s="20"/>
      <c r="F15" s="16"/>
      <c r="G15" s="16"/>
      <c r="H15" s="16"/>
      <c r="I15" s="16"/>
      <c r="J15" s="16"/>
      <c r="K15" s="16"/>
      <c r="L15" s="14"/>
      <c r="M15" s="14"/>
      <c r="N15" s="15"/>
      <c r="O15" s="17"/>
      <c r="P15" s="19"/>
    </row>
    <row r="16" spans="1:16" ht="27.75" customHeight="1" x14ac:dyDescent="0.25">
      <c r="A16" s="17">
        <v>1</v>
      </c>
      <c r="B16" s="11" t="s">
        <v>121</v>
      </c>
      <c r="C16" s="12" t="s">
        <v>33</v>
      </c>
      <c r="D16" s="13">
        <v>37939</v>
      </c>
      <c r="E16" s="20" t="s">
        <v>83</v>
      </c>
      <c r="F16" s="16">
        <v>19</v>
      </c>
      <c r="G16" s="16">
        <v>9.0299999999999994</v>
      </c>
      <c r="H16" s="16">
        <v>3.94</v>
      </c>
      <c r="I16" s="16">
        <v>18</v>
      </c>
      <c r="J16" s="16">
        <v>8.93</v>
      </c>
      <c r="K16" s="16">
        <v>3.94</v>
      </c>
      <c r="L16" s="14">
        <v>8.9813513513513517</v>
      </c>
      <c r="M16" s="14">
        <v>3.94</v>
      </c>
      <c r="N16" s="15" t="s">
        <v>47</v>
      </c>
      <c r="O16" s="17" t="s">
        <v>48</v>
      </c>
      <c r="P16" s="19"/>
    </row>
    <row r="17" spans="1:18" ht="27.75" customHeight="1" x14ac:dyDescent="0.25">
      <c r="A17" s="17">
        <v>2</v>
      </c>
      <c r="B17" s="11" t="s">
        <v>117</v>
      </c>
      <c r="C17" s="12" t="s">
        <v>118</v>
      </c>
      <c r="D17" s="13">
        <v>37801</v>
      </c>
      <c r="E17" s="20" t="s">
        <v>83</v>
      </c>
      <c r="F17" s="16">
        <v>19</v>
      </c>
      <c r="G17" s="16">
        <v>8.86</v>
      </c>
      <c r="H17" s="16">
        <v>3.93</v>
      </c>
      <c r="I17" s="16">
        <v>19</v>
      </c>
      <c r="J17" s="16">
        <v>8.99</v>
      </c>
      <c r="K17" s="16">
        <v>3.91</v>
      </c>
      <c r="L17" s="14">
        <v>8.9249999999999989</v>
      </c>
      <c r="M17" s="14">
        <v>3.9200000000000004</v>
      </c>
      <c r="N17" s="15" t="s">
        <v>47</v>
      </c>
      <c r="O17" s="17" t="s">
        <v>48</v>
      </c>
      <c r="P17" s="19"/>
    </row>
    <row r="18" spans="1:18" ht="27.75" customHeight="1" x14ac:dyDescent="0.25">
      <c r="A18" s="17">
        <v>3</v>
      </c>
      <c r="B18" s="11" t="s">
        <v>151</v>
      </c>
      <c r="C18" s="12" t="s">
        <v>152</v>
      </c>
      <c r="D18" s="13">
        <v>38331</v>
      </c>
      <c r="E18" s="20" t="s">
        <v>274</v>
      </c>
      <c r="F18" s="16">
        <v>19</v>
      </c>
      <c r="G18" s="16">
        <v>9.0399999999999991</v>
      </c>
      <c r="H18" s="16">
        <v>3.75</v>
      </c>
      <c r="I18" s="16">
        <v>18</v>
      </c>
      <c r="J18" s="16">
        <v>9.4</v>
      </c>
      <c r="K18" s="16">
        <v>4</v>
      </c>
      <c r="L18" s="14">
        <v>9.2151351351351369</v>
      </c>
      <c r="M18" s="14">
        <v>3.8716216216216215</v>
      </c>
      <c r="N18" s="15" t="s">
        <v>47</v>
      </c>
      <c r="O18" s="17" t="s">
        <v>48</v>
      </c>
      <c r="P18" s="19"/>
    </row>
    <row r="19" spans="1:18" ht="27.75" customHeight="1" x14ac:dyDescent="0.25">
      <c r="A19" s="17">
        <v>4</v>
      </c>
      <c r="B19" s="11" t="s">
        <v>115</v>
      </c>
      <c r="C19" s="12" t="s">
        <v>116</v>
      </c>
      <c r="D19" s="13">
        <v>37940</v>
      </c>
      <c r="E19" s="20" t="s">
        <v>92</v>
      </c>
      <c r="F19" s="16">
        <v>19</v>
      </c>
      <c r="G19" s="16">
        <v>8.59</v>
      </c>
      <c r="H19" s="16">
        <v>3.8</v>
      </c>
      <c r="I19" s="16">
        <v>19</v>
      </c>
      <c r="J19" s="16">
        <v>8.64</v>
      </c>
      <c r="K19" s="16">
        <v>3.87</v>
      </c>
      <c r="L19" s="14">
        <v>8.6150000000000002</v>
      </c>
      <c r="M19" s="14">
        <v>3.8350000000000004</v>
      </c>
      <c r="N19" s="15" t="s">
        <v>47</v>
      </c>
      <c r="O19" s="17" t="s">
        <v>48</v>
      </c>
      <c r="P19" s="19"/>
    </row>
    <row r="20" spans="1:18" ht="27.75" customHeight="1" x14ac:dyDescent="0.25">
      <c r="A20" s="17">
        <v>5</v>
      </c>
      <c r="B20" s="11" t="s">
        <v>110</v>
      </c>
      <c r="C20" s="12" t="s">
        <v>111</v>
      </c>
      <c r="D20" s="13">
        <v>37788</v>
      </c>
      <c r="E20" s="20" t="s">
        <v>96</v>
      </c>
      <c r="F20" s="16">
        <v>18</v>
      </c>
      <c r="G20" s="16">
        <v>8.5299999999999994</v>
      </c>
      <c r="H20" s="16">
        <v>3.81</v>
      </c>
      <c r="I20" s="16">
        <v>19</v>
      </c>
      <c r="J20" s="16">
        <v>8.83</v>
      </c>
      <c r="K20" s="16">
        <v>3.82</v>
      </c>
      <c r="L20" s="14">
        <v>8.6840540540540534</v>
      </c>
      <c r="M20" s="14">
        <v>3.8151351351351352</v>
      </c>
      <c r="N20" s="15" t="s">
        <v>47</v>
      </c>
      <c r="O20" s="17" t="s">
        <v>48</v>
      </c>
      <c r="P20" s="19"/>
    </row>
    <row r="21" spans="1:18" ht="27.75" customHeight="1" x14ac:dyDescent="0.25">
      <c r="A21" s="17">
        <v>6</v>
      </c>
      <c r="B21" s="11" t="s">
        <v>101</v>
      </c>
      <c r="C21" s="12" t="s">
        <v>102</v>
      </c>
      <c r="D21" s="13">
        <v>37741</v>
      </c>
      <c r="E21" s="20" t="s">
        <v>97</v>
      </c>
      <c r="F21" s="16">
        <v>19</v>
      </c>
      <c r="G21" s="16">
        <v>8.84</v>
      </c>
      <c r="H21" s="16">
        <v>3.82</v>
      </c>
      <c r="I21" s="16">
        <v>12</v>
      </c>
      <c r="J21" s="16">
        <v>8.98</v>
      </c>
      <c r="K21" s="16">
        <v>3.8</v>
      </c>
      <c r="L21" s="14">
        <v>8.8941935483870971</v>
      </c>
      <c r="M21" s="14">
        <v>3.8122580645161288</v>
      </c>
      <c r="N21" s="15" t="s">
        <v>47</v>
      </c>
      <c r="O21" s="17" t="s">
        <v>48</v>
      </c>
      <c r="P21" s="19"/>
    </row>
    <row r="22" spans="1:18" ht="27.75" customHeight="1" x14ac:dyDescent="0.25">
      <c r="A22" s="17">
        <v>7</v>
      </c>
      <c r="B22" s="11" t="s">
        <v>84</v>
      </c>
      <c r="C22" s="12" t="s">
        <v>85</v>
      </c>
      <c r="D22" s="13">
        <v>37953</v>
      </c>
      <c r="E22" s="20" t="s">
        <v>83</v>
      </c>
      <c r="F22" s="16">
        <v>19</v>
      </c>
      <c r="G22" s="16">
        <v>8.61</v>
      </c>
      <c r="H22" s="16">
        <v>3.7</v>
      </c>
      <c r="I22" s="16">
        <v>19</v>
      </c>
      <c r="J22" s="16">
        <v>8.73</v>
      </c>
      <c r="K22" s="16">
        <v>3.87</v>
      </c>
      <c r="L22" s="14">
        <v>8.67</v>
      </c>
      <c r="M22" s="14">
        <v>3.7849999999999997</v>
      </c>
      <c r="N22" s="15" t="s">
        <v>47</v>
      </c>
      <c r="O22" s="17" t="s">
        <v>48</v>
      </c>
      <c r="P22" s="19"/>
    </row>
    <row r="23" spans="1:18" ht="27.75" customHeight="1" x14ac:dyDescent="0.25">
      <c r="A23" s="17">
        <v>8</v>
      </c>
      <c r="B23" s="11" t="s">
        <v>153</v>
      </c>
      <c r="C23" s="12" t="s">
        <v>154</v>
      </c>
      <c r="D23" s="13">
        <v>38552</v>
      </c>
      <c r="E23" s="20" t="s">
        <v>275</v>
      </c>
      <c r="F23" s="16">
        <v>13</v>
      </c>
      <c r="G23" s="16">
        <v>8.52</v>
      </c>
      <c r="H23" s="16">
        <v>3.71</v>
      </c>
      <c r="I23" s="16">
        <v>16</v>
      </c>
      <c r="J23" s="16">
        <v>8.6999999999999993</v>
      </c>
      <c r="K23" s="16">
        <v>3.83</v>
      </c>
      <c r="L23" s="14">
        <v>8.6193103448275856</v>
      </c>
      <c r="M23" s="14">
        <v>3.7762068965517237</v>
      </c>
      <c r="N23" s="15" t="s">
        <v>47</v>
      </c>
      <c r="O23" s="17" t="s">
        <v>48</v>
      </c>
      <c r="P23" s="19"/>
    </row>
    <row r="24" spans="1:18" ht="27.75" customHeight="1" x14ac:dyDescent="0.25">
      <c r="A24" s="17">
        <v>9</v>
      </c>
      <c r="B24" s="11" t="s">
        <v>88</v>
      </c>
      <c r="C24" s="12" t="s">
        <v>89</v>
      </c>
      <c r="D24" s="13">
        <v>37883</v>
      </c>
      <c r="E24" s="20" t="s">
        <v>83</v>
      </c>
      <c r="F24" s="16">
        <v>19</v>
      </c>
      <c r="G24" s="16">
        <v>8.6300000000000008</v>
      </c>
      <c r="H24" s="16">
        <v>3.75</v>
      </c>
      <c r="I24" s="16">
        <v>19</v>
      </c>
      <c r="J24" s="16">
        <v>8.61</v>
      </c>
      <c r="K24" s="16">
        <v>3.8</v>
      </c>
      <c r="L24" s="14">
        <v>8.6199999999999992</v>
      </c>
      <c r="M24" s="14">
        <v>3.7749999999999999</v>
      </c>
      <c r="N24" s="15" t="s">
        <v>47</v>
      </c>
      <c r="O24" s="17" t="s">
        <v>48</v>
      </c>
      <c r="P24" s="19"/>
    </row>
    <row r="25" spans="1:18" ht="15" customHeight="1" x14ac:dyDescent="0.25"/>
    <row r="26" spans="1:18" s="35" customFormat="1" ht="22.5" customHeight="1" x14ac:dyDescent="0.25">
      <c r="A26" s="41"/>
      <c r="B26" s="88" t="s">
        <v>305</v>
      </c>
      <c r="L26" s="39"/>
      <c r="M26" s="39"/>
      <c r="N26" s="41"/>
      <c r="O26" s="41"/>
      <c r="P26" s="82"/>
      <c r="Q26" s="81"/>
      <c r="R26" s="82"/>
    </row>
    <row r="27" spans="1:18" s="35" customFormat="1" ht="24" customHeight="1" x14ac:dyDescent="0.25">
      <c r="A27" s="41"/>
      <c r="L27" s="39"/>
      <c r="M27" s="39"/>
      <c r="N27" s="89" t="s">
        <v>304</v>
      </c>
      <c r="P27" s="82"/>
      <c r="Q27" s="81"/>
      <c r="R27" s="82"/>
    </row>
    <row r="28" spans="1:18" s="38" customFormat="1" ht="21.75" customHeight="1" x14ac:dyDescent="0.25">
      <c r="A28" s="73"/>
      <c r="B28" s="38" t="s">
        <v>303</v>
      </c>
      <c r="G28" s="38" t="s">
        <v>141</v>
      </c>
      <c r="L28" s="44"/>
      <c r="M28" s="44"/>
      <c r="N28" s="73" t="s">
        <v>24</v>
      </c>
      <c r="P28" s="90"/>
      <c r="Q28" s="81"/>
      <c r="R28" s="82"/>
    </row>
    <row r="29" spans="1:18" s="91" customFormat="1" ht="16.5" x14ac:dyDescent="0.25"/>
  </sheetData>
  <autoFilter ref="A14:R24" xr:uid="{00000000-0009-0000-0000-000003000000}"/>
  <mergeCells count="16">
    <mergeCell ref="C5:P5"/>
    <mergeCell ref="C6:P6"/>
    <mergeCell ref="B10:P10"/>
    <mergeCell ref="A12:A14"/>
    <mergeCell ref="B12:B14"/>
    <mergeCell ref="C12:C14"/>
    <mergeCell ref="D12:D14"/>
    <mergeCell ref="E12:E14"/>
    <mergeCell ref="F12:K12"/>
    <mergeCell ref="L12:L14"/>
    <mergeCell ref="M12:M14"/>
    <mergeCell ref="N12:N14"/>
    <mergeCell ref="O12:O14"/>
    <mergeCell ref="P12:P14"/>
    <mergeCell ref="F13:H13"/>
    <mergeCell ref="I13:K13"/>
  </mergeCells>
  <conditionalFormatting sqref="B1:B4 B6:B9 B11">
    <cfRule type="duplicateValues" dxfId="2" priority="4" stopIfTrue="1"/>
  </conditionalFormatting>
  <conditionalFormatting sqref="B11 B1:B4 B6:B9">
    <cfRule type="duplicateValues" dxfId="1" priority="3" stopIfTrue="1"/>
  </conditionalFormatting>
  <conditionalFormatting sqref="B26">
    <cfRule type="duplicateValues" dxfId="0" priority="1" stopIfTrue="1"/>
  </conditionalFormatting>
  <pageMargins left="0.3" right="0.2" top="0.34" bottom="0.55000000000000004" header="0.3" footer="0.34"/>
  <pageSetup paperSize="9" scale="7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Tổng</vt:lpstr>
      <vt:lpstr>học bổng PSU</vt:lpstr>
      <vt:lpstr>SV tiêu biểu</vt:lpstr>
      <vt:lpstr>'học bổng PSU'!Print_Area</vt:lpstr>
      <vt:lpstr>'SV tiêu biểu'!Print_Area</vt:lpstr>
      <vt:lpstr>Tổng!Print_Area</vt:lpstr>
      <vt:lpstr>'học bổng PSU'!Print_Titles</vt:lpstr>
      <vt:lpstr>'SV tiêu biểu'!Print_Titles</vt:lpstr>
      <vt:lpstr>Tổng!Print_Titles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2024-10-07T03:33:41Z</dcterms:modified>
</cp:coreProperties>
</file>