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P8" i="1" l="1"/>
  <c r="Q8" i="1" s="1"/>
  <c r="P7" i="1"/>
  <c r="Q7" i="1" s="1"/>
  <c r="P6" i="1"/>
  <c r="Q6" i="1" s="1"/>
  <c r="P5" i="1" l="1"/>
  <c r="Q5" i="1" s="1"/>
  <c r="P4" i="1"/>
  <c r="Q4" i="1" s="1"/>
  <c r="Q3" i="1"/>
</calcChain>
</file>

<file path=xl/comments1.xml><?xml version="1.0" encoding="utf-8"?>
<comments xmlns="http://schemas.openxmlformats.org/spreadsheetml/2006/main">
  <authors>
    <author>Author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20-21</t>
        </r>
      </text>
    </comment>
  </commentList>
</comments>
</file>

<file path=xl/sharedStrings.xml><?xml version="1.0" encoding="utf-8"?>
<sst xmlns="http://schemas.openxmlformats.org/spreadsheetml/2006/main" count="46" uniqueCount="41">
  <si>
    <t>TT</t>
  </si>
  <si>
    <t>MSSV</t>
  </si>
  <si>
    <t>Họ và Tên</t>
  </si>
  <si>
    <t>Ngày Sinh</t>
  </si>
  <si>
    <t>Lớp</t>
  </si>
  <si>
    <t>HK1</t>
  </si>
  <si>
    <t>HK2</t>
  </si>
  <si>
    <t>HK3</t>
  </si>
  <si>
    <t>HK4</t>
  </si>
  <si>
    <t>HK5</t>
  </si>
  <si>
    <t>HK6</t>
  </si>
  <si>
    <t>HK7</t>
  </si>
  <si>
    <t>Toàn Khóa cũ</t>
  </si>
  <si>
    <t>Xếp loại cũ</t>
  </si>
  <si>
    <t>Toàn Khóa cập nhật</t>
  </si>
  <si>
    <t>Xếp loại cập nhật</t>
  </si>
  <si>
    <t>Ghi chú</t>
  </si>
  <si>
    <t>Điểm</t>
  </si>
  <si>
    <t>27207280016</t>
  </si>
  <si>
    <t>Phan Thị Thu</t>
  </si>
  <si>
    <t>Hiền</t>
  </si>
  <si>
    <t>K27DLL1</t>
  </si>
  <si>
    <t>Trung Bình</t>
  </si>
  <si>
    <t>27217342095</t>
  </si>
  <si>
    <t>Dương Văn Hoàng</t>
  </si>
  <si>
    <t>Phúc</t>
  </si>
  <si>
    <t>K27DSG</t>
  </si>
  <si>
    <t>Kém</t>
  </si>
  <si>
    <t>26217136229</t>
  </si>
  <si>
    <t>Nguyễn Ngọc</t>
  </si>
  <si>
    <t>Huy</t>
  </si>
  <si>
    <t>Yếu</t>
  </si>
  <si>
    <t>K27PSU-DLL</t>
  </si>
  <si>
    <t>K26DSG</t>
  </si>
  <si>
    <t xml:space="preserve">BÙI TRẦN XUÂN </t>
  </si>
  <si>
    <t>HIỆP</t>
  </si>
  <si>
    <t xml:space="preserve">NGUYỄN XUÂN </t>
  </si>
  <si>
    <t>ĐẠT</t>
  </si>
  <si>
    <t xml:space="preserve">Võ Thị Mỹ </t>
  </si>
  <si>
    <t>Hạnh</t>
  </si>
  <si>
    <t>SV chuyển trường vào học chính khóa với K27DLL từ HK1 Năm học 2022-2023 theo QĐ số 3135/QĐ-ĐHDT-ĐT ngày 19/08/2022. KHÔNG RÁP ĐIỂM TRƯỜNG CŨ, CHỈ TÍNH ĐIỂM TRUNG BÌNH 5 HỌC KỲ HỌC TẠI DUY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</si>
</sst>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8">
    <xf numFmtId="0" fontId="0" fillId="0" borderId="0" xfId="0"/>
    <xf numFmtId="0" fontId="4" fillId="0" borderId="1" xfId="0" applyNumberFormat="1" applyFont="1" applyBorder="1" applyAlignment="1" applyProtection="1">
      <alignment horizontal="center" vertical="center" wrapText="1" shrinkToFit="1" readingOrder="1"/>
    </xf>
    <xf numFmtId="49" fontId="4" fillId="0" borderId="1" xfId="0" applyNumberFormat="1" applyFont="1" applyBorder="1" applyAlignment="1" applyProtection="1">
      <alignment horizontal="left" vertical="center" wrapText="1" shrinkToFit="1" readingOrder="1"/>
    </xf>
    <xf numFmtId="0" fontId="3" fillId="2" borderId="1" xfId="0" applyNumberFormat="1" applyFont="1" applyFill="1" applyBorder="1" applyAlignment="1" applyProtection="1">
      <alignment horizontal="left" vertical="center" wrapText="1" shrinkToFit="1" readingOrder="1"/>
    </xf>
    <xf numFmtId="0" fontId="4" fillId="0" borderId="1" xfId="0" applyNumberFormat="1" applyFont="1" applyBorder="1" applyAlignment="1" applyProtection="1">
      <alignment horizontal="left" vertical="center" wrapText="1" shrinkToFit="1" readingOrder="1"/>
    </xf>
    <xf numFmtId="14" fontId="4" fillId="0" borderId="1" xfId="0" applyNumberFormat="1" applyFont="1" applyBorder="1" applyAlignment="1" applyProtection="1">
      <alignment horizontal="left" vertical="center" wrapText="1" shrinkToFit="1" readingOrder="1"/>
    </xf>
    <xf numFmtId="1" fontId="4" fillId="3" borderId="1" xfId="0" applyNumberFormat="1" applyFont="1" applyFill="1" applyBorder="1" applyAlignment="1" applyProtection="1">
      <alignment horizontal="left" vertical="center" wrapText="1" shrinkToFit="1" readingOrder="1"/>
    </xf>
    <xf numFmtId="1" fontId="4" fillId="0" borderId="1" xfId="0" applyNumberFormat="1" applyFont="1" applyBorder="1" applyAlignment="1" applyProtection="1">
      <alignment horizontal="left" vertical="center" wrapText="1" shrinkToFit="1" readingOrder="1"/>
    </xf>
    <xf numFmtId="164" fontId="4" fillId="0" borderId="1" xfId="0" applyNumberFormat="1" applyFont="1" applyBorder="1" applyAlignment="1" applyProtection="1">
      <alignment horizontal="left" vertical="center" wrapText="1" shrinkToFit="1" readingOrder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readingOrder="1"/>
    </xf>
    <xf numFmtId="0" fontId="5" fillId="3" borderId="1" xfId="0" applyFont="1" applyFill="1" applyBorder="1" applyAlignment="1">
      <alignment horizontal="left" vertical="center" readingOrder="1"/>
    </xf>
    <xf numFmtId="49" fontId="4" fillId="0" borderId="1" xfId="0" applyNumberFormat="1" applyFont="1" applyFill="1" applyBorder="1" applyAlignment="1" applyProtection="1">
      <alignment horizontal="left" vertical="center" wrapText="1" shrinkToFit="1" readingOrder="1"/>
    </xf>
    <xf numFmtId="14" fontId="4" fillId="0" borderId="1" xfId="0" applyNumberFormat="1" applyFont="1" applyFill="1" applyBorder="1" applyAlignment="1" applyProtection="1">
      <alignment horizontal="left" vertical="center" wrapText="1" shrinkToFit="1" readingOrder="1"/>
    </xf>
    <xf numFmtId="0" fontId="6" fillId="0" borderId="1" xfId="0" applyFont="1" applyFill="1" applyBorder="1" applyAlignment="1">
      <alignment horizontal="left" vertical="center" wrapText="1" readingOrder="1"/>
    </xf>
    <xf numFmtId="0" fontId="5" fillId="0" borderId="1" xfId="0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 wrapText="1" readingOrder="1"/>
    </xf>
    <xf numFmtId="0" fontId="5" fillId="0" borderId="1" xfId="0" applyFont="1" applyFill="1" applyBorder="1" applyAlignment="1">
      <alignment horizontal="left" vertical="center" readingOrder="1"/>
    </xf>
    <xf numFmtId="0" fontId="6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 wrapText="1" shrinkToFit="1" readingOrder="1"/>
    </xf>
    <xf numFmtId="1" fontId="3" fillId="2" borderId="1" xfId="0" applyNumberFormat="1" applyFont="1" applyFill="1" applyBorder="1" applyAlignment="1" applyProtection="1">
      <alignment horizontal="left" vertical="center" wrapText="1" shrinkToFit="1" readingOrder="1"/>
    </xf>
    <xf numFmtId="0" fontId="3" fillId="2" borderId="1" xfId="0" applyNumberFormat="1" applyFont="1" applyFill="1" applyBorder="1" applyAlignment="1" applyProtection="1">
      <alignment horizontal="center" vertical="center" wrapText="1" shrinkToFit="1" readingOrder="1"/>
    </xf>
    <xf numFmtId="1" fontId="4" fillId="3" borderId="2" xfId="0" applyNumberFormat="1" applyFont="1" applyFill="1" applyBorder="1" applyAlignment="1" applyProtection="1">
      <alignment horizontal="left" vertical="center" wrapText="1" shrinkToFi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"/>
  <sheetViews>
    <sheetView tabSelected="1" workbookViewId="0">
      <selection activeCell="J20" sqref="J20"/>
    </sheetView>
  </sheetViews>
  <sheetFormatPr defaultRowHeight="15" x14ac:dyDescent="0.25"/>
  <cols>
    <col min="1" max="1" width="9.140625" style="23"/>
    <col min="2" max="2" width="22.42578125" customWidth="1"/>
    <col min="3" max="3" width="20.7109375" customWidth="1"/>
    <col min="5" max="5" width="14" customWidth="1"/>
    <col min="6" max="6" width="17.7109375" customWidth="1"/>
    <col min="18" max="18" width="47" customWidth="1"/>
  </cols>
  <sheetData>
    <row r="1" spans="1:18" ht="36" x14ac:dyDescent="0.25">
      <c r="A1" s="26" t="s">
        <v>0</v>
      </c>
      <c r="B1" s="24" t="s">
        <v>1</v>
      </c>
      <c r="C1" s="24" t="s">
        <v>2</v>
      </c>
      <c r="D1" s="24"/>
      <c r="E1" s="24" t="s">
        <v>3</v>
      </c>
      <c r="F1" s="24" t="s">
        <v>4</v>
      </c>
      <c r="G1" s="25" t="s">
        <v>5</v>
      </c>
      <c r="H1" s="25" t="s">
        <v>6</v>
      </c>
      <c r="I1" s="25" t="s">
        <v>7</v>
      </c>
      <c r="J1" s="25" t="s">
        <v>8</v>
      </c>
      <c r="K1" s="25" t="s">
        <v>9</v>
      </c>
      <c r="L1" s="25" t="s">
        <v>10</v>
      </c>
      <c r="M1" s="25" t="s">
        <v>11</v>
      </c>
      <c r="N1" s="3" t="s">
        <v>12</v>
      </c>
      <c r="O1" s="24" t="s">
        <v>13</v>
      </c>
      <c r="P1" s="3" t="s">
        <v>14</v>
      </c>
      <c r="Q1" s="24" t="s">
        <v>15</v>
      </c>
      <c r="R1" s="24" t="s">
        <v>16</v>
      </c>
    </row>
    <row r="2" spans="1:18" x14ac:dyDescent="0.25">
      <c r="A2" s="26"/>
      <c r="B2" s="24"/>
      <c r="C2" s="24"/>
      <c r="D2" s="24"/>
      <c r="E2" s="24"/>
      <c r="F2" s="24"/>
      <c r="G2" s="25"/>
      <c r="H2" s="25"/>
      <c r="I2" s="25"/>
      <c r="J2" s="25"/>
      <c r="K2" s="25"/>
      <c r="L2" s="25"/>
      <c r="M2" s="25"/>
      <c r="N2" s="3" t="s">
        <v>17</v>
      </c>
      <c r="O2" s="24"/>
      <c r="P2" s="3" t="s">
        <v>17</v>
      </c>
      <c r="Q2" s="24"/>
      <c r="R2" s="24"/>
    </row>
    <row r="3" spans="1:18" ht="75" x14ac:dyDescent="0.25">
      <c r="A3" s="1">
        <v>1</v>
      </c>
      <c r="B3" s="2" t="s">
        <v>18</v>
      </c>
      <c r="C3" s="2" t="s">
        <v>19</v>
      </c>
      <c r="D3" s="2" t="s">
        <v>20</v>
      </c>
      <c r="E3" s="5">
        <v>37841.312310381945</v>
      </c>
      <c r="F3" s="2" t="s">
        <v>21</v>
      </c>
      <c r="G3" s="27"/>
      <c r="H3" s="27"/>
      <c r="I3" s="6">
        <v>66</v>
      </c>
      <c r="J3" s="7">
        <v>95</v>
      </c>
      <c r="K3" s="7">
        <v>90</v>
      </c>
      <c r="L3" s="7">
        <v>90</v>
      </c>
      <c r="M3" s="7">
        <v>90</v>
      </c>
      <c r="N3" s="8">
        <v>52.1</v>
      </c>
      <c r="O3" s="2" t="s">
        <v>22</v>
      </c>
      <c r="P3" s="7">
        <f>AVERAGE(I3:M3)</f>
        <v>86.2</v>
      </c>
      <c r="Q3" s="4" t="str">
        <f>IF(P3&gt;=90,"X.Sắc",IF(P3&gt;=80,"Tốt",IF(P3&gt;=65,"Khá",IF(P3&gt;=50,"T.Bình",IF(P3&gt;=35,"Yếu","Kém")))))</f>
        <v>Tốt</v>
      </c>
      <c r="R3" s="22" t="s">
        <v>40</v>
      </c>
    </row>
    <row r="4" spans="1:18" x14ac:dyDescent="0.25">
      <c r="A4" s="1">
        <v>2</v>
      </c>
      <c r="B4" s="2" t="s">
        <v>23</v>
      </c>
      <c r="C4" s="2" t="s">
        <v>24</v>
      </c>
      <c r="D4" s="2" t="s">
        <v>25</v>
      </c>
      <c r="E4" s="5">
        <v>37697</v>
      </c>
      <c r="F4" s="2" t="s">
        <v>26</v>
      </c>
      <c r="G4" s="7">
        <v>79</v>
      </c>
      <c r="H4" s="6">
        <v>50</v>
      </c>
      <c r="I4" s="6">
        <v>50</v>
      </c>
      <c r="J4" s="6">
        <v>50</v>
      </c>
      <c r="K4" s="7">
        <v>70</v>
      </c>
      <c r="L4" s="7">
        <v>81</v>
      </c>
      <c r="M4" s="6">
        <v>50</v>
      </c>
      <c r="N4" s="8">
        <v>32.9</v>
      </c>
      <c r="O4" s="2" t="s">
        <v>27</v>
      </c>
      <c r="P4" s="7">
        <f t="shared" ref="P4" si="0">AVERAGE(G4:M4)</f>
        <v>61.428571428571431</v>
      </c>
      <c r="Q4" s="4" t="str">
        <f t="shared" ref="Q4" si="1">IF(P4&gt;=90,"X.Sắc",IF(P4&gt;=80,"Tốt",IF(P4&gt;=65,"Khá",IF(P4&gt;=50,"T.Bình",IF(P4&gt;=35,"Yếu","Kém")))))</f>
        <v>T.Bình</v>
      </c>
      <c r="R4" s="9"/>
    </row>
    <row r="5" spans="1:18" x14ac:dyDescent="0.25">
      <c r="A5" s="1">
        <v>3</v>
      </c>
      <c r="B5" s="12" t="s">
        <v>28</v>
      </c>
      <c r="C5" s="12" t="s">
        <v>29</v>
      </c>
      <c r="D5" s="12" t="s">
        <v>30</v>
      </c>
      <c r="E5" s="13">
        <v>37330</v>
      </c>
      <c r="F5" s="12" t="s">
        <v>26</v>
      </c>
      <c r="G5" s="7">
        <v>87</v>
      </c>
      <c r="H5" s="6">
        <v>30</v>
      </c>
      <c r="I5" s="6">
        <v>30</v>
      </c>
      <c r="J5" s="7">
        <v>75</v>
      </c>
      <c r="K5" s="7">
        <v>75</v>
      </c>
      <c r="L5" s="7">
        <v>100</v>
      </c>
      <c r="M5" s="6">
        <v>45</v>
      </c>
      <c r="N5" s="8">
        <v>48.142857142857146</v>
      </c>
      <c r="O5" s="4" t="s">
        <v>31</v>
      </c>
      <c r="P5" s="7">
        <f>AVERAGE(G5:M5)</f>
        <v>63.142857142857146</v>
      </c>
      <c r="Q5" s="4" t="str">
        <f>IF(P5&gt;=90,"X.Sắc",IF(P5&gt;=80,"Tốt",IF(P5&gt;=65,"Khá",IF(P5&gt;=50,"T.Bình",IF(P5&gt;=35,"Yếu","Kém")))))</f>
        <v>T.Bình</v>
      </c>
      <c r="R5" s="9"/>
    </row>
    <row r="6" spans="1:18" x14ac:dyDescent="0.25">
      <c r="A6" s="1">
        <v>4</v>
      </c>
      <c r="B6" s="14">
        <v>24217203749</v>
      </c>
      <c r="C6" s="14" t="s">
        <v>34</v>
      </c>
      <c r="D6" s="15" t="s">
        <v>35</v>
      </c>
      <c r="E6" s="16">
        <v>36575</v>
      </c>
      <c r="F6" s="17"/>
      <c r="G6" s="10">
        <v>84</v>
      </c>
      <c r="H6" s="10">
        <v>84</v>
      </c>
      <c r="I6" s="11">
        <v>50</v>
      </c>
      <c r="J6" s="11">
        <v>50</v>
      </c>
      <c r="K6" s="11">
        <v>50</v>
      </c>
      <c r="L6" s="10">
        <v>80</v>
      </c>
      <c r="M6" s="11">
        <v>50</v>
      </c>
      <c r="N6" s="10">
        <v>30</v>
      </c>
      <c r="O6" s="10" t="s">
        <v>31</v>
      </c>
      <c r="P6" s="7">
        <f>AVERAGE(G6:M6)</f>
        <v>64</v>
      </c>
      <c r="Q6" s="4" t="str">
        <f>IF(P6&gt;=90,"X.Sắc",IF(P6&gt;=80,"Tốt",IF(P6&gt;=65,"Khá",IF(P6&gt;=50,"T.Bình",IF(P6&gt;=35,"Yếu","Kém")))))</f>
        <v>T.Bình</v>
      </c>
      <c r="R6" s="10"/>
    </row>
    <row r="7" spans="1:18" x14ac:dyDescent="0.25">
      <c r="A7" s="1">
        <v>5</v>
      </c>
      <c r="B7" s="18">
        <v>27217225310</v>
      </c>
      <c r="C7" s="18" t="s">
        <v>36</v>
      </c>
      <c r="D7" s="15" t="s">
        <v>37</v>
      </c>
      <c r="E7" s="19">
        <v>37850</v>
      </c>
      <c r="F7" s="18" t="s">
        <v>32</v>
      </c>
      <c r="G7" s="11">
        <v>45</v>
      </c>
      <c r="H7" s="10">
        <v>80</v>
      </c>
      <c r="I7" s="11">
        <v>45</v>
      </c>
      <c r="J7" s="10">
        <v>75</v>
      </c>
      <c r="K7" s="10">
        <v>70</v>
      </c>
      <c r="L7" s="10">
        <v>85</v>
      </c>
      <c r="M7" s="11">
        <v>45</v>
      </c>
      <c r="N7" s="10">
        <v>44.3</v>
      </c>
      <c r="O7" s="10" t="s">
        <v>31</v>
      </c>
      <c r="P7" s="7">
        <f t="shared" ref="P7" si="2">AVERAGE(G7:M7)</f>
        <v>63.571428571428569</v>
      </c>
      <c r="Q7" s="4" t="str">
        <f t="shared" ref="Q7:Q8" si="3">IF(P7&gt;=90,"X.Sắc",IF(P7&gt;=80,"Tốt",IF(P7&gt;=65,"Khá",IF(P7&gt;=50,"T.Bình",IF(P7&gt;=35,"Yếu","Kém")))))</f>
        <v>T.Bình</v>
      </c>
      <c r="R7" s="10"/>
    </row>
    <row r="8" spans="1:18" x14ac:dyDescent="0.25">
      <c r="A8" s="1">
        <v>6</v>
      </c>
      <c r="B8" s="20">
        <v>26207342768</v>
      </c>
      <c r="C8" s="20" t="s">
        <v>38</v>
      </c>
      <c r="D8" s="15" t="s">
        <v>39</v>
      </c>
      <c r="E8" s="21">
        <v>37459</v>
      </c>
      <c r="F8" s="20" t="s">
        <v>33</v>
      </c>
      <c r="G8" s="11">
        <v>50</v>
      </c>
      <c r="H8" s="11">
        <v>50</v>
      </c>
      <c r="I8" s="11">
        <v>50</v>
      </c>
      <c r="J8" s="10">
        <v>70</v>
      </c>
      <c r="K8" s="10">
        <v>70</v>
      </c>
      <c r="L8" s="11">
        <v>50</v>
      </c>
      <c r="M8" s="10">
        <v>70</v>
      </c>
      <c r="N8" s="10">
        <v>30</v>
      </c>
      <c r="O8" s="10" t="s">
        <v>27</v>
      </c>
      <c r="P8" s="7">
        <f>AVERAGE(G8:M8)</f>
        <v>58.571428571428569</v>
      </c>
      <c r="Q8" s="4" t="str">
        <f t="shared" si="3"/>
        <v>T.Bình</v>
      </c>
      <c r="R8" s="10"/>
    </row>
  </sheetData>
  <mergeCells count="15">
    <mergeCell ref="G1:G2"/>
    <mergeCell ref="A1:A2"/>
    <mergeCell ref="B1:B2"/>
    <mergeCell ref="C1:D2"/>
    <mergeCell ref="E1:E2"/>
    <mergeCell ref="F1:F2"/>
    <mergeCell ref="O1:O2"/>
    <mergeCell ref="Q1:Q2"/>
    <mergeCell ref="R1:R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2025-04-26T09:40:51Z</dcterms:modified>
</cp:coreProperties>
</file>