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TỐT NGHIỆP\2026\T6.2026\HỒ SƠ CÔNG BỐ SV\"/>
    </mc:Choice>
  </mc:AlternateContent>
  <xr:revisionPtr revIDLastSave="0" documentId="13_ncr:1_{CCA6AFC3-06FE-421E-8D3C-E1C395997A2F}"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s>
  <definedNames>
    <definedName name="_xlnm._FilterDatabase" localSheetId="0" hidden="1">Sheet1!$A$12:$W$12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4" i="1" l="1"/>
  <c r="M14" i="1"/>
  <c r="N14" i="1"/>
  <c r="L15" i="1"/>
  <c r="M15" i="1"/>
  <c r="N15" i="1"/>
  <c r="L16" i="1"/>
  <c r="M16" i="1"/>
  <c r="N16" i="1"/>
  <c r="L17" i="1"/>
  <c r="M17" i="1"/>
  <c r="N17" i="1"/>
  <c r="L18" i="1"/>
  <c r="M18" i="1"/>
  <c r="N18" i="1"/>
  <c r="L19" i="1"/>
  <c r="M19" i="1"/>
  <c r="N19" i="1"/>
  <c r="L20" i="1"/>
  <c r="M20" i="1"/>
  <c r="N20" i="1"/>
  <c r="L21" i="1"/>
  <c r="M21" i="1"/>
  <c r="N21" i="1"/>
  <c r="L22" i="1"/>
  <c r="M22" i="1"/>
  <c r="N22" i="1"/>
  <c r="L23" i="1"/>
  <c r="M23" i="1"/>
  <c r="N23" i="1"/>
  <c r="L24" i="1"/>
  <c r="M24" i="1"/>
  <c r="N24" i="1"/>
  <c r="L25" i="1"/>
  <c r="M25" i="1"/>
  <c r="N25" i="1"/>
  <c r="L26" i="1"/>
  <c r="M26" i="1"/>
  <c r="N26" i="1"/>
  <c r="L27" i="1"/>
  <c r="M27" i="1"/>
  <c r="N27" i="1"/>
  <c r="L28" i="1"/>
  <c r="M28" i="1"/>
  <c r="N28" i="1"/>
  <c r="L29" i="1"/>
  <c r="M29" i="1"/>
  <c r="N29" i="1"/>
  <c r="L30" i="1"/>
  <c r="M30" i="1"/>
  <c r="N30" i="1"/>
  <c r="L31" i="1"/>
  <c r="M31" i="1"/>
  <c r="N31" i="1"/>
  <c r="L32" i="1"/>
  <c r="M32" i="1"/>
  <c r="N32" i="1"/>
  <c r="L33" i="1"/>
  <c r="M33" i="1"/>
  <c r="N33" i="1"/>
  <c r="L34" i="1"/>
  <c r="M34" i="1"/>
  <c r="N34" i="1"/>
  <c r="L35" i="1"/>
  <c r="M35" i="1"/>
  <c r="N35" i="1"/>
  <c r="L36" i="1"/>
  <c r="M36" i="1"/>
  <c r="N36" i="1"/>
  <c r="L37" i="1"/>
  <c r="M37" i="1"/>
  <c r="N37" i="1"/>
  <c r="L38" i="1"/>
  <c r="M38" i="1"/>
  <c r="N38" i="1"/>
  <c r="L39" i="1"/>
  <c r="M39" i="1"/>
  <c r="N39" i="1"/>
  <c r="L40" i="1"/>
  <c r="M40" i="1"/>
  <c r="N40" i="1"/>
  <c r="L41" i="1"/>
  <c r="M41" i="1"/>
  <c r="N41" i="1"/>
  <c r="L42" i="1"/>
  <c r="M42" i="1"/>
  <c r="N42" i="1"/>
  <c r="L43" i="1"/>
  <c r="M43" i="1"/>
  <c r="N43" i="1"/>
  <c r="L44" i="1"/>
  <c r="M44" i="1"/>
  <c r="N44" i="1"/>
  <c r="L45" i="1"/>
  <c r="M45" i="1"/>
  <c r="N45" i="1"/>
  <c r="L46" i="1"/>
  <c r="M46" i="1"/>
  <c r="N46" i="1"/>
  <c r="L47" i="1"/>
  <c r="M47" i="1"/>
  <c r="N47" i="1"/>
  <c r="L48" i="1"/>
  <c r="M48" i="1"/>
  <c r="N48" i="1"/>
  <c r="L49" i="1"/>
  <c r="M49" i="1"/>
  <c r="N49" i="1"/>
  <c r="L50" i="1"/>
  <c r="M50" i="1"/>
  <c r="N50" i="1"/>
  <c r="L51" i="1"/>
  <c r="M51" i="1"/>
  <c r="N51" i="1"/>
  <c r="L52" i="1"/>
  <c r="M52" i="1"/>
  <c r="N52" i="1"/>
  <c r="L53" i="1"/>
  <c r="M53" i="1"/>
  <c r="N53" i="1"/>
  <c r="L54" i="1"/>
  <c r="M54" i="1"/>
  <c r="N54" i="1"/>
  <c r="L55" i="1"/>
  <c r="M55" i="1"/>
  <c r="N55" i="1"/>
  <c r="L56" i="1"/>
  <c r="M56" i="1"/>
  <c r="N56" i="1"/>
  <c r="L57" i="1"/>
  <c r="M57" i="1"/>
  <c r="N57" i="1"/>
  <c r="L58" i="1"/>
  <c r="M58" i="1"/>
  <c r="N58" i="1"/>
  <c r="L59" i="1"/>
  <c r="M59" i="1"/>
  <c r="N59" i="1"/>
  <c r="L60" i="1"/>
  <c r="M60" i="1"/>
  <c r="N60" i="1"/>
  <c r="L61" i="1"/>
  <c r="M61" i="1"/>
  <c r="N61" i="1"/>
  <c r="L62" i="1"/>
  <c r="M62" i="1"/>
  <c r="N62" i="1"/>
  <c r="L63" i="1"/>
  <c r="M63" i="1"/>
  <c r="N63" i="1"/>
  <c r="L64" i="1"/>
  <c r="M64" i="1"/>
  <c r="N64" i="1"/>
  <c r="L65" i="1"/>
  <c r="M65" i="1"/>
  <c r="N65" i="1"/>
  <c r="L66" i="1"/>
  <c r="M66" i="1"/>
  <c r="N66" i="1"/>
  <c r="L67" i="1"/>
  <c r="M67" i="1"/>
  <c r="N67" i="1"/>
  <c r="L68" i="1"/>
  <c r="M68" i="1"/>
  <c r="N68" i="1"/>
  <c r="L69" i="1"/>
  <c r="M69" i="1"/>
  <c r="N69" i="1"/>
  <c r="L70" i="1"/>
  <c r="M70" i="1"/>
  <c r="N70" i="1"/>
  <c r="L71" i="1"/>
  <c r="M71" i="1"/>
  <c r="N71" i="1"/>
  <c r="L72" i="1"/>
  <c r="M72" i="1"/>
  <c r="N72" i="1"/>
  <c r="L73" i="1"/>
  <c r="M73" i="1"/>
  <c r="N73" i="1"/>
  <c r="L74" i="1"/>
  <c r="M74" i="1"/>
  <c r="N74" i="1"/>
  <c r="L75" i="1"/>
  <c r="M75" i="1"/>
  <c r="N75" i="1"/>
  <c r="L76" i="1"/>
  <c r="M76" i="1"/>
  <c r="N76" i="1"/>
  <c r="L77" i="1"/>
  <c r="M77" i="1"/>
  <c r="N77" i="1"/>
  <c r="L78" i="1"/>
  <c r="M78" i="1"/>
  <c r="N78" i="1"/>
  <c r="L79" i="1"/>
  <c r="M79" i="1"/>
  <c r="N79" i="1"/>
  <c r="L80" i="1"/>
  <c r="M80" i="1"/>
  <c r="N80" i="1"/>
  <c r="L81" i="1"/>
  <c r="M81" i="1"/>
  <c r="N81" i="1"/>
  <c r="L82" i="1"/>
  <c r="M82" i="1"/>
  <c r="N82" i="1"/>
  <c r="L83" i="1"/>
  <c r="M83" i="1"/>
  <c r="N83" i="1"/>
  <c r="L84" i="1"/>
  <c r="M84" i="1"/>
  <c r="N84" i="1"/>
  <c r="L85" i="1"/>
  <c r="M85" i="1"/>
  <c r="N85" i="1"/>
  <c r="L86" i="1"/>
  <c r="M86" i="1"/>
  <c r="N86" i="1"/>
  <c r="L87" i="1"/>
  <c r="M87" i="1"/>
  <c r="N87" i="1"/>
  <c r="L88" i="1"/>
  <c r="M88" i="1"/>
  <c r="N88" i="1"/>
  <c r="L89" i="1"/>
  <c r="M89" i="1"/>
  <c r="N89" i="1"/>
  <c r="L90" i="1"/>
  <c r="M90" i="1"/>
  <c r="N90" i="1"/>
  <c r="L91" i="1"/>
  <c r="M91" i="1"/>
  <c r="N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L209" i="1"/>
  <c r="M209" i="1"/>
  <c r="N209" i="1"/>
  <c r="L210" i="1"/>
  <c r="M210" i="1"/>
  <c r="N210" i="1"/>
  <c r="L211" i="1"/>
  <c r="M211" i="1"/>
  <c r="N211" i="1"/>
  <c r="L212" i="1"/>
  <c r="M212" i="1"/>
  <c r="N212" i="1"/>
  <c r="L213" i="1"/>
  <c r="M213" i="1"/>
  <c r="N213" i="1"/>
  <c r="L214" i="1"/>
  <c r="M214" i="1"/>
  <c r="N214" i="1"/>
  <c r="L215" i="1"/>
  <c r="M215" i="1"/>
  <c r="N215" i="1"/>
  <c r="L216" i="1"/>
  <c r="M216" i="1"/>
  <c r="N216" i="1"/>
  <c r="L217" i="1"/>
  <c r="M217" i="1"/>
  <c r="N217" i="1"/>
  <c r="L218" i="1"/>
  <c r="M218" i="1"/>
  <c r="N218" i="1"/>
  <c r="L219" i="1"/>
  <c r="M219" i="1"/>
  <c r="N219" i="1"/>
  <c r="L220" i="1"/>
  <c r="M220" i="1"/>
  <c r="N220" i="1"/>
  <c r="L221" i="1"/>
  <c r="M221" i="1"/>
  <c r="N221" i="1"/>
  <c r="L222" i="1"/>
  <c r="M222" i="1"/>
  <c r="N222" i="1"/>
  <c r="L223" i="1"/>
  <c r="M223" i="1"/>
  <c r="N223" i="1"/>
  <c r="L224" i="1"/>
  <c r="M224" i="1"/>
  <c r="N224" i="1"/>
  <c r="L225" i="1"/>
  <c r="M225" i="1"/>
  <c r="N225" i="1"/>
  <c r="L226" i="1"/>
  <c r="M226" i="1"/>
  <c r="N226" i="1"/>
  <c r="L227" i="1"/>
  <c r="M227" i="1"/>
  <c r="N227" i="1"/>
  <c r="L228" i="1"/>
  <c r="M228" i="1"/>
  <c r="N228" i="1"/>
  <c r="L229" i="1"/>
  <c r="M229" i="1"/>
  <c r="N229" i="1"/>
  <c r="L230" i="1"/>
  <c r="M230" i="1"/>
  <c r="N230" i="1"/>
  <c r="L231" i="1"/>
  <c r="M231" i="1"/>
  <c r="N231" i="1"/>
  <c r="L232" i="1"/>
  <c r="M232" i="1"/>
  <c r="N232" i="1"/>
  <c r="L233" i="1"/>
  <c r="M233" i="1"/>
  <c r="N233" i="1"/>
  <c r="L234" i="1"/>
  <c r="M234" i="1"/>
  <c r="N234" i="1"/>
  <c r="L235" i="1"/>
  <c r="M235" i="1"/>
  <c r="N235" i="1"/>
  <c r="L236" i="1"/>
  <c r="M236" i="1"/>
  <c r="N236" i="1"/>
  <c r="L237" i="1"/>
  <c r="M237" i="1"/>
  <c r="N237" i="1"/>
  <c r="L238" i="1"/>
  <c r="M238" i="1"/>
  <c r="N238" i="1"/>
  <c r="L239" i="1"/>
  <c r="M239" i="1"/>
  <c r="N239" i="1"/>
  <c r="L240" i="1"/>
  <c r="M240" i="1"/>
  <c r="N240" i="1"/>
  <c r="L241" i="1"/>
  <c r="M241" i="1"/>
  <c r="N241" i="1"/>
  <c r="L242" i="1"/>
  <c r="M242" i="1"/>
  <c r="N242" i="1"/>
  <c r="L243" i="1"/>
  <c r="M243" i="1"/>
  <c r="N243" i="1"/>
  <c r="L244" i="1"/>
  <c r="M244" i="1"/>
  <c r="N244" i="1"/>
  <c r="L245" i="1"/>
  <c r="M245" i="1"/>
  <c r="N245" i="1"/>
  <c r="L246" i="1"/>
  <c r="M246" i="1"/>
  <c r="N246" i="1"/>
  <c r="L247" i="1"/>
  <c r="M247" i="1"/>
  <c r="N247" i="1"/>
  <c r="L248" i="1"/>
  <c r="M248" i="1"/>
  <c r="N248" i="1"/>
  <c r="L249" i="1"/>
  <c r="M249" i="1"/>
  <c r="N249" i="1"/>
  <c r="L250" i="1"/>
  <c r="M250" i="1"/>
  <c r="N250" i="1"/>
  <c r="L251" i="1"/>
  <c r="M251" i="1"/>
  <c r="N251" i="1"/>
  <c r="L252" i="1"/>
  <c r="M252" i="1"/>
  <c r="N252" i="1"/>
  <c r="L253" i="1"/>
  <c r="M253" i="1"/>
  <c r="N253" i="1"/>
  <c r="L254" i="1"/>
  <c r="M254" i="1"/>
  <c r="N254" i="1"/>
  <c r="L255" i="1"/>
  <c r="M255" i="1"/>
  <c r="N255" i="1"/>
  <c r="L256" i="1"/>
  <c r="M256" i="1"/>
  <c r="N256" i="1"/>
  <c r="L257" i="1"/>
  <c r="M257" i="1"/>
  <c r="N257" i="1"/>
  <c r="L258" i="1"/>
  <c r="M258" i="1"/>
  <c r="N258" i="1"/>
  <c r="L259" i="1"/>
  <c r="M259" i="1"/>
  <c r="N259" i="1"/>
  <c r="L260" i="1"/>
  <c r="M260" i="1"/>
  <c r="N260" i="1"/>
  <c r="L261" i="1"/>
  <c r="M261" i="1"/>
  <c r="N261" i="1"/>
  <c r="L262" i="1"/>
  <c r="M262" i="1"/>
  <c r="N262" i="1"/>
  <c r="L263" i="1"/>
  <c r="M263" i="1"/>
  <c r="N263" i="1"/>
  <c r="L264" i="1"/>
  <c r="M264" i="1"/>
  <c r="N264" i="1"/>
  <c r="L265" i="1"/>
  <c r="M265" i="1"/>
  <c r="N265" i="1"/>
  <c r="L266" i="1"/>
  <c r="M266" i="1"/>
  <c r="N266" i="1"/>
  <c r="L267" i="1"/>
  <c r="M267" i="1"/>
  <c r="N267" i="1"/>
  <c r="L268" i="1"/>
  <c r="M268" i="1"/>
  <c r="N268" i="1"/>
  <c r="L269" i="1"/>
  <c r="M269" i="1"/>
  <c r="N269" i="1"/>
  <c r="L270" i="1"/>
  <c r="M270" i="1"/>
  <c r="N270" i="1"/>
  <c r="L271" i="1"/>
  <c r="M271" i="1"/>
  <c r="N271" i="1"/>
  <c r="L272" i="1"/>
  <c r="M272" i="1"/>
  <c r="N272" i="1"/>
  <c r="L273" i="1"/>
  <c r="M273" i="1"/>
  <c r="N273" i="1"/>
  <c r="L274" i="1"/>
  <c r="M274" i="1"/>
  <c r="N274" i="1"/>
  <c r="L275" i="1"/>
  <c r="M275" i="1"/>
  <c r="N275" i="1"/>
  <c r="L276" i="1"/>
  <c r="M276" i="1"/>
  <c r="N276" i="1"/>
  <c r="L277" i="1"/>
  <c r="M277" i="1"/>
  <c r="N277" i="1"/>
  <c r="L278" i="1"/>
  <c r="M278" i="1"/>
  <c r="N278" i="1"/>
  <c r="L279" i="1"/>
  <c r="M279" i="1"/>
  <c r="N279" i="1"/>
  <c r="L280" i="1"/>
  <c r="M280" i="1"/>
  <c r="N280" i="1"/>
  <c r="L281" i="1"/>
  <c r="M281" i="1"/>
  <c r="N281" i="1"/>
  <c r="L282" i="1"/>
  <c r="M282" i="1"/>
  <c r="N282" i="1"/>
  <c r="L283" i="1"/>
  <c r="M283" i="1"/>
  <c r="N283" i="1"/>
  <c r="L284" i="1"/>
  <c r="M284" i="1"/>
  <c r="N284" i="1"/>
  <c r="L285" i="1"/>
  <c r="M285" i="1"/>
  <c r="N285" i="1"/>
  <c r="L286" i="1"/>
  <c r="M286" i="1"/>
  <c r="N286" i="1"/>
  <c r="L287" i="1"/>
  <c r="M287" i="1"/>
  <c r="N287" i="1"/>
  <c r="L288" i="1"/>
  <c r="M288" i="1"/>
  <c r="N288" i="1"/>
  <c r="L289" i="1"/>
  <c r="M289" i="1"/>
  <c r="N289" i="1"/>
  <c r="L290" i="1"/>
  <c r="M290" i="1"/>
  <c r="N290" i="1"/>
  <c r="L291" i="1"/>
  <c r="M291" i="1"/>
  <c r="N291" i="1"/>
  <c r="L292" i="1"/>
  <c r="M292" i="1"/>
  <c r="N292" i="1"/>
  <c r="L293" i="1"/>
  <c r="M293" i="1"/>
  <c r="N293" i="1"/>
  <c r="L294" i="1"/>
  <c r="M294" i="1"/>
  <c r="N294" i="1"/>
  <c r="L295" i="1"/>
  <c r="M295" i="1"/>
  <c r="N295" i="1"/>
  <c r="L296" i="1"/>
  <c r="M296" i="1"/>
  <c r="N296" i="1"/>
  <c r="L297" i="1"/>
  <c r="M297" i="1"/>
  <c r="N297" i="1"/>
  <c r="L298" i="1"/>
  <c r="M298" i="1"/>
  <c r="N298" i="1"/>
  <c r="L299" i="1"/>
  <c r="M299" i="1"/>
  <c r="N299" i="1"/>
  <c r="L300" i="1"/>
  <c r="M300" i="1"/>
  <c r="N300" i="1"/>
  <c r="L301" i="1"/>
  <c r="M301" i="1"/>
  <c r="N301" i="1"/>
  <c r="L302" i="1"/>
  <c r="M302" i="1"/>
  <c r="N302" i="1"/>
  <c r="L303" i="1"/>
  <c r="M303" i="1"/>
  <c r="N303" i="1"/>
  <c r="L304" i="1"/>
  <c r="M304" i="1"/>
  <c r="N304" i="1"/>
  <c r="L305" i="1"/>
  <c r="M305" i="1"/>
  <c r="N305" i="1"/>
  <c r="L306" i="1"/>
  <c r="M306" i="1"/>
  <c r="N306" i="1"/>
  <c r="L307" i="1"/>
  <c r="M307" i="1"/>
  <c r="N307" i="1"/>
  <c r="L308" i="1"/>
  <c r="M308" i="1"/>
  <c r="N308" i="1"/>
  <c r="L309" i="1"/>
  <c r="M309" i="1"/>
  <c r="N309" i="1"/>
  <c r="L310" i="1"/>
  <c r="M310" i="1"/>
  <c r="N310" i="1"/>
  <c r="L311" i="1"/>
  <c r="M311" i="1"/>
  <c r="N311" i="1"/>
  <c r="L312" i="1"/>
  <c r="M312" i="1"/>
  <c r="N312" i="1"/>
  <c r="L313" i="1"/>
  <c r="M313" i="1"/>
  <c r="N313" i="1"/>
  <c r="L314" i="1"/>
  <c r="M314" i="1"/>
  <c r="N314" i="1"/>
  <c r="L315" i="1"/>
  <c r="M315" i="1"/>
  <c r="N315" i="1"/>
  <c r="L316" i="1"/>
  <c r="M316" i="1"/>
  <c r="N316" i="1"/>
  <c r="L317" i="1"/>
  <c r="M317" i="1"/>
  <c r="N317" i="1"/>
  <c r="L318" i="1"/>
  <c r="M318" i="1"/>
  <c r="N318" i="1"/>
  <c r="L319" i="1"/>
  <c r="M319" i="1"/>
  <c r="N319" i="1"/>
  <c r="L320" i="1"/>
  <c r="M320" i="1"/>
  <c r="N320" i="1"/>
  <c r="L321" i="1"/>
  <c r="M321" i="1"/>
  <c r="N321" i="1"/>
  <c r="L322" i="1"/>
  <c r="M322" i="1"/>
  <c r="N322" i="1"/>
  <c r="L323" i="1"/>
  <c r="M323" i="1"/>
  <c r="N323" i="1"/>
  <c r="L324" i="1"/>
  <c r="M324" i="1"/>
  <c r="N324" i="1"/>
  <c r="L325" i="1"/>
  <c r="M325" i="1"/>
  <c r="N325" i="1"/>
  <c r="L326" i="1"/>
  <c r="M326" i="1"/>
  <c r="N326" i="1"/>
  <c r="L327" i="1"/>
  <c r="M327" i="1"/>
  <c r="N327" i="1"/>
  <c r="L328" i="1"/>
  <c r="M328" i="1"/>
  <c r="N328" i="1"/>
  <c r="L329" i="1"/>
  <c r="M329" i="1"/>
  <c r="N329" i="1"/>
  <c r="L330" i="1"/>
  <c r="M330" i="1"/>
  <c r="N330" i="1"/>
  <c r="L331" i="1"/>
  <c r="M331" i="1"/>
  <c r="N331" i="1"/>
  <c r="L332" i="1"/>
  <c r="M332" i="1"/>
  <c r="N332" i="1"/>
  <c r="L333" i="1"/>
  <c r="M333" i="1"/>
  <c r="N333" i="1"/>
  <c r="L334" i="1"/>
  <c r="M334" i="1"/>
  <c r="N334" i="1"/>
  <c r="L335" i="1"/>
  <c r="M335" i="1"/>
  <c r="N335" i="1"/>
  <c r="L336" i="1"/>
  <c r="M336" i="1"/>
  <c r="N336" i="1"/>
  <c r="L337" i="1"/>
  <c r="M337" i="1"/>
  <c r="N337" i="1"/>
  <c r="L338" i="1"/>
  <c r="M338" i="1"/>
  <c r="N338" i="1"/>
  <c r="L339" i="1"/>
  <c r="M339" i="1"/>
  <c r="N339" i="1"/>
  <c r="L340" i="1"/>
  <c r="M340" i="1"/>
  <c r="N340" i="1"/>
  <c r="L341" i="1"/>
  <c r="M341" i="1"/>
  <c r="N341" i="1"/>
  <c r="L342" i="1"/>
  <c r="M342" i="1"/>
  <c r="N342" i="1"/>
  <c r="L343" i="1"/>
  <c r="M343" i="1"/>
  <c r="N343" i="1"/>
  <c r="L344" i="1"/>
  <c r="M344" i="1"/>
  <c r="N344" i="1"/>
  <c r="L345" i="1"/>
  <c r="M345" i="1"/>
  <c r="N345" i="1"/>
  <c r="L346" i="1"/>
  <c r="M346" i="1"/>
  <c r="N346" i="1"/>
  <c r="L347" i="1"/>
  <c r="M347" i="1"/>
  <c r="N347" i="1"/>
  <c r="L348" i="1"/>
  <c r="M348" i="1"/>
  <c r="N348" i="1"/>
  <c r="N13" i="1"/>
  <c r="M13" i="1"/>
  <c r="L13" i="1"/>
  <c r="I15" i="2"/>
  <c r="H15" i="2"/>
  <c r="G15" i="2"/>
</calcChain>
</file>

<file path=xl/sharedStrings.xml><?xml version="1.0" encoding="utf-8"?>
<sst xmlns="http://schemas.openxmlformats.org/spreadsheetml/2006/main" count="4237" uniqueCount="1116">
  <si>
    <t>STT</t>
  </si>
  <si>
    <t>Mã số sinh viên</t>
  </si>
  <si>
    <t>Họ và</t>
  </si>
  <si>
    <t>tên</t>
  </si>
  <si>
    <t>Ngày sinh</t>
  </si>
  <si>
    <t>Lớp</t>
  </si>
  <si>
    <t>Khoá</t>
  </si>
  <si>
    <t>Chuyên ngành</t>
  </si>
  <si>
    <t>Tên đơn vị thực tập</t>
  </si>
  <si>
    <t>Bộ phận thực tập</t>
  </si>
  <si>
    <t>GVHD</t>
  </si>
  <si>
    <t>hình thức thực tập CHÍNH THỨC</t>
  </si>
  <si>
    <t>tỷ lệ nợ</t>
  </si>
  <si>
    <t>tình trạng NHẬN PHIẾU TIẾP NHẬN DN</t>
  </si>
  <si>
    <t>ghi chú về tình trạng nộp phiếu tiếp nhận</t>
  </si>
  <si>
    <t>tình trạng doanh nghiệp</t>
  </si>
  <si>
    <t>GHI CHÚ</t>
  </si>
  <si>
    <t>SĐT</t>
  </si>
  <si>
    <t>Mail</t>
  </si>
  <si>
    <t>Lê Nguyễn Nhật</t>
  </si>
  <si>
    <t>Nghĩa</t>
  </si>
  <si>
    <t>K28-DLL7</t>
  </si>
  <si>
    <t>K28</t>
  </si>
  <si>
    <t>Quản Trị Du Lịch Lữ Hành (Đại Học)</t>
  </si>
  <si>
    <t xml:space="preserve"> Công Ty TNHH  MTV DVDL Mỹ Sơn Tours </t>
  </si>
  <si>
    <t>Sale/Marketing</t>
  </si>
  <si>
    <t>CAO THỊ CẨM HƯƠNG</t>
  </si>
  <si>
    <t>CHUYÊN ĐỀ</t>
  </si>
  <si>
    <t>Đã nộp</t>
  </si>
  <si>
    <t>Chấp nhận</t>
  </si>
  <si>
    <t>lenguyennhatnghia@gmail.com</t>
  </si>
  <si>
    <t>Trần Ly</t>
  </si>
  <si>
    <t>Na</t>
  </si>
  <si>
    <t>K28C-DHD</t>
  </si>
  <si>
    <t>Hướng Dẫn Du Lịch Quốc Tế (Đại Học - Tiếng Trung)</t>
  </si>
  <si>
    <t xml:space="preserve"> Công Ty TNHH Thương Mại Dịch Vụ La Bàn</t>
  </si>
  <si>
    <t>tranlyna.hkqn@gmail.com</t>
  </si>
  <si>
    <t>Nguyễn Thị</t>
  </si>
  <si>
    <t>Nghị</t>
  </si>
  <si>
    <t>nguyenthinghi150@gmail.com</t>
  </si>
  <si>
    <t>Nguyễn Phạm Diệu</t>
  </si>
  <si>
    <t>Hân</t>
  </si>
  <si>
    <t>K28DLL2</t>
  </si>
  <si>
    <t>Ban Quản Lý Di Sản Văn Hoá Thế Giới Mỹ Sơn</t>
  </si>
  <si>
    <t>Hướng dẫn viên</t>
  </si>
  <si>
    <t>KHÓA LUẬN</t>
  </si>
  <si>
    <t>Có làm đơn xin chuyển KL sang CĐ, chờ xét duyệt</t>
  </si>
  <si>
    <t>npdh2004@gmail.com</t>
  </si>
  <si>
    <t>Lê Tất</t>
  </si>
  <si>
    <t>Nhật</t>
  </si>
  <si>
    <t>K28 DSG 1</t>
  </si>
  <si>
    <t>Quản Trị Sự Kiện &amp; Giải Trí (Đại Học)</t>
  </si>
  <si>
    <t>Bảo Tàng Đà Nẵng</t>
  </si>
  <si>
    <t>Sự kiện</t>
  </si>
  <si>
    <t>PHAN THỊ HỒNG HẢI</t>
  </si>
  <si>
    <t>SV CHƯA TRẢ LỜI CÂU HỎI TRÊN LINK ĐĂNG KÝ TÊN ĐƠN VỊ THỰC TẬP</t>
  </si>
  <si>
    <t>nle387349@gmail.com</t>
  </si>
  <si>
    <t>Huỳnh Nguyễn Thư</t>
  </si>
  <si>
    <t>Duyên</t>
  </si>
  <si>
    <t>K28DSG</t>
  </si>
  <si>
    <t xml:space="preserve"> SV CHƯA TRẢ LỜI CÂU HỎI TRÊN LINK ĐĂNG KÝ TÊN ĐƠN VỊ THỰC TẬP</t>
  </si>
  <si>
    <t>huynhduyen2914@gmail.com</t>
  </si>
  <si>
    <t>Trần Thị Quỳnh</t>
  </si>
  <si>
    <t>Anh</t>
  </si>
  <si>
    <t>K28 DSG</t>
  </si>
  <si>
    <t>tranthiquynhanh634@gmail.com</t>
  </si>
  <si>
    <t>Võ Như</t>
  </si>
  <si>
    <t>Quỳnh</t>
  </si>
  <si>
    <t>DSG12</t>
  </si>
  <si>
    <t>quynhvo0909@gmail.com</t>
  </si>
  <si>
    <t>Phạm Ngọc Minh</t>
  </si>
  <si>
    <t>Châu</t>
  </si>
  <si>
    <t>K28EDHD</t>
  </si>
  <si>
    <t>Hướng Dẫn Du Lịch Quốc Tế (Đại Học - Tiếng Anh)</t>
  </si>
  <si>
    <t xml:space="preserve">Bảo Tàng Đà Nẵng </t>
  </si>
  <si>
    <t>Đã nộp nhưng chưa chấp nhận</t>
  </si>
  <si>
    <t>chauquan2611@gmail.com</t>
  </si>
  <si>
    <t>Trịnh Kỳ</t>
  </si>
  <si>
    <t>Phong</t>
  </si>
  <si>
    <t>K28-DLL4</t>
  </si>
  <si>
    <t>Chi Nhánh Công Ty Cổ Phần Lữ Hành Vietluxtour Tại Đà Nẵng</t>
  </si>
  <si>
    <t>BÙI LÊ ANH PHƯƠNG</t>
  </si>
  <si>
    <t>kyphong286@gmail.com</t>
  </si>
  <si>
    <t>Trịnh Thị</t>
  </si>
  <si>
    <t>Thành</t>
  </si>
  <si>
    <t>K28E-DHD</t>
  </si>
  <si>
    <t>Chi Nhánh Công Ty Cp Du Lịch Exotissimo Việt Nam Tại Đà Nẵng</t>
  </si>
  <si>
    <t>Điều hành tour</t>
  </si>
  <si>
    <t>trinhthithanh065@gmail.com</t>
  </si>
  <si>
    <t>Đặng xuân</t>
  </si>
  <si>
    <t>phúc</t>
  </si>
  <si>
    <t>K28DLL1</t>
  </si>
  <si>
    <t>Chi Nhánh Công Ty Trách Nhiệm Hữu Hạn Thương Mại Dịch Vụ Du Lịch Hội An Express</t>
  </si>
  <si>
    <t>dangxuanphuc2003@gmail.com</t>
  </si>
  <si>
    <t>Trần Thị Tuyết</t>
  </si>
  <si>
    <t>Ngân</t>
  </si>
  <si>
    <t>K28-DLL1</t>
  </si>
  <si>
    <t>Kinh doanh</t>
  </si>
  <si>
    <t>lethikimhong1005@gmail.com</t>
  </si>
  <si>
    <t>Đặng Văn</t>
  </si>
  <si>
    <t>Lịch</t>
  </si>
  <si>
    <t>K28 DLL6</t>
  </si>
  <si>
    <t>dangvanlich@dtu.edu.vn</t>
  </si>
  <si>
    <t>Nguyễn Thị Diệu</t>
  </si>
  <si>
    <t>Diệu</t>
  </si>
  <si>
    <t>Công Ty Cổ Phần Danatravel</t>
  </si>
  <si>
    <t>dieudieudieu15082004@gmail.com</t>
  </si>
  <si>
    <t>Chu Thị</t>
  </si>
  <si>
    <t>Hằng</t>
  </si>
  <si>
    <t>chuthihang03@gmail.com</t>
  </si>
  <si>
    <t>Nguyễn Anh</t>
  </si>
  <si>
    <t>Dương</t>
  </si>
  <si>
    <t>K28DLL7</t>
  </si>
  <si>
    <t>Công Ty Cổ Phần Đầu Tư Phát Triển Du Lịch Aion</t>
  </si>
  <si>
    <t>nguyenanhduongdn154@gmail.com</t>
  </si>
  <si>
    <t>Bùi Thị Xuân</t>
  </si>
  <si>
    <t>Thùy</t>
  </si>
  <si>
    <t>Công Ty Cổ Phần Đầu Tư Và Du Lịch Việt Team Group</t>
  </si>
  <si>
    <t>HUỲNH THỊ THẢO LY</t>
  </si>
  <si>
    <t>xuanthuy28032004@gmail.com</t>
  </si>
  <si>
    <t>Đặng Thị Tuyết</t>
  </si>
  <si>
    <t>Trinh</t>
  </si>
  <si>
    <t>dangthituyettrinh29@gmail.com</t>
  </si>
  <si>
    <t>Nguyễn</t>
  </si>
  <si>
    <t>Sáng</t>
  </si>
  <si>
    <t>nguyensang160204@gmail.com</t>
  </si>
  <si>
    <t>Võ Phạm Kiều</t>
  </si>
  <si>
    <t>Oanh</t>
  </si>
  <si>
    <t>K28 DSG2</t>
  </si>
  <si>
    <t>vokieuoanh2307@gmail.com</t>
  </si>
  <si>
    <t>Thảo</t>
  </si>
  <si>
    <t>K28DSG2</t>
  </si>
  <si>
    <t>nguyenthithao21dng@gmail.com</t>
  </si>
  <si>
    <t>Nguyễn Ngọc Bảo</t>
  </si>
  <si>
    <t>Trân</t>
  </si>
  <si>
    <t>nguyenbaotran851@gmail.com</t>
  </si>
  <si>
    <t>Đặng Lê Trọng</t>
  </si>
  <si>
    <t>K28DSG1</t>
  </si>
  <si>
    <t>bippo.15042004@gmail.com</t>
  </si>
  <si>
    <t>Huỳnh Thị Ly</t>
  </si>
  <si>
    <t>K28 C-DHD</t>
  </si>
  <si>
    <t>Công Ty Cổ Phần Dhc Suối Đôi</t>
  </si>
  <si>
    <t>Nhân viên hỗ trợ khách hàng</t>
  </si>
  <si>
    <t>lyduyen2307@gmail.com</t>
  </si>
  <si>
    <t>Trần Thị</t>
  </si>
  <si>
    <t>Nhi</t>
  </si>
  <si>
    <t xml:space="preserve">Công Ty Cổ Phần Dịch Vụ Cáp Treo Bà Nà </t>
  </si>
  <si>
    <t>TRẦN THỊ MỸ LINH</t>
  </si>
  <si>
    <t>bemne06@gmail.com</t>
  </si>
  <si>
    <t>Phạm Đắc Nhân</t>
  </si>
  <si>
    <t>Tâm</t>
  </si>
  <si>
    <t>vận hành trò chơi</t>
  </si>
  <si>
    <t>tam0905631318@gmail.com</t>
  </si>
  <si>
    <t>Bùi Thị Linh</t>
  </si>
  <si>
    <t>Chi</t>
  </si>
  <si>
    <t>K28-DSG1</t>
  </si>
  <si>
    <t>khác</t>
  </si>
  <si>
    <t>241203lchi@gmail.com</t>
  </si>
  <si>
    <t>Nguyễn Hồng</t>
  </si>
  <si>
    <t>Nhung</t>
  </si>
  <si>
    <t xml:space="preserve">Công Ty Cổ Phần Du Lịch Danang Travel - Chi Nhánh Đà Nẵng </t>
  </si>
  <si>
    <t>BÙI LONG UYÊN</t>
  </si>
  <si>
    <t>nguyenhongnhung28032004@gmail.com</t>
  </si>
  <si>
    <t>Văn Thị Phương</t>
  </si>
  <si>
    <t>Linh</t>
  </si>
  <si>
    <t>K28-DLL3</t>
  </si>
  <si>
    <t>Công Ty Cổ Phần Du Lịch Danasea</t>
  </si>
  <si>
    <t>vanthiphuonglinh2208@gmail.com</t>
  </si>
  <si>
    <t>Phạm Thị Hồng</t>
  </si>
  <si>
    <t>Diễm</t>
  </si>
  <si>
    <t>K28DLL3</t>
  </si>
  <si>
    <t>phamdiem198@gmail.com</t>
  </si>
  <si>
    <t>Nguyễn Thị Y</t>
  </si>
  <si>
    <t>Nguyenthiyna2k4@gmail.com</t>
  </si>
  <si>
    <t>levanlucdtu1652004@gmail.com</t>
  </si>
  <si>
    <t>Lê Thị</t>
  </si>
  <si>
    <t>Tuyết</t>
  </si>
  <si>
    <t>K28 _ DLL5</t>
  </si>
  <si>
    <t>lethituyet161104@gmail.com</t>
  </si>
  <si>
    <t>Trần Thu</t>
  </si>
  <si>
    <t>Hiền</t>
  </si>
  <si>
    <t>K28 C DHD</t>
  </si>
  <si>
    <t>ĐINH NGUYỄN MINH HUỆ</t>
  </si>
  <si>
    <t>tranhien28603@gmail.com</t>
  </si>
  <si>
    <t>K28-DLL2</t>
  </si>
  <si>
    <t>Công Ty Cổ Phần Du Lịch Quốc Tế Apec Tourist</t>
  </si>
  <si>
    <t>ĐINH THỊ MỸ LỆ</t>
  </si>
  <si>
    <t>ngthdieu2804@gmail.com</t>
  </si>
  <si>
    <t>PHAN LÊ TỊNH</t>
  </si>
  <si>
    <t>TÂM</t>
  </si>
  <si>
    <t>tamxuday@gmail.com</t>
  </si>
  <si>
    <t>Nông Minh</t>
  </si>
  <si>
    <t>Thuỳ</t>
  </si>
  <si>
    <t>hiamthuy18@gmail.com</t>
  </si>
  <si>
    <t>Hoàng Bùi Nguyên</t>
  </si>
  <si>
    <t>Trang</t>
  </si>
  <si>
    <t>hoangtrang26122003@gmail.com</t>
  </si>
  <si>
    <t>Nguyễn Thị Mỹ</t>
  </si>
  <si>
    <t>Hạnh</t>
  </si>
  <si>
    <t>K28-DLL5</t>
  </si>
  <si>
    <t>myhe16104@gmail.com</t>
  </si>
  <si>
    <t>Phan Xuân</t>
  </si>
  <si>
    <t>Huy</t>
  </si>
  <si>
    <t>K28 DLL4</t>
  </si>
  <si>
    <t>pxhuy0905@gmail.com</t>
  </si>
  <si>
    <t>Đinh Ngọc Minh</t>
  </si>
  <si>
    <t>Hương</t>
  </si>
  <si>
    <t>K28C-HDH</t>
  </si>
  <si>
    <t>Công Ty Cổ Phần Du Lịch Và Sự Kiện Sea Tours - Chi Nhánh Đà Nẵng</t>
  </si>
  <si>
    <t>dinhhuon28082004@gmail.com</t>
  </si>
  <si>
    <t>PHẠM TRẦN NGỌC</t>
  </si>
  <si>
    <t>ÁNH</t>
  </si>
  <si>
    <t>K28-CDHD</t>
  </si>
  <si>
    <t>Công Ty Cổ Phần Du Lịch Việt Nam Vitours - Tp. Đà Nẵng</t>
  </si>
  <si>
    <t>ngcanh3424@gmail.com</t>
  </si>
  <si>
    <t>Trần Thị Hồng</t>
  </si>
  <si>
    <t>Công Ty Cổ Phần Du Lịch Vietravel-Chi Nhánh Đà Nẵng</t>
  </si>
  <si>
    <t>LÝ THỊ THƯƠNG</t>
  </si>
  <si>
    <t>hongtam.answer@gmail.com</t>
  </si>
  <si>
    <t>Hà Minh</t>
  </si>
  <si>
    <t>Thường</t>
  </si>
  <si>
    <t>Có làm đơn xin chuyển KL sang CĐ, nhưng sai tên khoa, chưa có lý do vì sao muốn chuyển hình thức. SV làm lại</t>
  </si>
  <si>
    <t>haminhthuongphucat77@gmail.com</t>
  </si>
  <si>
    <t>Nguyễn Vũ Anh</t>
  </si>
  <si>
    <t>Thư</t>
  </si>
  <si>
    <t>anhthuwnho@gmail.com</t>
  </si>
  <si>
    <t>Huỳnh Thị Mỹ</t>
  </si>
  <si>
    <t>tranthimynhung.tlvb1@gmail.com</t>
  </si>
  <si>
    <t>Võ Thị</t>
  </si>
  <si>
    <t>Bé</t>
  </si>
  <si>
    <t>K28 KDHD</t>
  </si>
  <si>
    <t>Hướng Dẫn Du Lịch Quốc Tế (Đại Học - Tiếng Hàn)</t>
  </si>
  <si>
    <t>TRẦN THỊ TÚ NHI</t>
  </si>
  <si>
    <t>vothibe.03102004@gmail.com</t>
  </si>
  <si>
    <t>Nguyễn Thuỳ</t>
  </si>
  <si>
    <t>Dung</t>
  </si>
  <si>
    <t>nguyenthuydung.dn2004@gmail.com</t>
  </si>
  <si>
    <t>Võ Thị Như</t>
  </si>
  <si>
    <t>vonhuquynh06062004@gmail.com</t>
  </si>
  <si>
    <t>Nguyễn Thị Diễm</t>
  </si>
  <si>
    <t>diemquynhnguyen020104@gmail.com</t>
  </si>
  <si>
    <t>Nguyễn Thị Ngọc</t>
  </si>
  <si>
    <t>Liên</t>
  </si>
  <si>
    <t>TRẦN VĂN HÓA</t>
  </si>
  <si>
    <t>nguyenthingoclienfpt1@gmail.com</t>
  </si>
  <si>
    <t>Võ Thị Ánh</t>
  </si>
  <si>
    <t>K28 DLL2</t>
  </si>
  <si>
    <t>Có làm đơn xin chuyển KL sang CĐ, chờ xét duyệt (bạn cuối cùng nộp muộn)</t>
  </si>
  <si>
    <t>duongvo.190304@gmail.com</t>
  </si>
  <si>
    <t>Trần Trọng</t>
  </si>
  <si>
    <t>Phúc</t>
  </si>
  <si>
    <t>phuctran140524@gmail.com</t>
  </si>
  <si>
    <t>Đỗ Lê Trúc</t>
  </si>
  <si>
    <t>Mi</t>
  </si>
  <si>
    <t>k28DLL7</t>
  </si>
  <si>
    <t>doletrucmi@gmail.com</t>
  </si>
  <si>
    <t>Trương Thị Thu</t>
  </si>
  <si>
    <t>Nguyệt</t>
  </si>
  <si>
    <t>nguyetthu003@gmail.com</t>
  </si>
  <si>
    <t>Thái Quốc</t>
  </si>
  <si>
    <t>Bảo</t>
  </si>
  <si>
    <t>K28DLL4</t>
  </si>
  <si>
    <t>thaiquocbao2k4@gmail.com</t>
  </si>
  <si>
    <t>Lê Trung</t>
  </si>
  <si>
    <t>Hiếu</t>
  </si>
  <si>
    <t>K28PSU-DLL</t>
  </si>
  <si>
    <t>Quản Trị Du Lịch Lữ Hành Chuẩn PSU (Đại Học)</t>
  </si>
  <si>
    <t>lhieu.le19@gmail.com</t>
  </si>
  <si>
    <t>Phạm Trung</t>
  </si>
  <si>
    <t>Trí</t>
  </si>
  <si>
    <t>Công Ty Cổ Phần Du Lịch Vietravel-Chi Nhánh Quảng Ngãi</t>
  </si>
  <si>
    <t>sv có làm đơn xin học môn thi TN online</t>
  </si>
  <si>
    <t>phamtri216@gmail.com</t>
  </si>
  <si>
    <t>Công Ty Cổ Phần Elite 24</t>
  </si>
  <si>
    <t>huongnguyen.21072000@gmail.com</t>
  </si>
  <si>
    <t>Lê Linh</t>
  </si>
  <si>
    <t>K28K-DHD</t>
  </si>
  <si>
    <t>lelinhanhvt12@gmail.com</t>
  </si>
  <si>
    <t>Lê Công</t>
  </si>
  <si>
    <t>Viên</t>
  </si>
  <si>
    <t>K28 C- DHD</t>
  </si>
  <si>
    <t>vienl2418@gmail.com</t>
  </si>
  <si>
    <t>Lê Trần Văn</t>
  </si>
  <si>
    <t>Đạt</t>
  </si>
  <si>
    <t>datvan.151204@gmail.com</t>
  </si>
  <si>
    <t>Phạm Nguyễn Phương</t>
  </si>
  <si>
    <t>Nguyên</t>
  </si>
  <si>
    <t>K28DHK</t>
  </si>
  <si>
    <t>Quản Trị Du Lịch &amp; Dịch Vụ Hàng Không (Đại Học)</t>
  </si>
  <si>
    <t>Công Ty Cổ Phần Hàng Không Vietjet - Chi Nhánh Đà Nẵng</t>
  </si>
  <si>
    <t>Nhân sự mặt đất</t>
  </si>
  <si>
    <t>VÕ THỊ THANH THỦY</t>
  </si>
  <si>
    <t>nguyenpham021204@gmail.com</t>
  </si>
  <si>
    <t>Lê Thị Nhã</t>
  </si>
  <si>
    <t>Lethinhatam13042004@gmail.com</t>
  </si>
  <si>
    <t>Lê Thị Diễm</t>
  </si>
  <si>
    <t>lediemquynh070@gmail.com</t>
  </si>
  <si>
    <t>Dương Thị Mỹ</t>
  </si>
  <si>
    <t>K29-DHK</t>
  </si>
  <si>
    <t>K29</t>
  </si>
  <si>
    <t xml:space="preserve">Công Ty Cổ Phần Hàng Không Vietjet - Chi Nhánh Đà Nẵng </t>
  </si>
  <si>
    <t>1TC</t>
  </si>
  <si>
    <t>duongthimylinh29@gmail.com</t>
  </si>
  <si>
    <t>Trần Ngọc Tố</t>
  </si>
  <si>
    <t>Phương</t>
  </si>
  <si>
    <t>Nguyễn Thị Thuý</t>
  </si>
  <si>
    <t>Lê Thị Thanh</t>
  </si>
  <si>
    <t>Thuý</t>
  </si>
  <si>
    <t>K28-DHK</t>
  </si>
  <si>
    <t>thanhthuylethi21052004@gmail.com</t>
  </si>
  <si>
    <t>Nguyễn Phi</t>
  </si>
  <si>
    <t>nhungnguyennpn2142004@gmail.com</t>
  </si>
  <si>
    <t>Trương Tuấn</t>
  </si>
  <si>
    <t>Tú</t>
  </si>
  <si>
    <t>truongtuantu16@gmail.com</t>
  </si>
  <si>
    <t>Nguyễn Thị Công</t>
  </si>
  <si>
    <t>Công Ty Cổ Phần Lữ Hành Quốc Tế Hải Vân Cát</t>
  </si>
  <si>
    <t>nguyenthiconghanhtk123@gmail.com</t>
  </si>
  <si>
    <t>Trương Hồng Minh</t>
  </si>
  <si>
    <t>Thương</t>
  </si>
  <si>
    <t>Công Ty Cổ Phần Lữ Hành Quốc Tế HBC Besttour Việt Nam - Chi Nhánh Đà Nẵng</t>
  </si>
  <si>
    <t>truonghongminhthuong2407@gmail.com</t>
  </si>
  <si>
    <t>Nguyễn Thị Thu</t>
  </si>
  <si>
    <t>K28DLL6</t>
  </si>
  <si>
    <t>nguyenhien.tpqn@gmail.com</t>
  </si>
  <si>
    <t>Trần Nhật Trúc</t>
  </si>
  <si>
    <t>K28DLL5</t>
  </si>
  <si>
    <t>trucq40@gmail.com</t>
  </si>
  <si>
    <t>Nguyễn Quỳnh</t>
  </si>
  <si>
    <t>quynhchinguyen10062004@gmail.com</t>
  </si>
  <si>
    <t>Huỳnh Như</t>
  </si>
  <si>
    <t>huynhnhuquynh1204@gmail.com</t>
  </si>
  <si>
    <t>Trần Thị Diệu</t>
  </si>
  <si>
    <t>Cầm</t>
  </si>
  <si>
    <t>Tranthidieucam201@gmail.com</t>
  </si>
  <si>
    <t>Vũ Thị Thanh</t>
  </si>
  <si>
    <t>Vân</t>
  </si>
  <si>
    <t>K28-DLL6</t>
  </si>
  <si>
    <t>vuvan.12052004@gmail.com</t>
  </si>
  <si>
    <t>Đàm Ngọc Hoài</t>
  </si>
  <si>
    <t>K28 DLL3</t>
  </si>
  <si>
    <t>Công Ty Cổ Phần Sannatour</t>
  </si>
  <si>
    <t>hoainhi2711@gmail.com</t>
  </si>
  <si>
    <t>Phan Thị</t>
  </si>
  <si>
    <t>K28PSUDLL1</t>
  </si>
  <si>
    <t>Công Ty Cổ Phần Thương Mại Và Du Lịch Khởi Gia Phúc</t>
  </si>
  <si>
    <t>hang54864@gmail.com</t>
  </si>
  <si>
    <t>Mai Thị Thảo</t>
  </si>
  <si>
    <t>K28PSU-DLL1</t>
  </si>
  <si>
    <t>maithaongan163tp@gmail.com</t>
  </si>
  <si>
    <t>Ngô Văn</t>
  </si>
  <si>
    <t>Cường</t>
  </si>
  <si>
    <t>cuongng.020904@gmail.com</t>
  </si>
  <si>
    <t>Nguyễn Thị Thanh</t>
  </si>
  <si>
    <t>Thu</t>
  </si>
  <si>
    <t>thunguyen.240904@gmail.com</t>
  </si>
  <si>
    <t>Hà</t>
  </si>
  <si>
    <t>hanguyen151224@gmail.com</t>
  </si>
  <si>
    <t>Lê Thảo</t>
  </si>
  <si>
    <t>changnee2880@gmail.com</t>
  </si>
  <si>
    <t>Lê Thị Kim</t>
  </si>
  <si>
    <t>hangle.260204@gmail.com</t>
  </si>
  <si>
    <t>Nguyễn Thị Minh</t>
  </si>
  <si>
    <t>Công Ty Cổ Phần Tổ Chức Sự Kiện Và Du Lịch Gala Việt</t>
  </si>
  <si>
    <t>phuongnguyen24011999@gmail.com</t>
  </si>
  <si>
    <t>Trần Thị Minh</t>
  </si>
  <si>
    <t>tranthiminhanh0412@gmail.com</t>
  </si>
  <si>
    <t>Văn Bá Bảo</t>
  </si>
  <si>
    <t>Lộc</t>
  </si>
  <si>
    <t>bloc9187@gmail.com</t>
  </si>
  <si>
    <t>Nguyễn Ngọc Thiện</t>
  </si>
  <si>
    <t>K28 - DSG1</t>
  </si>
  <si>
    <t>nguyenngocthientam0201@gmail.com</t>
  </si>
  <si>
    <t>Nguyễn Thị Bích</t>
  </si>
  <si>
    <t>nhi00991010@gmail.com</t>
  </si>
  <si>
    <t>Nguyễn Khang</t>
  </si>
  <si>
    <t>K27DHD- ENG</t>
  </si>
  <si>
    <t>K27</t>
  </si>
  <si>
    <t>Công Ty Cổ Phần Việt Đà - Đà Nẵng</t>
  </si>
  <si>
    <t>nguyenhuy.ndt@gmail.com</t>
  </si>
  <si>
    <t>Ty</t>
  </si>
  <si>
    <t>tynguyenmy4@gmail.com</t>
  </si>
  <si>
    <t>Bùi Văn</t>
  </si>
  <si>
    <t>Vũ</t>
  </si>
  <si>
    <t>K28C - DHD</t>
  </si>
  <si>
    <t>bvanvu4@gmail.com</t>
  </si>
  <si>
    <t>Kiều</t>
  </si>
  <si>
    <t>K28C-DHD2</t>
  </si>
  <si>
    <t>Nguyenthithuykieu26022004@gmail.com</t>
  </si>
  <si>
    <t>Trần Thị Kim</t>
  </si>
  <si>
    <t>Phượng</t>
  </si>
  <si>
    <t>K28C- DHD</t>
  </si>
  <si>
    <t>trankimphuong.19112004@gmail.com</t>
  </si>
  <si>
    <t>Bùi Nguyễn Thảo</t>
  </si>
  <si>
    <t>K28PSUDLL</t>
  </si>
  <si>
    <t>Công Ty Cổ Phần Việt Nam Travelmart</t>
  </si>
  <si>
    <t>buinthaoanh@dtu.edu.vn</t>
  </si>
  <si>
    <t>Trần Ngọc Anh</t>
  </si>
  <si>
    <t>Thi</t>
  </si>
  <si>
    <t>anhthitr2512@gmail.com</t>
  </si>
  <si>
    <t>Trần Lê Ngọc</t>
  </si>
  <si>
    <t>Vy</t>
  </si>
  <si>
    <t>tranlengocvy2020qn@gmail.com</t>
  </si>
  <si>
    <t>Huỳnh Thu</t>
  </si>
  <si>
    <t>Công Ty TNHH Cat Tour Việt Nam - Chi Nhánh Đà Nẵng</t>
  </si>
  <si>
    <t>huynhthuhuong0801@gmail.com</t>
  </si>
  <si>
    <t>NGUYỄN THỊ THUÝ</t>
  </si>
  <si>
    <t>KIỀU</t>
  </si>
  <si>
    <t>Công Ty TNHH Danangbest Travel</t>
  </si>
  <si>
    <t>thuykieu07022004@gmail.com</t>
  </si>
  <si>
    <t>Trần Thị Ý</t>
  </si>
  <si>
    <t>Như</t>
  </si>
  <si>
    <t>tranthiynhu12c5@gmail.com</t>
  </si>
  <si>
    <t>Cao Ái</t>
  </si>
  <si>
    <t>Viễn</t>
  </si>
  <si>
    <t>caoaivien@gmail.com</t>
  </si>
  <si>
    <t>Phạm Thục</t>
  </si>
  <si>
    <t>Công Ty TNHH Dịch Vụ Du Lịch Sao Kim</t>
  </si>
  <si>
    <t>sv có xin học môn thi TN online</t>
  </si>
  <si>
    <t>thuctrinh421@gmail.com</t>
  </si>
  <si>
    <t>Trần Văn</t>
  </si>
  <si>
    <t>Đông</t>
  </si>
  <si>
    <t>K24-DLL9</t>
  </si>
  <si>
    <t>K24</t>
  </si>
  <si>
    <t>newtranvandong12@gmail.com</t>
  </si>
  <si>
    <t>Nguyễn Trúc</t>
  </si>
  <si>
    <t>Ly</t>
  </si>
  <si>
    <t>Công Ty TNHH Dịch Vụ Du Lịch Thiên Dương- Chi Nhánh Đà Nẵng</t>
  </si>
  <si>
    <t>PHẠM THỊ MỸ LINH</t>
  </si>
  <si>
    <t>lytruc292@gmail.com</t>
  </si>
  <si>
    <t>Trần Ngọc Sê</t>
  </si>
  <si>
    <t>Ny</t>
  </si>
  <si>
    <t>nytran892@gmail.com</t>
  </si>
  <si>
    <t>Nguyễn Phương</t>
  </si>
  <si>
    <t>biicute26122017@gmail.com</t>
  </si>
  <si>
    <t>Đặng Thị Ngọc</t>
  </si>
  <si>
    <t>DLL6</t>
  </si>
  <si>
    <t>dangthihien504@gmail.com</t>
  </si>
  <si>
    <t>Tô Thị Tú</t>
  </si>
  <si>
    <t>Quyên</t>
  </si>
  <si>
    <t>totuquyen910@gmai.com</t>
  </si>
  <si>
    <t>Nguyễn Quốc Phùng Xuân</t>
  </si>
  <si>
    <t>An</t>
  </si>
  <si>
    <t>truclen2004@gmail.com</t>
  </si>
  <si>
    <t>Phan Thị Bích</t>
  </si>
  <si>
    <t>phannhi240404@gmail.com</t>
  </si>
  <si>
    <t>Lê Thị Lệ</t>
  </si>
  <si>
    <t>lequyen16092k4@gmail.com</t>
  </si>
  <si>
    <t>Nguyễn Thị Hoàng</t>
  </si>
  <si>
    <t>hoangoanh3200@gmail.com</t>
  </si>
  <si>
    <t>Trần Tuyết</t>
  </si>
  <si>
    <t>K28-EDHD</t>
  </si>
  <si>
    <t>Công Ty TNHH Dịch Vụ Du Lịch Tuấn Dung</t>
  </si>
  <si>
    <t>trantuyetngan208@gmail.com</t>
  </si>
  <si>
    <t>Trần Khánh</t>
  </si>
  <si>
    <t>Huyền</t>
  </si>
  <si>
    <t>trankhanhhuyen2903@gmail.com</t>
  </si>
  <si>
    <t>Nguyễn Bảo Khánh</t>
  </si>
  <si>
    <t>ngbaokhanhngan090604@gmail.com</t>
  </si>
  <si>
    <t>Lê Thanh Kim</t>
  </si>
  <si>
    <t>Huệ</t>
  </si>
  <si>
    <t>kimhue061204@gmail.com</t>
  </si>
  <si>
    <t>Nguyễn Nhật</t>
  </si>
  <si>
    <t>Quốc</t>
  </si>
  <si>
    <t>nhatquoc18052004@gmail.com</t>
  </si>
  <si>
    <t>Phạm Đình</t>
  </si>
  <si>
    <t>nhatpham.01042004@gmail.com</t>
  </si>
  <si>
    <t>Hoàng Yến</t>
  </si>
  <si>
    <t>hoangyennhi091104@gmail.com</t>
  </si>
  <si>
    <t>Hoàng Tiến</t>
  </si>
  <si>
    <t>hoangtienloc253@gmail.com</t>
  </si>
  <si>
    <t>Đặng Tiến</t>
  </si>
  <si>
    <t>Tuấn</t>
  </si>
  <si>
    <t>K28DLL</t>
  </si>
  <si>
    <t>tuandanglove12@gmail.com</t>
  </si>
  <si>
    <t>Nguyễn Tấn</t>
  </si>
  <si>
    <t>Văn</t>
  </si>
  <si>
    <t>nguyentanvan2404@gmail.com</t>
  </si>
  <si>
    <t>Phạm Thị</t>
  </si>
  <si>
    <t>Mai</t>
  </si>
  <si>
    <t>K28 - DLL4</t>
  </si>
  <si>
    <t>mp757925@gmail.com</t>
  </si>
  <si>
    <t>Triệu Hoàng Thị Anh</t>
  </si>
  <si>
    <t>Đào</t>
  </si>
  <si>
    <t>trieuanhdao123@gmail.com</t>
  </si>
  <si>
    <t>Hồ Phước</t>
  </si>
  <si>
    <t>Thịnh</t>
  </si>
  <si>
    <t>thinhhopkl223@gmail.com</t>
  </si>
  <si>
    <t>Lê Nguyễn Khánh</t>
  </si>
  <si>
    <t>Tuyền</t>
  </si>
  <si>
    <t>khanhtuyen08022004@gmail.com</t>
  </si>
  <si>
    <t>lethikimngan453@gmail.com</t>
  </si>
  <si>
    <t>Nguyễn Thị Châu</t>
  </si>
  <si>
    <t>Ngọc</t>
  </si>
  <si>
    <t>Công Ty TNHH Dịch Vụ Du Lịch Tuấn Dũng</t>
  </si>
  <si>
    <t>nngoc112w1@gmail.com</t>
  </si>
  <si>
    <t>Ma Thị</t>
  </si>
  <si>
    <t>Chư</t>
  </si>
  <si>
    <t>Công Ty TNHH Dịch Vụ Thương Mại - Du Lịch &amp; Xây Dựng Thiên Hương</t>
  </si>
  <si>
    <t>mathichu@dtu.edu.vn</t>
  </si>
  <si>
    <t>Nguyễn Gia</t>
  </si>
  <si>
    <t>K28 DLL1</t>
  </si>
  <si>
    <t>n.h.i2309thptthd@gmail.com</t>
  </si>
  <si>
    <t>Phạm Nguyễn Hoài</t>
  </si>
  <si>
    <t>anphamnguyenhoai09@gmail.com</t>
  </si>
  <si>
    <t>Phan Huỳnh Thảo</t>
  </si>
  <si>
    <t>My</t>
  </si>
  <si>
    <t>smiling.mp613@gmail.com</t>
  </si>
  <si>
    <t>Cao Thị Vân</t>
  </si>
  <si>
    <t>caothivanly2k4@gmail.com</t>
  </si>
  <si>
    <t>Phạm Ánh</t>
  </si>
  <si>
    <t>K28DLS</t>
  </si>
  <si>
    <t>Smart Tourism (Du lịch Thông Minh) (Đại Học)</t>
  </si>
  <si>
    <t>phamanhhang12345@gmail.com</t>
  </si>
  <si>
    <t>Ngô Phan Hồng</t>
  </si>
  <si>
    <t>Trà</t>
  </si>
  <si>
    <t xml:space="preserve">Công Ty TNHH Dịch Vụ Thương Mại - Du Lịch &amp; Xây Dựng Thiên Hương </t>
  </si>
  <si>
    <t>ngophanhongtra2004@gmail.com</t>
  </si>
  <si>
    <t>Lê Hoàng Minh</t>
  </si>
  <si>
    <t>Công Ty TNHH Dịch Vụ Và Du Lịch Lữ Hành Mai Linh - Chi Nhánh Du Lịch Tại Đà Nẵng</t>
  </si>
  <si>
    <t>nguyet291019@gmail.com</t>
  </si>
  <si>
    <t>Dương Thị Hương</t>
  </si>
  <si>
    <t>Công Ty TNHH Dịch Vụ Và Du Lịch Yêu Việt Nam</t>
  </si>
  <si>
    <t>duonghuongly2411@gmail.com</t>
  </si>
  <si>
    <t>Nguyễn Thị Trúc</t>
  </si>
  <si>
    <t>trucly240104@gmail.com</t>
  </si>
  <si>
    <t>Nguyễn Cao Kỳ</t>
  </si>
  <si>
    <t>Công Ty TNHH Dimotrip</t>
  </si>
  <si>
    <t>linhnguyen04032004@gmail.com</t>
  </si>
  <si>
    <t>Nguyễn Hữu</t>
  </si>
  <si>
    <t>Hồng</t>
  </si>
  <si>
    <t>nguyenhuuhong2004@gmail.com</t>
  </si>
  <si>
    <t>Nguyễn Ngọc</t>
  </si>
  <si>
    <t>m4002ndie@gmail.com</t>
  </si>
  <si>
    <t>Võ Thị Thu</t>
  </si>
  <si>
    <t>Thuhienluv315@gmail.com</t>
  </si>
  <si>
    <t>Lê Thị Phương</t>
  </si>
  <si>
    <t>Công Ty TNHH Du Lịch - Thương Mại Hoàng Trà</t>
  </si>
  <si>
    <t>phuonggthaooo204@gmail.com</t>
  </si>
  <si>
    <t>Trần Cao</t>
  </si>
  <si>
    <t>Sơn</t>
  </si>
  <si>
    <t>Công Ty TNHH Du Lịch - Thương Mại Phú An Thịnh</t>
  </si>
  <si>
    <t>trans9106@gmail.com</t>
  </si>
  <si>
    <t>Ngô Nhật Anh</t>
  </si>
  <si>
    <t>Đức</t>
  </si>
  <si>
    <t>ngoduc.110104@gmail.com</t>
  </si>
  <si>
    <t>Lê Thị Bích</t>
  </si>
  <si>
    <t>Công Ty TNHH Du Lịch Bách Bảo Tùng</t>
  </si>
  <si>
    <t>letbichtuyen@gmail.com</t>
  </si>
  <si>
    <t>Trần Quỳnh</t>
  </si>
  <si>
    <t>Giang</t>
  </si>
  <si>
    <t>Công Ty TNHH Du Lich Ban Mai  Aurora Travel &amp; Dmc) - Chi Nhánh Đà Nẵng</t>
  </si>
  <si>
    <t>giangtran03kt@gmail.com</t>
  </si>
  <si>
    <t>Lê Thị Thu</t>
  </si>
  <si>
    <t>k28C-DHD</t>
  </si>
  <si>
    <t>thuhien020403@icloud.com</t>
  </si>
  <si>
    <t>Đàm Chu Minh</t>
  </si>
  <si>
    <t>Thắng</t>
  </si>
  <si>
    <t>k28DLL3</t>
  </si>
  <si>
    <t>damthang928@gmail.com</t>
  </si>
  <si>
    <t>Trần văn</t>
  </si>
  <si>
    <t>hiệp</t>
  </si>
  <si>
    <t>Công Ty TNHH Du Lịch Thương Mại Happy Day Tourist -Chi Nhánh Đà Nẵng</t>
  </si>
  <si>
    <t>hvan91870@gmail.com</t>
  </si>
  <si>
    <t>Phan Như</t>
  </si>
  <si>
    <t>Ý</t>
  </si>
  <si>
    <t>K26-DLL2</t>
  </si>
  <si>
    <t>K26</t>
  </si>
  <si>
    <t xml:space="preserve">Công Ty TNHH Du Lịch Và Dịch Vụ Bầu Trời Mới </t>
  </si>
  <si>
    <t>nhuyphan20020802@gmail.com</t>
  </si>
  <si>
    <t>Thái Thuỳ</t>
  </si>
  <si>
    <t>Công Ty TNHH Du Lịch Và Dịch Vụ Skylux</t>
  </si>
  <si>
    <t>thaidung.dn1994@gmail.com</t>
  </si>
  <si>
    <t>Công Ty TNHH Du Lịch Và Sự Kiện Color Events</t>
  </si>
  <si>
    <t>nguyenthibichdieu403@gmail.com</t>
  </si>
  <si>
    <t>Trần Thị Phương</t>
  </si>
  <si>
    <t>ptuyentran1005@gmail.com</t>
  </si>
  <si>
    <t>Tống Thị Mỹ</t>
  </si>
  <si>
    <t>Lệ</t>
  </si>
  <si>
    <t>myle03592021@gmail.com</t>
  </si>
  <si>
    <t>Đặng Thị My</t>
  </si>
  <si>
    <t>mymy21022004@gmail.com</t>
  </si>
  <si>
    <t xml:space="preserve">Công Ty TNHH Du Lịch Và Tổ Chức Sự Kiện Triệu Hoàng -  Chi Nhánh Đà Nẵng </t>
  </si>
  <si>
    <t>bichngoc170404@gmail.com</t>
  </si>
  <si>
    <t>Hoàng</t>
  </si>
  <si>
    <t>Công Ty TNHH Du Lịch Vietnam Explore</t>
  </si>
  <si>
    <t>agarioteam980@gmail.com</t>
  </si>
  <si>
    <t>Huỳnh Thị Kiều</t>
  </si>
  <si>
    <t xml:space="preserve">Công Ty TNHH Hãng Truyền Thông Topstar </t>
  </si>
  <si>
    <t>Truyền thông</t>
  </si>
  <si>
    <t>kt02092004@gmail.com</t>
  </si>
  <si>
    <t>Cao Thị Phương</t>
  </si>
  <si>
    <t>Công Ty TNHH Hava Beach Travel</t>
  </si>
  <si>
    <t>caothiphuongha78@gmail.com</t>
  </si>
  <si>
    <t>Nhàn</t>
  </si>
  <si>
    <t>K28 EDHD</t>
  </si>
  <si>
    <t>nhan22062k4@gmail.com</t>
  </si>
  <si>
    <t>Trần Vương</t>
  </si>
  <si>
    <t>Công Ty TNHH Hồ Phi Long - Chi Nhánh Đà Nẵng</t>
  </si>
  <si>
    <t>tranvuonghoang@dtu.edu.vn</t>
  </si>
  <si>
    <t>Hồ Nguyễn Thảo</t>
  </si>
  <si>
    <t>Công Ty TNHH Kingdom Tourist</t>
  </si>
  <si>
    <t>tmy512124@gmail.com</t>
  </si>
  <si>
    <t>ngthyngocmai@gmail.com</t>
  </si>
  <si>
    <t>Nguyễn Thị Kim</t>
  </si>
  <si>
    <t>quyensii201410@gmail.com</t>
  </si>
  <si>
    <t>Ngô Thị Hoài</t>
  </si>
  <si>
    <t>ngothihoaian123@gmail.com</t>
  </si>
  <si>
    <t>Hồ Thị</t>
  </si>
  <si>
    <t>NGUYỄN THỊ TUYẾT</t>
  </si>
  <si>
    <t>phuonghothi200504@gmail.com</t>
  </si>
  <si>
    <t>Võ Ngọc Cẩm</t>
  </si>
  <si>
    <t>Vongoccamtuu@gmail.com</t>
  </si>
  <si>
    <t>Dương Bảo</t>
  </si>
  <si>
    <t>baoquyenduong09@gmail.com</t>
  </si>
  <si>
    <t>Lê Thị Mỹ</t>
  </si>
  <si>
    <t>K28- DLL2</t>
  </si>
  <si>
    <t>Công Ty TNHH Kinhdom Tourist</t>
  </si>
  <si>
    <t>letmyhuong1@dtu.edu.vn</t>
  </si>
  <si>
    <t>Yên</t>
  </si>
  <si>
    <t>K27DSG</t>
  </si>
  <si>
    <t xml:space="preserve">Công Ty TNHH Làng Du Lịch Phan Thiết </t>
  </si>
  <si>
    <t>Có làm đơn xin học môn thi tn online</t>
  </si>
  <si>
    <t>pty2732k3@gmail.com</t>
  </si>
  <si>
    <t>Từ Thị</t>
  </si>
  <si>
    <t>Lý</t>
  </si>
  <si>
    <t>Công Ty TNHH Một Thành Viên Sự Kiện Aha</t>
  </si>
  <si>
    <t>thily20080301@gmail.com</t>
  </si>
  <si>
    <t>Lê Văn</t>
  </si>
  <si>
    <t xml:space="preserve">Công Ty TNHH Một Thành Viên Thương Mại Du Lịch Trường Sa </t>
  </si>
  <si>
    <t>vantuyen31803@gmail.com</t>
  </si>
  <si>
    <t>Đinh Thị Thuỳ</t>
  </si>
  <si>
    <t>trangdinh4444@gmail.com</t>
  </si>
  <si>
    <t>nguyenthiminhtuyen14122004@gmail.com</t>
  </si>
  <si>
    <t>Loan</t>
  </si>
  <si>
    <t>nguyenloannn7@gmail.com</t>
  </si>
  <si>
    <t>Phạm Thị Mi</t>
  </si>
  <si>
    <t>Ni</t>
  </si>
  <si>
    <t>K27PSU-DLL</t>
  </si>
  <si>
    <t>Minipham17@gmail.com</t>
  </si>
  <si>
    <t>Phan Huy Ái</t>
  </si>
  <si>
    <t>Công Ty TNHH Một Thành Viên TM Dịch Vụ Du Lịch O.Me.Ga</t>
  </si>
  <si>
    <t>2tc</t>
  </si>
  <si>
    <t>aitran.phanhuy@gmail.com</t>
  </si>
  <si>
    <t>Công Ty TNHH MTV Dịch Vụ Du Lịch Mỹ Sơn Tours</t>
  </si>
  <si>
    <t>6tc</t>
  </si>
  <si>
    <t>ntdthuyy3011@gmail.com</t>
  </si>
  <si>
    <t>Võ Đặng Yến</t>
  </si>
  <si>
    <t>Vi</t>
  </si>
  <si>
    <t>Công Ty TNHH MTV Dịch Vụ Du Lịch S-Tours</t>
  </si>
  <si>
    <t>yenvohoian2018@gmail.com</t>
  </si>
  <si>
    <t>Phạm Thị Mỹ</t>
  </si>
  <si>
    <t xml:space="preserve">Có làm đơn xin chuyển KL sang CĐ, nhưng sai tên khoa, sv lên trường gặp cô linh để điều chỉnh </t>
  </si>
  <si>
    <t>phamthimyhuong2208@gmail.com</t>
  </si>
  <si>
    <t>Thuỷ</t>
  </si>
  <si>
    <t>t.thuyd16@gmail.com</t>
  </si>
  <si>
    <t>Hứa Văn Hoàng</t>
  </si>
  <si>
    <t>vuhua.14062004@gmail.com</t>
  </si>
  <si>
    <t>Trần Nguyễn Nhật</t>
  </si>
  <si>
    <t>Mytran7219@gmail.com</t>
  </si>
  <si>
    <t>Nguyễn Văn</t>
  </si>
  <si>
    <t>Thuật</t>
  </si>
  <si>
    <t>vanthuat1317@gmail.com</t>
  </si>
  <si>
    <t>Đào Sỹ</t>
  </si>
  <si>
    <t>syquoc2106@gmail.com</t>
  </si>
  <si>
    <t>Nguyễn Lê Thị Thảo</t>
  </si>
  <si>
    <t>nguyenki2710@gmail.com</t>
  </si>
  <si>
    <t>K27PSU DLL</t>
  </si>
  <si>
    <t>Công Ty TNHH MTV Dịch Vụ Lữ Hành Saigontourist - Chi Nhánh Đà Nẵng</t>
  </si>
  <si>
    <t>nguyenchau241103@gmail.com</t>
  </si>
  <si>
    <t>Trương Thị Bảo</t>
  </si>
  <si>
    <t>Phòng Du lịch Nội địa</t>
  </si>
  <si>
    <t>truongngoc24022004@gmail.com</t>
  </si>
  <si>
    <t>Nguyễn Thị Trạch</t>
  </si>
  <si>
    <t>trachgiang2004@gmail.com</t>
  </si>
  <si>
    <t>Lê Mạnh</t>
  </si>
  <si>
    <t>Tường</t>
  </si>
  <si>
    <t>K28 DLS</t>
  </si>
  <si>
    <t>lemanhtuong2k4@gmail.com</t>
  </si>
  <si>
    <t>Đỗ Nhật</t>
  </si>
  <si>
    <t>donhatnguyen153@gmail.com</t>
  </si>
  <si>
    <t>Trần Thị Như</t>
  </si>
  <si>
    <t>trantnhuy10@dtu.edu.vn</t>
  </si>
  <si>
    <t>Nguyễn Thế</t>
  </si>
  <si>
    <t>Trung</t>
  </si>
  <si>
    <t>nguyenthetrung041021@gmail.com</t>
  </si>
  <si>
    <t>phamthiphuong9@dtu.edu.vn</t>
  </si>
  <si>
    <t>Phạm Thị Thanh</t>
  </si>
  <si>
    <t>thanhyenhd454@gmail.com</t>
  </si>
  <si>
    <t>Trần Thị Ánh</t>
  </si>
  <si>
    <t>K28 C-DHD1</t>
  </si>
  <si>
    <t>anhngocbh2004@gmail.com</t>
  </si>
  <si>
    <t>Nguyễn Thị Thuỷ</t>
  </si>
  <si>
    <t>Tiên</t>
  </si>
  <si>
    <t>K28CDHD</t>
  </si>
  <si>
    <t>ntttien1211@gmail.com</t>
  </si>
  <si>
    <t>Từ Thị Mỹ</t>
  </si>
  <si>
    <t>Xoan</t>
  </si>
  <si>
    <t>myxoan27022004@gmail.com</t>
  </si>
  <si>
    <t>Vi Thị</t>
  </si>
  <si>
    <t>Kiên</t>
  </si>
  <si>
    <t>vithikien2004@gmail.com</t>
  </si>
  <si>
    <t>Hồ Hoàng Khánh</t>
  </si>
  <si>
    <t>K28E DHD</t>
  </si>
  <si>
    <t>Công Ty TNHH MTV Du Lịch Công Đoàn Đà Nẵng</t>
  </si>
  <si>
    <t>hohoangkhanhnguyen1210@gmail.com</t>
  </si>
  <si>
    <t>nguyenthidieuhien864@gmail.com</t>
  </si>
  <si>
    <t>ttphuonghien182@gmail.com</t>
  </si>
  <si>
    <t>Nguyễn Việt</t>
  </si>
  <si>
    <t>Dũng</t>
  </si>
  <si>
    <t>dung266200411@gmail.com</t>
  </si>
  <si>
    <t>Mai Thị Kim</t>
  </si>
  <si>
    <t>Công Ty TNHH MTV Du Lịch Hoàng Hải Luxury - Chi Nhánh Đà Nẵng</t>
  </si>
  <si>
    <t>maikly2004@gmail.com</t>
  </si>
  <si>
    <t>Trần Ngọc</t>
  </si>
  <si>
    <t>Lại</t>
  </si>
  <si>
    <t xml:space="preserve">Công Ty TNHH MTV Du Lịch Phát Triển Quang Hải - Chi Nhánh Đà Nẵng </t>
  </si>
  <si>
    <t>Chưa nộp</t>
  </si>
  <si>
    <t>tnlailai03032004@gmail.com</t>
  </si>
  <si>
    <t>Nguyễn Võ Lê</t>
  </si>
  <si>
    <t>Công Ty TNHH MTV DV &amp; DL Song Thiên Bình</t>
  </si>
  <si>
    <t>nanguyen231004@gmail.com</t>
  </si>
  <si>
    <t>Võ Hoàng Vân</t>
  </si>
  <si>
    <t xml:space="preserve">Công Ty TNHH MTV Jungle Boss- Quảng Bình </t>
  </si>
  <si>
    <t>sv có làm đơn xin học môn tốt nghiệp online</t>
  </si>
  <si>
    <t>vanlyvo169@gmail.com</t>
  </si>
  <si>
    <t>Trần Phước Thảo</t>
  </si>
  <si>
    <t>K27-DSG</t>
  </si>
  <si>
    <t xml:space="preserve">Công Ty TNHH MTV Không Gian Sự Kiện Sao Việt </t>
  </si>
  <si>
    <t>tlinh261003@gmail.com</t>
  </si>
  <si>
    <t>Hà Cao</t>
  </si>
  <si>
    <t>Công Ty TNHH MTV Thiên Thư Tourist</t>
  </si>
  <si>
    <t>caoduong0403@gmail.com</t>
  </si>
  <si>
    <t>Phan Thị Ngọc</t>
  </si>
  <si>
    <t>ngochanh.20122003@gmail.com</t>
  </si>
  <si>
    <t>Võ Thế</t>
  </si>
  <si>
    <t>Toàn</t>
  </si>
  <si>
    <t>Công Ty TNHH MTV Thương Mại Và Dịch Vụ Bầu Trời Mở</t>
  </si>
  <si>
    <t>Vothetoan62@gmail.com</t>
  </si>
  <si>
    <t>Bùi Lê Thảo</t>
  </si>
  <si>
    <t>Công Ty TNHH MTV Thương Mại Và Du Lịch Võ Đà Nẵng</t>
  </si>
  <si>
    <t>thaophuong05052004@gmail.com</t>
  </si>
  <si>
    <t>Trần Cao Việt</t>
  </si>
  <si>
    <t>Quang</t>
  </si>
  <si>
    <t>viwang203@gmail.com</t>
  </si>
  <si>
    <t>Lê Thị Minh</t>
  </si>
  <si>
    <t>Công Ty TNHH MTV TM &amp; DV DL Non Nước Việt</t>
  </si>
  <si>
    <t>minhthao140504@gmail.com</t>
  </si>
  <si>
    <t>Triệu Thị Thuỳ</t>
  </si>
  <si>
    <t>trthuylinh70@gmail.com</t>
  </si>
  <si>
    <t>Nguyễn Thị Phương</t>
  </si>
  <si>
    <t>nguyenthuy26042004@gmail.com</t>
  </si>
  <si>
    <t>Nguyễn Thanh</t>
  </si>
  <si>
    <t>Việt</t>
  </si>
  <si>
    <t>nguyenthanhviet08122004@gmail.com</t>
  </si>
  <si>
    <t>Nguyễn Thu</t>
  </si>
  <si>
    <t>thuthao04072004@gmail.com</t>
  </si>
  <si>
    <t>Nguyễn Thị Ái</t>
  </si>
  <si>
    <t>Xuân</t>
  </si>
  <si>
    <t>K28 - DLL3</t>
  </si>
  <si>
    <t>nguyenthiaixuan03@gmail.com</t>
  </si>
  <si>
    <t>Lê Ngọc Ý</t>
  </si>
  <si>
    <t>ynhilengoc2@gmail.com</t>
  </si>
  <si>
    <t>Nguyễn Phan Thanh</t>
  </si>
  <si>
    <t>Ntam65957@gmail.com</t>
  </si>
  <si>
    <t>Phạm Như</t>
  </si>
  <si>
    <t>K28 DLL 3</t>
  </si>
  <si>
    <t>nhuq1613@gmail.com</t>
  </si>
  <si>
    <t>Lê Ngô Quỳnh</t>
  </si>
  <si>
    <t>quynhhuog1212@gmail.com</t>
  </si>
  <si>
    <t>Nguyễn Ngọc Minh</t>
  </si>
  <si>
    <t>nguyenngocminhchau2102@gmail.com</t>
  </si>
  <si>
    <t>duyenphamdp2004@gmail.com</t>
  </si>
  <si>
    <t>Lê Đinh Thuý</t>
  </si>
  <si>
    <t>Nga</t>
  </si>
  <si>
    <t>ThuyNgaTVD204@gmail.com</t>
  </si>
  <si>
    <t>huynguyen.300604.dmx@gmail.com</t>
  </si>
  <si>
    <t>Phạm Nghĩa</t>
  </si>
  <si>
    <t>K25 DLL2</t>
  </si>
  <si>
    <t>K25</t>
  </si>
  <si>
    <t>5TC</t>
  </si>
  <si>
    <t>phamnghiaan21@gmail.com</t>
  </si>
  <si>
    <t>Phan Thị Khánh</t>
  </si>
  <si>
    <t>Diểm</t>
  </si>
  <si>
    <t>Công Ty TNHH MTV Trúc Nguyễn Travel</t>
  </si>
  <si>
    <t>khanhdiemp@gmail.com</t>
  </si>
  <si>
    <t>Hoài</t>
  </si>
  <si>
    <t>Nguyenthiphuonghoai12a4@gmail.com</t>
  </si>
  <si>
    <t>Dương Thị Ngọc</t>
  </si>
  <si>
    <t>Mỹ</t>
  </si>
  <si>
    <t>duongthingocmy11@gmail.com</t>
  </si>
  <si>
    <t>K28 -DLL6</t>
  </si>
  <si>
    <t>thao081224@gmail.com</t>
  </si>
  <si>
    <t>Y</t>
  </si>
  <si>
    <t>Gonh</t>
  </si>
  <si>
    <t>ygonnh2@gmail.com</t>
  </si>
  <si>
    <t>Khang</t>
  </si>
  <si>
    <t>nguyenthekhang1@dtu.edu.vn</t>
  </si>
  <si>
    <t>Phạm Thế</t>
  </si>
  <si>
    <t>Kha</t>
  </si>
  <si>
    <t>phamthekha@dtu.edu.vn</t>
  </si>
  <si>
    <t>Hứa Văn Duy</t>
  </si>
  <si>
    <t>Nam</t>
  </si>
  <si>
    <t>huavanduynam@gmail.com</t>
  </si>
  <si>
    <t>Trương Phan Minh</t>
  </si>
  <si>
    <t>Long</t>
  </si>
  <si>
    <t>longtruong692k4@gmail.com</t>
  </si>
  <si>
    <t>Nguyễn Lâm Trúc</t>
  </si>
  <si>
    <t>Công Ty TNHH Mw Travel</t>
  </si>
  <si>
    <t>pphuongnguyen.010604@gmail.com</t>
  </si>
  <si>
    <t>Đặng Ngọc Thảo</t>
  </si>
  <si>
    <t>dangvy40@gmail.com</t>
  </si>
  <si>
    <t>Lê Thị Thảo</t>
  </si>
  <si>
    <t>Nguyenle.110820042004@gmail.com</t>
  </si>
  <si>
    <t xml:space="preserve">Công Ty TNHH Mw Travel </t>
  </si>
  <si>
    <t>nguyenquynhpy04@gmail.com</t>
  </si>
  <si>
    <t>Trần Thị Thu</t>
  </si>
  <si>
    <t>Công Ty TNHH Nano Travel</t>
  </si>
  <si>
    <t>tranthithuha45004@gmail.com</t>
  </si>
  <si>
    <t>Trương Thị Thanh</t>
  </si>
  <si>
    <t>truongthuy29082k4@gmail.com</t>
  </si>
  <si>
    <t>Diện</t>
  </si>
  <si>
    <t>ndien2510@gmail.com</t>
  </si>
  <si>
    <t>Lan</t>
  </si>
  <si>
    <t>nguyenphuonglan234567@gmail.com</t>
  </si>
  <si>
    <t>lienn13111@gmail.com</t>
  </si>
  <si>
    <t>Huỳnh Thị</t>
  </si>
  <si>
    <t>Ca</t>
  </si>
  <si>
    <t>huynhthica123@gmail.com</t>
  </si>
  <si>
    <t>Đặng Thị</t>
  </si>
  <si>
    <t>Công Ty TNHH Odk Mikazuki Việt Nam</t>
  </si>
  <si>
    <t>Phòng vé</t>
  </si>
  <si>
    <t>thidiem.26102004@gmail.com</t>
  </si>
  <si>
    <t>Lê Hoàng</t>
  </si>
  <si>
    <t>Duy</t>
  </si>
  <si>
    <t xml:space="preserve">Công Ty TNHH Sự Kiện Và Nhân Sự Đà Nẵng </t>
  </si>
  <si>
    <t>naudaica123gio@gmail.com</t>
  </si>
  <si>
    <t>Đỗ Thanh</t>
  </si>
  <si>
    <t>Danh</t>
  </si>
  <si>
    <t>dodanh1205@gmail.com</t>
  </si>
  <si>
    <t>Hoa</t>
  </si>
  <si>
    <t>Công Ty TNHH Tầm Vóc Việt</t>
  </si>
  <si>
    <t>lethanhhoa20102004@gmail.com</t>
  </si>
  <si>
    <t>Phan Nguyễn Nhật</t>
  </si>
  <si>
    <t>nhatvi1907@gmail.com</t>
  </si>
  <si>
    <t>Trương Thị Minh</t>
  </si>
  <si>
    <t>Én</t>
  </si>
  <si>
    <t>minhentruong2k4@gmail.com</t>
  </si>
  <si>
    <t>myduyenn281120@gmail.com</t>
  </si>
  <si>
    <t>Tưởng Thị Ngọc</t>
  </si>
  <si>
    <t>tuongtngocduong@gmail.com</t>
  </si>
  <si>
    <t>Nguyễn Thị Thuỳ</t>
  </si>
  <si>
    <t>Công Ty TNHH Thiên Ngọc Thạch</t>
  </si>
  <si>
    <t>linhmee6699@gmail.com</t>
  </si>
  <si>
    <t>Trần Lê Khánh</t>
  </si>
  <si>
    <t>Công Ty TNHH Thương Mại &amp; Du Lịch Khải Quang</t>
  </si>
  <si>
    <t>khanhduytranle48@gmail.com</t>
  </si>
  <si>
    <t>Nguyễn Hoàng</t>
  </si>
  <si>
    <t>Lân</t>
  </si>
  <si>
    <t>Công Ty TNHH Thương Mại Dịch Vụ Du Lịch Kim Ngân Thịnh</t>
  </si>
  <si>
    <t>Hoanglan0514@gmail.com</t>
  </si>
  <si>
    <t>Nguyễn Khánh</t>
  </si>
  <si>
    <t>Công Ty TNHH Thương Mại Dịch Vụ Thiện Sự Kiện</t>
  </si>
  <si>
    <t>nguyenkhanhhang250304@gmail.com</t>
  </si>
  <si>
    <t>Trần ngọc thảo</t>
  </si>
  <si>
    <t>nguyên</t>
  </si>
  <si>
    <t>Công Ty TNHH Thương Mại Và Dịch Vụ Anloc68</t>
  </si>
  <si>
    <t>trannguyen10a4txqt@gmail.com</t>
  </si>
  <si>
    <t>Cao Thị Vĩnh Hiền</t>
  </si>
  <si>
    <t>Công Ty TNHH Thương Mại Và Dịch Vụ Du Lịch Bạn Đồng Hành Châu Á</t>
  </si>
  <si>
    <t>ctrang1410@gmail.com</t>
  </si>
  <si>
    <t>Phan Thị Mỹ</t>
  </si>
  <si>
    <t xml:space="preserve">Công Ty TNHH Thương Mại Và Du Lịch Amber </t>
  </si>
  <si>
    <t>phanthimyhanh2210@gmail.com</t>
  </si>
  <si>
    <t>Trần Thị Thanh</t>
  </si>
  <si>
    <t>Thanhthao04110@gmail.com</t>
  </si>
  <si>
    <t>Dương Thị My</t>
  </si>
  <si>
    <t>Công Ty TNHH Thương Mại Và Du Lịch Kiến Vàng</t>
  </si>
  <si>
    <t>duongmyna900@gmail.com</t>
  </si>
  <si>
    <t>nguyenngocmytt2004@gmail.com</t>
  </si>
  <si>
    <t>van02010809@gmail.com</t>
  </si>
  <si>
    <t>Thêm</t>
  </si>
  <si>
    <t>Công Ty TNHH Thương Mại Và Du Lịch Savyco</t>
  </si>
  <si>
    <t>nguyenthithem2108@gmail.com</t>
  </si>
  <si>
    <t>Thao</t>
  </si>
  <si>
    <t>tranthithuthao0913@gmail.com</t>
  </si>
  <si>
    <t>Võ Ngọc Uyên</t>
  </si>
  <si>
    <t>Công Ty TNHH Thương Mại Và Du Lịch Viet Discovery- Đà Nẵng</t>
  </si>
  <si>
    <t>vouyentrinh2802@gmail.com</t>
  </si>
  <si>
    <t>Phạm Quang</t>
  </si>
  <si>
    <t>Tiệp</t>
  </si>
  <si>
    <t>phamquangtiep20@gmail.com</t>
  </si>
  <si>
    <t>Võ Trần Vân</t>
  </si>
  <si>
    <t>K28PSU - DLL1</t>
  </si>
  <si>
    <t>Votranvananh20082004@gmail.com</t>
  </si>
  <si>
    <t>Thân Thảo</t>
  </si>
  <si>
    <t>vy</t>
  </si>
  <si>
    <t>thanthaovy@dtu.edu.vn</t>
  </si>
  <si>
    <t>Lê Anh Quốc</t>
  </si>
  <si>
    <t>baole.270604@gmail.com</t>
  </si>
  <si>
    <t>Nguyễn Phước Quốc</t>
  </si>
  <si>
    <t>Công Ty TNHH TM&amp;DL Ago Tourist - Đà Nẵng</t>
  </si>
  <si>
    <t>thinhnguyenyi@gmail.com</t>
  </si>
  <si>
    <t>Vũ Thị Vân</t>
  </si>
  <si>
    <t>Khánh</t>
  </si>
  <si>
    <t>k28DLL4</t>
  </si>
  <si>
    <t>034 789 4532</t>
  </si>
  <si>
    <t>vankhanh1882004@gmail.com</t>
  </si>
  <si>
    <t>Võ Đức</t>
  </si>
  <si>
    <t>Công Ty TNHH TMDV Đất Xanh Phong Nha</t>
  </si>
  <si>
    <t>voduchuy5@dtu.edu.vn</t>
  </si>
  <si>
    <t>Có làm đơn xin chuyển KL sang CĐ, chờ xét duyệt
sv có làm đơn xin học môn tốt nghiệp online</t>
  </si>
  <si>
    <t>khanhhoaim75@gmail.com</t>
  </si>
  <si>
    <t>Nguyễn Thị Như</t>
  </si>
  <si>
    <t>Công Ty TNHH Truyền Thông Và Sự Kiện Quốc Vương</t>
  </si>
  <si>
    <t>nhuchau371@gmail.com</t>
  </si>
  <si>
    <t>Nguyễn Thị Yến</t>
  </si>
  <si>
    <t>Công Ty TNHH Truyền Thông Và Sự Kiện Quốc Vương.</t>
  </si>
  <si>
    <t>vin744715@gmail.com</t>
  </si>
  <si>
    <t>Công Ty TNHH Truyền Thông Và Sự Kiện Vietlust</t>
  </si>
  <si>
    <t>vhieu790024@gmail.com</t>
  </si>
  <si>
    <t>Bùi Hải</t>
  </si>
  <si>
    <t>Yến</t>
  </si>
  <si>
    <t>K28-DSG</t>
  </si>
  <si>
    <t>Công Ty TNHH Truyền Thông, Sự Kiện Và Du Lịch Huyền Thoại Việt</t>
  </si>
  <si>
    <t>buihaiyen1805@gmail.com</t>
  </si>
  <si>
    <t>Trần Hoàng Lệ</t>
  </si>
  <si>
    <t>thoanglevy38.thptllqt@gmail.com</t>
  </si>
  <si>
    <t>Nguyễn Trần Ngân</t>
  </si>
  <si>
    <t>quynhtranvn2801@gmail.com</t>
  </si>
  <si>
    <t>Trần Hồ Thiên</t>
  </si>
  <si>
    <t>Nguyện</t>
  </si>
  <si>
    <t>Tranhothiennguyen@gmail.com</t>
  </si>
  <si>
    <t>Lê Yên</t>
  </si>
  <si>
    <t>lyn160904@gmail.com</t>
  </si>
  <si>
    <t>Huỳnh Việt</t>
  </si>
  <si>
    <t>K28- DSG2</t>
  </si>
  <si>
    <t>anhh92291@gmail.com</t>
  </si>
  <si>
    <t>Đặng Thị Thanh</t>
  </si>
  <si>
    <t>Lâm</t>
  </si>
  <si>
    <t>DangThiThanhLam0909@gmail.com</t>
  </si>
  <si>
    <t>Lê Nguyên Bảo</t>
  </si>
  <si>
    <t>lenguyenbaotran2004@gmail.com</t>
  </si>
  <si>
    <t>Trần Quế</t>
  </si>
  <si>
    <t>queanh10122004@gmail.com</t>
  </si>
  <si>
    <t>Trần Thị Hoài</t>
  </si>
  <si>
    <t>Công Ty TNHH Vận Tải Du Lịch Minh Tiến</t>
  </si>
  <si>
    <t>tranhoaitrinh0808@gmai.com</t>
  </si>
  <si>
    <t>Phan Nguyễn Ngọc</t>
  </si>
  <si>
    <t xml:space="preserve">Công Ty TNHH Vận Tải Du Lịch Minh Tiến </t>
  </si>
  <si>
    <t>pnnquynh5@gmail.com</t>
  </si>
  <si>
    <t>Sen</t>
  </si>
  <si>
    <t>nguyenthisenn2808@gmail.com</t>
  </si>
  <si>
    <t>Lê Song Khánh</t>
  </si>
  <si>
    <t>Công Ty TNHH Visit Indochina</t>
  </si>
  <si>
    <t>lesongkhanhhan051204@gmail.com</t>
  </si>
  <si>
    <t>Võ Thị Anh</t>
  </si>
  <si>
    <t>Voanhthu156204@gmail.com</t>
  </si>
  <si>
    <t>Lê Hương</t>
  </si>
  <si>
    <t>giangle06052003@gmail.com</t>
  </si>
  <si>
    <t>Võ Bình</t>
  </si>
  <si>
    <t>vobinhgiang138@gmail.com</t>
  </si>
  <si>
    <t>Ngô Đức</t>
  </si>
  <si>
    <t>Công Ty Trách Nhiệm Hữu Hạn Du Lịch Quảng Nam</t>
  </si>
  <si>
    <t>ngoductri48@gmail.com</t>
  </si>
  <si>
    <t>Lưu Thị Thu</t>
  </si>
  <si>
    <t>K28_EDHD</t>
  </si>
  <si>
    <t>Công Ty Trách Nhiệm Hữu Hạn Land Việt Tourist</t>
  </si>
  <si>
    <t>luuthuthao24@gmail.com</t>
  </si>
  <si>
    <t>Nguyễn Đức</t>
  </si>
  <si>
    <t>Công Ty Trách Nhiệm Hữu Hạn Một Thành Viên Amazing English Tour</t>
  </si>
  <si>
    <t>thinhnguyen3102@gmail.com</t>
  </si>
  <si>
    <t>Trần Huyền</t>
  </si>
  <si>
    <t xml:space="preserve">Nhà Hát Trưng Vương Đà Nẵng </t>
  </si>
  <si>
    <t>huyentrinhtran3010@gmail.com</t>
  </si>
  <si>
    <t>Trần Kim</t>
  </si>
  <si>
    <t>K28 DSG1</t>
  </si>
  <si>
    <t>Trung Tâm Bảo Tồn Di Sản Văn Hoá Thế Giới Hội An</t>
  </si>
  <si>
    <t>kimhantran2@gmail.com</t>
  </si>
  <si>
    <t>Nguyễn Kiều</t>
  </si>
  <si>
    <t>Trung Tâm Điều Hành Du Lịch Miền Trung - Tổng Công Ty Du Lịch Hà Nội - Công Ty TNHH</t>
  </si>
  <si>
    <t>Nguyenkieuoanh23072000@gmail.com</t>
  </si>
  <si>
    <t>Minh</t>
  </si>
  <si>
    <t>nguyenthiminhkhaithoong@gmail.com</t>
  </si>
  <si>
    <t>Trần Anh</t>
  </si>
  <si>
    <t>K27-DLL2</t>
  </si>
  <si>
    <t>anhvuvaanhvu123@gmail.com</t>
  </si>
  <si>
    <t>Văn Thị Thuý</t>
  </si>
  <si>
    <t>thuydiem15082004@gmail.com</t>
  </si>
  <si>
    <t>doantra2309@gmail.com</t>
  </si>
  <si>
    <t>Trần Trí</t>
  </si>
  <si>
    <t>trantridung29100@gmail.com</t>
  </si>
  <si>
    <t>nvanan21204@gmail.com</t>
  </si>
  <si>
    <t>Nguyễn Tuấn</t>
  </si>
  <si>
    <t>tuananh742004@gmail.com</t>
  </si>
  <si>
    <t>Đoàn Văn</t>
  </si>
  <si>
    <t>dvtrung182@gmail.com</t>
  </si>
  <si>
    <t>Phan Thị Kiều</t>
  </si>
  <si>
    <t>K28 -DLL4</t>
  </si>
  <si>
    <t>Trung tâm điều hành du lịch miền Trung - Tổng công ty du lịch Hà Nội - Công ty TNHH</t>
  </si>
  <si>
    <t>nhiphan180104@gmail.com</t>
  </si>
  <si>
    <t>Hoàng Thị</t>
  </si>
  <si>
    <t>hueem533@gmail.com</t>
  </si>
  <si>
    <t>0931969843y@gmail.com</t>
  </si>
  <si>
    <t>Nguyễn Trần Như</t>
  </si>
  <si>
    <t>nhuquynhnguyentran55@gmail.com</t>
  </si>
  <si>
    <t>Lê Ngô Hạ</t>
  </si>
  <si>
    <t xml:space="preserve">Trung Tâm Xúc Tiến Du Lịch Thành Phố Đà Nẵng </t>
  </si>
  <si>
    <t>lengohanhu219@gmail.com</t>
  </si>
  <si>
    <t>dieuoanhabc@gmail.com</t>
  </si>
  <si>
    <t>TRẦN HÀ</t>
  </si>
  <si>
    <t>TRANG</t>
  </si>
  <si>
    <t>tt7433854@gmail.com</t>
  </si>
  <si>
    <t>Email</t>
  </si>
  <si>
    <t>SĐT GVHD</t>
  </si>
  <si>
    <t>Học Hàm/ Học vị</t>
  </si>
  <si>
    <t>DANH SÁCH XÉT ĐIỀU KIỆN THAM DỰ TỐT NGHIỆP VÀ PHÂN CÔNG GIẢNG VIÊN HƯỚNG DẪN</t>
  </si>
  <si>
    <t>ĐỢT 06/2026</t>
  </si>
  <si>
    <t>KHOA DU LỊCH LỮ HÀNH QUỐC TẾ</t>
  </si>
  <si>
    <t>QUY ĐỊNH</t>
  </si>
  <si>
    <t>1. Kiểm tra tất cả thông tin  trong file bên dưới, nếu có bất kỳ sai sót nào báo cô Diệu Linh Giáo vụ để kiểm tra, không báo mặc định hồ sơ đúng 100%</t>
  </si>
  <si>
    <t>2.  Yêu cầu sinh viên đọc kỹ kế hoạch tốt nghiệp 06/2026 để nắm tiến độ: https://dtu-hti.edu.vn/tot-nghiep-a2p/ke-hoach-thuc-tap-thi-tot-nghiep-thang-062026-truong-du-lich-du-kien-469</t>
  </si>
  <si>
    <t>3. Chủ động liên hệ GVHD theo thông tin đã cung cấp để được hướng dẫn vào nhóm và chọn tên đề tài</t>
  </si>
  <si>
    <t>4. Chú ý điền link đăng ký tên đề tài và kiểm tra kết quả cập nhật thường xuyên. 
- Thời gian đăng ký đề tài trên link: 30/01-01/02/2026
- Thời gian duyệt tên đề tài: 02/2-03/02/2026
- Thời gian điều chỉnh tên đề tài ( nếu có): 04/02/2026
- Nộp Bảng đăng ký tên đề tài về Khoa (03 Quang Trung bàn lễ tân trường Du lịch): từ khi được trưởng khoa duyệt tên đề tài -05/02/2026</t>
  </si>
  <si>
    <t>5. Mọi sự chậm trễ thay đổi phải báo cáo đầy đủ về cô Linh giáo vụ
- SV không thực hiện đúng quy định: HỦY KẾT QUẢ THỰC TẬP</t>
  </si>
  <si>
    <t>6. SV không có tên trong danh sách được hiểu: HỦY SƠ THỰC TẬP, xem danh sách hủy để biết lý do chi tiết</t>
  </si>
  <si>
    <t>GIẢNG VIÊN HƯỚNG DẪN</t>
  </si>
  <si>
    <t>EMAIL</t>
  </si>
  <si>
    <t>0985114649</t>
  </si>
  <si>
    <t>caotcamhuong@dtu-hti.edu.vn</t>
  </si>
  <si>
    <t>0932478969</t>
  </si>
  <si>
    <t>dinhtmyle@dtu-hti.edu.vn</t>
  </si>
  <si>
    <t>0988 073 696</t>
  </si>
  <si>
    <t>lythithuong@dtu-hti.edu.vn</t>
  </si>
  <si>
    <t>0987 128 678</t>
  </si>
  <si>
    <t>phamtmylinh@dtu-hti.edu.vn</t>
  </si>
  <si>
    <t>dinhnminhhue@dtu-hti.edu.vn</t>
  </si>
  <si>
    <t>0935304112</t>
  </si>
  <si>
    <t>tranttunhi1@dtu-hti.edu.vn</t>
  </si>
  <si>
    <t>0935335189</t>
  </si>
  <si>
    <t>nguyenthituyet@dtu-hti.edu.vn</t>
  </si>
  <si>
    <t>0905070194</t>
  </si>
  <si>
    <t>Huynhtthaoly3@dtu.edu.vn</t>
  </si>
  <si>
    <t>0989337534</t>
  </si>
  <si>
    <t>votthanhthuy10@dtu-hti.edu.vn</t>
  </si>
  <si>
    <t>0975718029</t>
  </si>
  <si>
    <t>trantmylinh5@duytan.edu.vn</t>
  </si>
  <si>
    <t>0847499159</t>
  </si>
  <si>
    <t>builonguyen@dtu.edu.vn</t>
  </si>
  <si>
    <t>0904646092</t>
  </si>
  <si>
    <t>anhphuong@duytan.edu.vn</t>
  </si>
  <si>
    <t>0935218468</t>
  </si>
  <si>
    <t>tvhoa.hdvdn@gmail.com</t>
  </si>
  <si>
    <t>HỌC HÀM/HỌC VỊ</t>
  </si>
  <si>
    <t>Thạc sĩ</t>
  </si>
  <si>
    <t>Tiến sĩ</t>
  </si>
  <si>
    <t>0348389062</t>
  </si>
  <si>
    <t>phanthonghai@dtu-hti.edu.vn</t>
  </si>
  <si>
    <t>0935201043</t>
  </si>
  <si>
    <t>Lê Thị Tuyết</t>
  </si>
  <si>
    <t>K27DHD-K</t>
  </si>
  <si>
    <t>Công Ty Cổ Phần Thương Mại Và Dịch Vụ Artcare</t>
  </si>
  <si>
    <t>lethituyetnhung08022003@gmail.com</t>
  </si>
  <si>
    <t>Vương Thanh</t>
  </si>
  <si>
    <t>Vinh</t>
  </si>
  <si>
    <t>Công Ty Cổ Phần Khu Du Lịch Bắc Mỹ An- Cung hội nghị quốc tế Ariyana</t>
  </si>
  <si>
    <t>Nguyễn Lâm Gia</t>
  </si>
  <si>
    <t>Kiệt</t>
  </si>
  <si>
    <t>Công Ty TNHH MTV Tổ Chức Sự Kiện Led Media</t>
  </si>
  <si>
    <t>Nguyễn Phan Thị Trà</t>
  </si>
  <si>
    <t>Công ty cổ phần lữ hành Việt du lịch Việt Nam - chi nhánh Đà Nẵng</t>
  </si>
  <si>
    <t>Nguyễn Công</t>
  </si>
  <si>
    <t>Trình</t>
  </si>
  <si>
    <t>Công ty cổ phần sự kiện và du lịch Kết Nối Mới</t>
  </si>
  <si>
    <t>Nguyễn Thị Nguyên</t>
  </si>
  <si>
    <t>K28- DLL5</t>
  </si>
  <si>
    <t>Công Ty TNHH Du Lịch Thương Mại Hoàng Trà</t>
  </si>
  <si>
    <t>Phan Thị Mai</t>
  </si>
  <si>
    <t>Hoàng Thị Phương</t>
  </si>
  <si>
    <t>Nguyễn Ngọc Oanh</t>
  </si>
  <si>
    <t>Công ty TNHH Vận tải &amp; Du lịch Vitraco - chi nhánh Đà Nẵng</t>
  </si>
  <si>
    <t>Huỳnh Nhật</t>
  </si>
  <si>
    <t>Công ty TNHH dịch vụ du lịch Tuấn Dung</t>
  </si>
  <si>
    <t>Phan Nguyễn Minh</t>
  </si>
  <si>
    <t>Sa</t>
  </si>
  <si>
    <t>Công ty TNHH Du Lịch và Sự Kiện Color Events</t>
  </si>
  <si>
    <t>Phan Thị Thu</t>
  </si>
  <si>
    <t>Công ty Cổ phần Việt Nam TravelMart</t>
  </si>
  <si>
    <t>Nguyễn Thị Hoài</t>
  </si>
  <si>
    <t>Ninh</t>
  </si>
  <si>
    <t xml:space="preserve">Công Ty TNHH MTV Quảng Cáo Trần Xuân Đăng </t>
  </si>
  <si>
    <t>Lực</t>
  </si>
  <si>
    <t>chờ sv trao đổi lại doanh nghiệp thời gian thực tập, cam kết về trang face chính chủ của cty, nộp nhận xét doanh nghiệp đúng hạn. CHỜ SV BÁO KẾT QUẢ QUA MAIL</t>
  </si>
  <si>
    <t>SV THỰC TẬP SỚM THEO DIỆN ĐƠN VỊ TRƯỜNG GIỚI THIỆU</t>
  </si>
  <si>
    <t>sv xin ngày 1/2/2026 nộp phiếu tiếp nhận</t>
  </si>
  <si>
    <t>chờ sv gửi Minh chứng cụ thể, sv làm cam kết về doanh nghiệp gửi qua mail cho cô trước 2/2/2026</t>
  </si>
  <si>
    <t>chưa chấp nhận</t>
  </si>
  <si>
    <t>Có làm đơn xin chuyển KL sang CĐ, chờ xét duyệt,viết sai tên khoa , đến tầng 15 cs 03 quang trung điều chỉnh</t>
  </si>
  <si>
    <t>tophuong10204@gmail.com</t>
  </si>
  <si>
    <t>nguyenhang299ntth@gmail.com</t>
  </si>
  <si>
    <t>0935506155</t>
  </si>
  <si>
    <t>0965668475</t>
  </si>
  <si>
    <t>vuongthvinh@gmail.com</t>
  </si>
  <si>
    <t>bổ sung 31/1/2025</t>
  </si>
  <si>
    <t>kietnguyen.26071999@gmail.com</t>
  </si>
  <si>
    <t>ziangcute2311@gmail.com</t>
  </si>
  <si>
    <t>congtrinhasd@gmail.com</t>
  </si>
  <si>
    <t>nguyenthinguyenthao2004@gmail.com</t>
  </si>
  <si>
    <t>tranthikimngan28012k4@gmail.com</t>
  </si>
  <si>
    <t>phanmaihuyenk4@gmail.com</t>
  </si>
  <si>
    <t>thaomee0310@gmail.com</t>
  </si>
  <si>
    <t>oanhthu021104@gmail.com</t>
  </si>
  <si>
    <t>nhathuy.130504@gmail.com</t>
  </si>
  <si>
    <t>phannguyenminhsa@gmail.com</t>
  </si>
  <si>
    <t>tthutragg2004@gmail.com</t>
  </si>
  <si>
    <t>nguyenthihoaininh407@gmail.com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</si>
</sst>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1010000]d/m/yyyy;@"/>
  </numFmts>
  <fonts count="20"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2"/>
      <color theme="1"/>
      <name val="Times New Roman"/>
      <family val="1"/>
    </font>
    <font>
      <sz val="12"/>
      <color theme="1"/>
      <name val="Times New Roman"/>
      <family val="1"/>
    </font>
    <font>
      <sz val="12"/>
      <color rgb="FF000000"/>
      <name val="Times New Roman"/>
      <family val="1"/>
    </font>
    <font>
      <sz val="12"/>
      <color rgb="FFFF0000"/>
      <name val="Times New Roman"/>
      <family val="1"/>
    </font>
    <font>
      <sz val="12"/>
      <color rgb="FF434343"/>
      <name val="Times New Roman"/>
      <family val="1"/>
    </font>
    <font>
      <sz val="12"/>
      <name val="Times New Roman"/>
      <family val="1"/>
    </font>
    <font>
      <u/>
      <sz val="12"/>
      <color theme="1"/>
      <name val="Times New Roman"/>
      <family val="1"/>
    </font>
    <font>
      <b/>
      <sz val="14"/>
      <color theme="1"/>
      <name val="Times New Roman"/>
      <family val="1"/>
    </font>
    <font>
      <b/>
      <sz val="20"/>
      <color theme="1"/>
      <name val="Times New Roman"/>
      <family val="1"/>
    </font>
    <font>
      <b/>
      <sz val="12"/>
      <color rgb="FFC00000"/>
      <name val="Times New Roman"/>
      <family val="1"/>
    </font>
    <font>
      <sz val="13"/>
      <color theme="1"/>
      <name val="Times New Roman"/>
      <family val="1"/>
    </font>
    <font>
      <sz val="13"/>
      <color rgb="FF000000"/>
      <name val="Times New Roman"/>
      <family val="1"/>
    </font>
    <font>
      <sz val="10"/>
      <color rgb="FFC00000"/>
      <name val="Roboto"/>
    </font>
    <font>
      <sz val="12"/>
      <color rgb="FFC00000"/>
      <name val="Times New Roman"/>
      <family val="1"/>
    </font>
    <font>
      <sz val="10"/>
      <color theme="1"/>
      <name val="Roboto"/>
    </font>
    <font>
      <sz val="11"/>
      <name val="Calibri"/>
      <family val="2"/>
      <charset val="163"/>
      <scheme val="minor"/>
    </font>
  </fonts>
  <fills count="11">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rgb="FFFFFFFF"/>
        <bgColor rgb="FF000000"/>
      </patternFill>
    </fill>
    <fill>
      <patternFill patternType="solid">
        <fgColor theme="0"/>
        <bgColor rgb="FFFCE5CD"/>
      </patternFill>
    </fill>
    <fill>
      <patternFill patternType="solid">
        <fgColor theme="0"/>
        <bgColor rgb="FFFFF2CC"/>
      </patternFill>
    </fill>
    <fill>
      <patternFill patternType="solid">
        <fgColor rgb="FFFFFFFF"/>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8F9FA"/>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bottom style="thin">
        <color rgb="FF000000"/>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82">
    <xf numFmtId="0" fontId="0" fillId="0" borderId="0" xfId="0"/>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164" fontId="5" fillId="2" borderId="1" xfId="1"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5" fillId="3" borderId="1" xfId="0" applyFont="1" applyFill="1" applyBorder="1" applyAlignment="1">
      <alignment horizontal="center" vertical="center"/>
    </xf>
    <xf numFmtId="14" fontId="8" fillId="0" borderId="1" xfId="0" applyNumberFormat="1" applyFont="1" applyBorder="1" applyAlignment="1">
      <alignment horizontal="center" vertical="center"/>
    </xf>
    <xf numFmtId="0" fontId="6" fillId="0" borderId="1" xfId="0" applyFont="1" applyBorder="1" applyAlignment="1">
      <alignment horizontal="center" vertical="center"/>
    </xf>
    <xf numFmtId="0" fontId="7" fillId="2" borderId="1" xfId="0" applyFont="1" applyFill="1" applyBorder="1" applyAlignment="1">
      <alignment horizontal="center" vertical="center"/>
    </xf>
    <xf numFmtId="164" fontId="9" fillId="2" borderId="1" xfId="1" applyNumberFormat="1" applyFont="1" applyFill="1" applyBorder="1" applyAlignment="1">
      <alignment horizontal="center" vertical="center"/>
    </xf>
    <xf numFmtId="0" fontId="10" fillId="2" borderId="1" xfId="2" applyFont="1" applyFill="1" applyBorder="1" applyAlignment="1">
      <alignment horizontal="center" vertical="center" wrapText="1"/>
    </xf>
    <xf numFmtId="0" fontId="0" fillId="0" borderId="0" xfId="0" applyAlignment="1">
      <alignment horizontal="center"/>
    </xf>
    <xf numFmtId="0" fontId="2" fillId="2" borderId="0" xfId="0" applyFont="1" applyFill="1"/>
    <xf numFmtId="0" fontId="4" fillId="2" borderId="1" xfId="0" applyFont="1" applyFill="1" applyBorder="1" applyAlignment="1">
      <alignment horizontal="center" vertical="center" wrapText="1"/>
    </xf>
    <xf numFmtId="0" fontId="4" fillId="2" borderId="0" xfId="0" applyFont="1" applyFill="1" applyAlignment="1">
      <alignment horizontal="center" wrapText="1"/>
    </xf>
    <xf numFmtId="0" fontId="4" fillId="2" borderId="0" xfId="0" applyFont="1" applyFill="1" applyAlignment="1">
      <alignment horizontal="center"/>
    </xf>
    <xf numFmtId="164" fontId="4" fillId="2" borderId="0" xfId="1" applyNumberFormat="1" applyFont="1" applyFill="1" applyBorder="1" applyAlignment="1">
      <alignment horizontal="center"/>
    </xf>
    <xf numFmtId="0" fontId="4" fillId="2" borderId="0" xfId="0" applyFont="1" applyFill="1"/>
    <xf numFmtId="0" fontId="11" fillId="0" borderId="0" xfId="0" applyFont="1" applyAlignment="1">
      <alignment horizontal="center" vertical="center"/>
    </xf>
    <xf numFmtId="0" fontId="12" fillId="2" borderId="0" xfId="0" applyFont="1" applyFill="1" applyAlignment="1">
      <alignment horizontal="center"/>
    </xf>
    <xf numFmtId="0" fontId="13" fillId="2" borderId="0" xfId="0" applyFont="1" applyFill="1" applyAlignment="1">
      <alignment horizontal="left"/>
    </xf>
    <xf numFmtId="0" fontId="13" fillId="2" borderId="0" xfId="0" applyFont="1" applyFill="1" applyAlignment="1">
      <alignment horizontal="left" vertical="top" wrapText="1"/>
    </xf>
    <xf numFmtId="0" fontId="13" fillId="2" borderId="0" xfId="0" applyFont="1" applyFill="1" applyAlignment="1">
      <alignment horizontal="left" wrapText="1"/>
    </xf>
    <xf numFmtId="0" fontId="13" fillId="2" borderId="0" xfId="0" applyFont="1" applyFill="1" applyAlignment="1">
      <alignment horizontal="left" vertical="top"/>
    </xf>
    <xf numFmtId="0" fontId="14" fillId="3" borderId="2" xfId="0" applyFont="1" applyFill="1" applyBorder="1" applyAlignment="1">
      <alignment horizontal="center"/>
    </xf>
    <xf numFmtId="0" fontId="14" fillId="0" borderId="1" xfId="0" applyFont="1" applyBorder="1" applyAlignment="1">
      <alignment horizontal="center"/>
    </xf>
    <xf numFmtId="0" fontId="6" fillId="0" borderId="1" xfId="0" applyFont="1" applyBorder="1" applyAlignment="1">
      <alignment horizontal="center" wrapText="1"/>
    </xf>
    <xf numFmtId="0" fontId="6" fillId="0" borderId="1" xfId="0" quotePrefix="1" applyFont="1" applyBorder="1" applyAlignment="1">
      <alignment horizontal="center" wrapText="1"/>
    </xf>
    <xf numFmtId="0" fontId="6" fillId="0" borderId="3" xfId="0" applyFont="1" applyBorder="1" applyAlignment="1">
      <alignment horizontal="center"/>
    </xf>
    <xf numFmtId="0" fontId="15" fillId="0" borderId="1" xfId="0" quotePrefix="1" applyFont="1" applyBorder="1" applyAlignment="1">
      <alignment horizontal="center" vertical="center" wrapText="1"/>
    </xf>
    <xf numFmtId="0" fontId="3" fillId="0" borderId="4" xfId="2" applyFill="1" applyBorder="1" applyAlignment="1">
      <alignment horizontal="center" vertical="center" wrapText="1"/>
    </xf>
    <xf numFmtId="0" fontId="6" fillId="0" borderId="5" xfId="0" applyFont="1" applyBorder="1" applyAlignment="1">
      <alignment horizontal="center"/>
    </xf>
    <xf numFmtId="0" fontId="14" fillId="0" borderId="1" xfId="0" quotePrefix="1" applyFont="1" applyBorder="1" applyAlignment="1">
      <alignment horizontal="center" vertical="center" wrapText="1"/>
    </xf>
    <xf numFmtId="0" fontId="3" fillId="0" borderId="1" xfId="2" applyBorder="1"/>
    <xf numFmtId="0" fontId="14" fillId="3" borderId="0" xfId="0" applyFont="1" applyFill="1" applyAlignment="1">
      <alignment horizontal="center" vertical="center"/>
    </xf>
    <xf numFmtId="0" fontId="14"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5" xfId="0" applyFont="1" applyBorder="1" applyAlignment="1">
      <alignment horizontal="center" vertical="center"/>
    </xf>
    <xf numFmtId="0" fontId="14" fillId="0" borderId="1" xfId="0" quotePrefix="1" applyFont="1" applyBorder="1" applyAlignment="1">
      <alignment horizontal="center"/>
    </xf>
    <xf numFmtId="0" fontId="0" fillId="0" borderId="1" xfId="0" applyBorder="1" applyAlignment="1">
      <alignment vertical="center"/>
    </xf>
    <xf numFmtId="0" fontId="9" fillId="2"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7" borderId="1" xfId="0" applyNumberFormat="1" applyFont="1" applyFill="1" applyBorder="1" applyAlignment="1">
      <alignment horizontal="center" vertical="center" wrapText="1"/>
    </xf>
    <xf numFmtId="0" fontId="0" fillId="0" borderId="1" xfId="0" applyBorder="1" applyAlignment="1">
      <alignment horizontal="center"/>
    </xf>
    <xf numFmtId="0" fontId="13" fillId="2" borderId="0" xfId="0" applyFont="1" applyFill="1" applyAlignment="1">
      <alignment horizontal="left" vertical="top" wrapText="1"/>
    </xf>
    <xf numFmtId="0" fontId="13" fillId="2" borderId="0" xfId="0" applyFont="1" applyFill="1" applyAlignment="1">
      <alignment horizontal="left" wrapText="1"/>
    </xf>
    <xf numFmtId="0" fontId="6" fillId="4"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8" borderId="1" xfId="0" applyFont="1" applyFill="1" applyBorder="1" applyAlignment="1">
      <alignment horizontal="center" vertical="center"/>
    </xf>
    <xf numFmtId="14" fontId="5" fillId="8" borderId="1" xfId="0" applyNumberFormat="1"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 xfId="0" applyFont="1" applyFill="1" applyBorder="1" applyAlignment="1">
      <alignment horizontal="center" vertical="center"/>
    </xf>
    <xf numFmtId="14" fontId="5" fillId="9" borderId="1" xfId="0" applyNumberFormat="1" applyFont="1" applyFill="1" applyBorder="1" applyAlignment="1">
      <alignment horizontal="center" vertical="center" wrapText="1"/>
    </xf>
    <xf numFmtId="0" fontId="9" fillId="0" borderId="1" xfId="0" applyFont="1" applyBorder="1" applyAlignment="1">
      <alignment horizontal="center" vertical="center"/>
    </xf>
    <xf numFmtId="0" fontId="9" fillId="10" borderId="1" xfId="0" applyFont="1" applyFill="1" applyBorder="1" applyAlignment="1">
      <alignment horizontal="center" vertical="center" wrapText="1"/>
    </xf>
    <xf numFmtId="14" fontId="9" fillId="10" borderId="1" xfId="0" applyNumberFormat="1" applyFont="1" applyFill="1" applyBorder="1" applyAlignment="1">
      <alignment horizontal="center" vertical="center" wrapText="1"/>
    </xf>
    <xf numFmtId="0" fontId="9" fillId="0" borderId="1" xfId="0" applyFont="1" applyBorder="1" applyAlignment="1">
      <alignment vertical="center" wrapText="1"/>
    </xf>
    <xf numFmtId="0" fontId="5" fillId="2" borderId="0" xfId="0" applyFont="1" applyFill="1" applyAlignment="1">
      <alignment horizontal="center" vertical="center"/>
    </xf>
    <xf numFmtId="0" fontId="9" fillId="2" borderId="1" xfId="0" applyFont="1" applyFill="1" applyBorder="1" applyAlignment="1">
      <alignment horizontal="center" vertical="center"/>
    </xf>
    <xf numFmtId="164" fontId="5" fillId="8" borderId="1" xfId="1" applyNumberFormat="1" applyFont="1" applyFill="1" applyBorder="1" applyAlignment="1">
      <alignment horizontal="center" vertical="center"/>
    </xf>
    <xf numFmtId="164" fontId="5" fillId="9" borderId="1" xfId="1" applyNumberFormat="1" applyFont="1" applyFill="1" applyBorder="1" applyAlignment="1">
      <alignment horizontal="center" vertical="center"/>
    </xf>
    <xf numFmtId="164" fontId="5" fillId="2" borderId="1" xfId="1"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7" fillId="9" borderId="1" xfId="0" applyFont="1" applyFill="1" applyBorder="1" applyAlignment="1">
      <alignment horizontal="center" vertical="center" wrapText="1"/>
    </xf>
    <xf numFmtId="0" fontId="0" fillId="0" borderId="1" xfId="0" applyBorder="1"/>
    <xf numFmtId="0" fontId="9" fillId="2" borderId="1" xfId="0" applyFont="1" applyFill="1" applyBorder="1" applyAlignment="1">
      <alignment vertical="center" wrapText="1"/>
    </xf>
    <xf numFmtId="0" fontId="18" fillId="0" borderId="1" xfId="0" applyFont="1" applyBorder="1"/>
    <xf numFmtId="0" fontId="4" fillId="2" borderId="2" xfId="0" applyFont="1" applyFill="1" applyBorder="1" applyAlignment="1">
      <alignment horizontal="center" vertical="center" wrapText="1"/>
    </xf>
    <xf numFmtId="165"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4" fillId="5" borderId="2" xfId="0" applyFont="1" applyFill="1" applyBorder="1" applyAlignment="1">
      <alignment horizontal="center" vertical="center" wrapText="1"/>
    </xf>
    <xf numFmtId="164" fontId="4" fillId="5" borderId="2" xfId="1"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5" fillId="2" borderId="1" xfId="0" applyFont="1" applyFill="1" applyBorder="1" applyAlignment="1">
      <alignment vertical="center"/>
    </xf>
    <xf numFmtId="0" fontId="0" fillId="2" borderId="1" xfId="0" applyFill="1" applyBorder="1" applyAlignment="1">
      <alignment vertical="center"/>
    </xf>
    <xf numFmtId="0" fontId="0" fillId="2" borderId="1" xfId="0" applyFill="1" applyBorder="1"/>
    <xf numFmtId="0" fontId="19" fillId="0" borderId="1" xfId="0" applyFont="1" applyBorder="1"/>
    <xf numFmtId="0" fontId="0" fillId="2" borderId="1" xfId="0" applyFill="1" applyBorder="1" applyAlignment="1">
      <alignment horizontal="center" vertical="center"/>
    </xf>
  </cellXfs>
  <cellStyles count="3">
    <cellStyle name="Hyperlink" xfId="2" builtinId="8"/>
    <cellStyle name="Normal" xfId="0" builtinId="0"/>
    <cellStyle name="Percent" xfId="1" builtinId="5"/>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hothiennguyen@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votthanhthuy10@dtu-hti.edu.vn" TargetMode="External"/><Relationship Id="rId2" Type="http://schemas.openxmlformats.org/officeDocument/2006/relationships/hyperlink" Target="mailto:Huynhtthaoly3@dtu.edu.vn" TargetMode="External"/><Relationship Id="rId1" Type="http://schemas.openxmlformats.org/officeDocument/2006/relationships/hyperlink" Target="mailto:dinhnminhhue@dtu-hti.edu.vn" TargetMode="External"/><Relationship Id="rId4" Type="http://schemas.openxmlformats.org/officeDocument/2006/relationships/hyperlink" Target="mailto:tvhoa.hdvd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48"/>
  <sheetViews>
    <sheetView tabSelected="1" zoomScale="85" zoomScaleNormal="85" workbookViewId="0">
      <pane xSplit="2" ySplit="12" topLeftCell="H339" activePane="bottomRight" state="frozen"/>
      <selection pane="topRight" activeCell="C1" sqref="C1"/>
      <selection pane="bottomLeft" activeCell="A13" sqref="A13"/>
      <selection pane="bottomRight" activeCell="N8" sqref="N8"/>
    </sheetView>
  </sheetViews>
  <sheetFormatPr defaultRowHeight="15" x14ac:dyDescent="0.25"/>
  <cols>
    <col min="1" max="1" width="9.42578125" style="14" bestFit="1" customWidth="1"/>
    <col min="2" max="2" width="19.140625" style="14" bestFit="1" customWidth="1"/>
    <col min="3" max="3" width="27.5703125" style="14" bestFit="1" customWidth="1"/>
    <col min="4" max="4" width="14.140625" style="14" bestFit="1" customWidth="1"/>
    <col min="5" max="5" width="16.5703125" style="14" bestFit="1" customWidth="1"/>
    <col min="6" max="6" width="22.140625" style="14" customWidth="1"/>
    <col min="7" max="7" width="12.5703125" style="14" customWidth="1"/>
    <col min="8" max="8" width="46.140625" style="14" customWidth="1"/>
    <col min="9" max="9" width="54.140625" style="14" customWidth="1"/>
    <col min="10" max="10" width="29.42578125" style="14" bestFit="1" customWidth="1"/>
    <col min="11" max="11" width="28.7109375" style="14" bestFit="1" customWidth="1"/>
    <col min="12" max="12" width="18.5703125" style="14" bestFit="1" customWidth="1"/>
    <col min="13" max="13" width="31.5703125" style="14" customWidth="1"/>
    <col min="14" max="14" width="22" style="14" customWidth="1"/>
    <col min="15" max="15" width="36.28515625" style="14" bestFit="1" customWidth="1"/>
    <col min="16" max="16" width="11.85546875" style="14" bestFit="1" customWidth="1"/>
    <col min="17" max="17" width="26.140625" style="14" customWidth="1"/>
    <col min="18" max="18" width="31.85546875" style="14" customWidth="1"/>
    <col min="19" max="19" width="27.28515625" style="14" customWidth="1"/>
    <col min="20" max="20" width="39.42578125" style="14" customWidth="1"/>
    <col min="21" max="21" width="14.42578125" style="14" bestFit="1" customWidth="1"/>
    <col min="22" max="22" width="43.140625" style="14" bestFit="1" customWidth="1"/>
    <col min="23" max="23" width="37" style="14" bestFit="1" customWidth="1"/>
  </cols>
  <sheetData>
    <row r="1" spans="1:23" s="15" customFormat="1" ht="25.5" x14ac:dyDescent="0.35">
      <c r="A1" s="20"/>
      <c r="B1" s="20"/>
      <c r="C1" s="20"/>
      <c r="D1" s="20"/>
      <c r="F1" s="20"/>
      <c r="G1" s="22" t="s">
        <v>1016</v>
      </c>
      <c r="H1" s="20"/>
      <c r="I1" s="17"/>
      <c r="J1" s="17"/>
      <c r="K1" s="18"/>
      <c r="L1" s="18"/>
      <c r="M1" s="18"/>
      <c r="N1" s="18"/>
      <c r="O1" s="18"/>
      <c r="P1" s="19"/>
      <c r="Q1" s="17"/>
      <c r="R1" s="17"/>
      <c r="S1" s="17"/>
      <c r="T1" s="17"/>
      <c r="U1" s="17"/>
      <c r="V1" s="17"/>
      <c r="W1" s="18"/>
    </row>
    <row r="2" spans="1:23" s="15" customFormat="1" ht="25.5" x14ac:dyDescent="0.35">
      <c r="A2" s="18"/>
      <c r="B2" s="18"/>
      <c r="C2" s="18"/>
      <c r="D2" s="18"/>
      <c r="F2" s="18"/>
      <c r="G2" s="22" t="s">
        <v>1018</v>
      </c>
      <c r="H2" s="18"/>
      <c r="I2" s="17"/>
      <c r="J2" s="17"/>
      <c r="K2" s="18"/>
      <c r="L2" s="18"/>
      <c r="M2" s="18"/>
      <c r="N2" s="18"/>
      <c r="O2" s="18"/>
      <c r="P2" s="19"/>
      <c r="Q2" s="17"/>
      <c r="R2" s="17"/>
      <c r="S2" s="17"/>
      <c r="T2" s="17"/>
      <c r="U2" s="17"/>
      <c r="V2" s="17"/>
      <c r="W2" s="18"/>
    </row>
    <row r="3" spans="1:23" s="15" customFormat="1" ht="25.5" x14ac:dyDescent="0.35">
      <c r="A3" s="18"/>
      <c r="B3" s="18"/>
      <c r="C3" s="18"/>
      <c r="D3" s="18"/>
      <c r="F3" s="18"/>
      <c r="G3" s="22" t="s">
        <v>1017</v>
      </c>
      <c r="H3" s="18"/>
      <c r="I3" s="17"/>
      <c r="J3" s="17"/>
      <c r="K3" s="18"/>
      <c r="L3" s="18"/>
      <c r="M3" s="18"/>
      <c r="N3" s="18"/>
      <c r="O3" s="18"/>
      <c r="P3" s="19"/>
      <c r="Q3" s="17"/>
      <c r="R3" s="17"/>
      <c r="S3" s="17"/>
      <c r="T3" s="17"/>
      <c r="U3" s="17"/>
      <c r="V3" s="17"/>
      <c r="W3" s="18"/>
    </row>
    <row r="4" spans="1:23" s="15" customFormat="1" ht="15.75" x14ac:dyDescent="0.25">
      <c r="B4" s="23" t="s">
        <v>1019</v>
      </c>
      <c r="C4" s="18"/>
      <c r="D4" s="18"/>
      <c r="E4" s="18"/>
      <c r="F4" s="18"/>
      <c r="G4" s="18"/>
      <c r="H4" s="18"/>
      <c r="I4" s="17"/>
      <c r="J4" s="17"/>
      <c r="K4" s="18"/>
      <c r="L4" s="18"/>
      <c r="M4" s="18"/>
      <c r="N4" s="18"/>
      <c r="O4" s="18"/>
      <c r="P4" s="19"/>
      <c r="Q4" s="17"/>
      <c r="R4" s="17"/>
      <c r="S4" s="17"/>
      <c r="T4" s="17"/>
      <c r="U4" s="17"/>
      <c r="V4" s="17"/>
      <c r="W4" s="18"/>
    </row>
    <row r="5" spans="1:23" s="15" customFormat="1" ht="15.75" x14ac:dyDescent="0.25">
      <c r="B5" s="23" t="s">
        <v>1020</v>
      </c>
      <c r="C5" s="18"/>
      <c r="D5" s="18"/>
      <c r="E5" s="18"/>
      <c r="F5" s="18"/>
      <c r="G5" s="18"/>
      <c r="H5" s="18"/>
      <c r="I5" s="17"/>
      <c r="J5" s="17"/>
      <c r="K5" s="18"/>
      <c r="L5" s="18"/>
      <c r="M5" s="18"/>
      <c r="N5" s="18"/>
      <c r="O5" s="18"/>
      <c r="P5" s="19"/>
      <c r="Q5" s="17"/>
      <c r="R5" s="17"/>
      <c r="S5" s="17"/>
      <c r="T5" s="17"/>
      <c r="U5" s="17"/>
      <c r="V5" s="17"/>
      <c r="W5" s="18"/>
    </row>
    <row r="6" spans="1:23" s="15" customFormat="1" ht="15.75" x14ac:dyDescent="0.25">
      <c r="B6" s="23" t="s">
        <v>1021</v>
      </c>
      <c r="C6" s="18"/>
      <c r="D6" s="18"/>
      <c r="E6" s="18"/>
      <c r="F6" s="18"/>
      <c r="G6" s="18"/>
      <c r="H6" s="18"/>
      <c r="I6" s="17"/>
      <c r="J6" s="17"/>
      <c r="K6" s="18"/>
      <c r="L6" s="18"/>
      <c r="M6" s="18"/>
      <c r="N6" s="18"/>
      <c r="O6" s="18"/>
      <c r="P6" s="19"/>
      <c r="Q6" s="17"/>
      <c r="R6" s="17"/>
      <c r="S6" s="17"/>
      <c r="T6" s="17"/>
      <c r="U6" s="17"/>
      <c r="V6" s="17"/>
      <c r="W6" s="18"/>
    </row>
    <row r="7" spans="1:23" s="15" customFormat="1" ht="15.75" x14ac:dyDescent="0.25">
      <c r="B7" s="23" t="s">
        <v>1022</v>
      </c>
      <c r="C7" s="18"/>
      <c r="D7" s="18"/>
      <c r="E7" s="18"/>
      <c r="F7" s="18"/>
      <c r="G7" s="18"/>
      <c r="H7" s="18"/>
      <c r="I7" s="17"/>
      <c r="J7" s="17"/>
      <c r="K7" s="18"/>
      <c r="L7" s="18"/>
      <c r="M7" s="18"/>
      <c r="N7" s="18"/>
      <c r="O7" s="18"/>
      <c r="P7" s="19"/>
      <c r="Q7" s="17"/>
      <c r="R7" s="17"/>
      <c r="S7" s="17"/>
      <c r="T7" s="17"/>
      <c r="U7" s="17"/>
      <c r="V7" s="17"/>
      <c r="W7" s="18"/>
    </row>
    <row r="8" spans="1:23" s="15" customFormat="1" ht="94.5" customHeight="1" x14ac:dyDescent="0.25">
      <c r="B8" s="48" t="s">
        <v>1023</v>
      </c>
      <c r="C8" s="48"/>
      <c r="D8" s="48"/>
      <c r="E8" s="48"/>
      <c r="F8" s="48"/>
      <c r="G8" s="48"/>
      <c r="H8" s="48"/>
      <c r="I8" s="48"/>
      <c r="J8" s="17"/>
      <c r="K8" s="18"/>
      <c r="L8" s="18"/>
      <c r="M8" s="18"/>
      <c r="N8" s="18"/>
      <c r="O8" s="18"/>
      <c r="P8" s="19"/>
      <c r="Q8" s="17"/>
      <c r="R8" s="17"/>
      <c r="S8" s="17"/>
      <c r="T8" s="17"/>
      <c r="U8" s="17"/>
      <c r="V8" s="17"/>
      <c r="W8" s="18"/>
    </row>
    <row r="9" spans="1:23" s="15" customFormat="1" ht="33.75" customHeight="1" x14ac:dyDescent="0.25">
      <c r="B9" s="49" t="s">
        <v>1024</v>
      </c>
      <c r="C9" s="49"/>
      <c r="D9" s="49"/>
      <c r="E9" s="49"/>
      <c r="F9" s="49"/>
      <c r="G9" s="49"/>
      <c r="H9" s="49"/>
      <c r="I9" s="24"/>
      <c r="J9" s="17"/>
      <c r="K9" s="18"/>
      <c r="L9" s="18"/>
      <c r="M9" s="18"/>
      <c r="N9" s="18"/>
      <c r="O9" s="18"/>
      <c r="P9" s="19"/>
      <c r="Q9" s="17"/>
      <c r="R9" s="17"/>
      <c r="S9" s="17"/>
      <c r="T9" s="17"/>
      <c r="U9" s="17"/>
      <c r="V9" s="17"/>
      <c r="W9" s="18"/>
    </row>
    <row r="10" spans="1:23" s="15" customFormat="1" ht="33.75" customHeight="1" x14ac:dyDescent="0.25">
      <c r="B10" s="26" t="s">
        <v>1025</v>
      </c>
      <c r="C10" s="25"/>
      <c r="D10" s="25"/>
      <c r="E10" s="25"/>
      <c r="F10" s="25"/>
      <c r="G10" s="25"/>
      <c r="H10" s="25"/>
      <c r="I10" s="24"/>
      <c r="J10" s="17"/>
      <c r="K10" s="18"/>
      <c r="L10" s="18"/>
      <c r="M10" s="18"/>
      <c r="N10" s="18"/>
      <c r="O10" s="18"/>
      <c r="P10" s="19"/>
      <c r="Q10" s="17"/>
      <c r="R10" s="17"/>
      <c r="S10" s="17"/>
      <c r="T10" s="17"/>
      <c r="U10" s="17"/>
      <c r="V10" s="17"/>
      <c r="W10" s="18"/>
    </row>
    <row r="11" spans="1:23" s="15" customFormat="1" ht="18.75" x14ac:dyDescent="0.25">
      <c r="C11" s="18"/>
      <c r="D11" s="18"/>
      <c r="E11" s="21"/>
      <c r="F11" s="18"/>
      <c r="G11" s="18"/>
      <c r="H11" s="18"/>
      <c r="I11" s="17"/>
      <c r="J11" s="17"/>
      <c r="K11" s="18"/>
      <c r="L11" s="18"/>
      <c r="M11" s="18"/>
      <c r="N11" s="18"/>
      <c r="O11" s="18"/>
      <c r="P11" s="19"/>
      <c r="Q11" s="17"/>
      <c r="R11" s="17"/>
      <c r="S11" s="17"/>
      <c r="T11" s="17"/>
      <c r="U11" s="17"/>
      <c r="V11" s="17"/>
      <c r="W11" s="18"/>
    </row>
    <row r="12" spans="1:23" ht="31.5" x14ac:dyDescent="0.25">
      <c r="A12" s="71" t="s">
        <v>0</v>
      </c>
      <c r="B12" s="71" t="s">
        <v>1</v>
      </c>
      <c r="C12" s="71" t="s">
        <v>2</v>
      </c>
      <c r="D12" s="71" t="s">
        <v>3</v>
      </c>
      <c r="E12" s="72" t="s">
        <v>4</v>
      </c>
      <c r="F12" s="71" t="s">
        <v>5</v>
      </c>
      <c r="G12" s="71" t="s">
        <v>6</v>
      </c>
      <c r="H12" s="73" t="s">
        <v>7</v>
      </c>
      <c r="I12" s="71" t="s">
        <v>8</v>
      </c>
      <c r="J12" s="71" t="s">
        <v>9</v>
      </c>
      <c r="K12" s="71" t="s">
        <v>10</v>
      </c>
      <c r="L12" s="71" t="s">
        <v>1015</v>
      </c>
      <c r="M12" s="71" t="s">
        <v>1013</v>
      </c>
      <c r="N12" s="71" t="s">
        <v>1014</v>
      </c>
      <c r="O12" s="74" t="s">
        <v>11</v>
      </c>
      <c r="P12" s="75" t="s">
        <v>12</v>
      </c>
      <c r="Q12" s="76" t="s">
        <v>13</v>
      </c>
      <c r="R12" s="76" t="s">
        <v>14</v>
      </c>
      <c r="S12" s="76" t="s">
        <v>15</v>
      </c>
      <c r="T12" s="71" t="s">
        <v>16</v>
      </c>
      <c r="U12" s="71" t="s">
        <v>17</v>
      </c>
      <c r="V12" s="73" t="s">
        <v>18</v>
      </c>
      <c r="W12" s="61"/>
    </row>
    <row r="13" spans="1:23" ht="31.5" x14ac:dyDescent="0.25">
      <c r="A13" s="2">
        <v>113</v>
      </c>
      <c r="B13" s="3">
        <v>28218100850</v>
      </c>
      <c r="C13" s="2" t="s">
        <v>441</v>
      </c>
      <c r="D13" s="2" t="s">
        <v>442</v>
      </c>
      <c r="E13" s="4">
        <v>38328</v>
      </c>
      <c r="F13" s="3" t="s">
        <v>199</v>
      </c>
      <c r="G13" s="3" t="s">
        <v>22</v>
      </c>
      <c r="H13" s="3" t="s">
        <v>23</v>
      </c>
      <c r="I13" s="3" t="s">
        <v>427</v>
      </c>
      <c r="J13" s="2" t="s">
        <v>25</v>
      </c>
      <c r="K13" s="10" t="s">
        <v>428</v>
      </c>
      <c r="L13" s="39" t="str">
        <f>VLOOKUP(K13,Sheet2!$A$2:$D$15,4,0)</f>
        <v>Thạc sĩ</v>
      </c>
      <c r="M13" s="39" t="str">
        <f>VLOOKUP(K13,Sheet2!$A$2:$D$15,3,0)</f>
        <v>phamtmylinh@dtu-hti.edu.vn</v>
      </c>
      <c r="N13" s="39" t="str">
        <f>VLOOKUP(K13,Sheet2!$A$2:$D$15,2,0)</f>
        <v>0987 128 678</v>
      </c>
      <c r="O13" s="2" t="s">
        <v>27</v>
      </c>
      <c r="P13" s="5">
        <v>0</v>
      </c>
      <c r="Q13" s="3" t="s">
        <v>28</v>
      </c>
      <c r="R13" s="3"/>
      <c r="S13" s="3" t="s">
        <v>29</v>
      </c>
      <c r="T13" s="3" t="s">
        <v>46</v>
      </c>
      <c r="U13" s="3">
        <v>375024217</v>
      </c>
      <c r="V13" s="3" t="s">
        <v>443</v>
      </c>
      <c r="W13" s="77"/>
    </row>
    <row r="14" spans="1:23" ht="31.5" x14ac:dyDescent="0.25">
      <c r="A14" s="2">
        <v>135</v>
      </c>
      <c r="B14" s="3">
        <v>28208102314</v>
      </c>
      <c r="C14" s="2" t="s">
        <v>503</v>
      </c>
      <c r="D14" s="2" t="s">
        <v>442</v>
      </c>
      <c r="E14" s="4">
        <v>38330</v>
      </c>
      <c r="F14" s="3" t="s">
        <v>326</v>
      </c>
      <c r="G14" s="3" t="s">
        <v>22</v>
      </c>
      <c r="H14" s="3" t="s">
        <v>23</v>
      </c>
      <c r="I14" s="3" t="s">
        <v>498</v>
      </c>
      <c r="J14" s="2" t="s">
        <v>25</v>
      </c>
      <c r="K14" s="10" t="s">
        <v>182</v>
      </c>
      <c r="L14" s="39" t="str">
        <f>VLOOKUP(K14,Sheet2!$A$2:$D$15,4,0)</f>
        <v>Thạc sĩ</v>
      </c>
      <c r="M14" s="39" t="str">
        <f>VLOOKUP(K14,Sheet2!$A$2:$D$15,3,0)</f>
        <v>dinhnminhhue@dtu-hti.edu.vn</v>
      </c>
      <c r="N14" s="39" t="str">
        <f>VLOOKUP(K14,Sheet2!$A$2:$D$15,2,0)</f>
        <v>0935201043</v>
      </c>
      <c r="O14" s="2" t="s">
        <v>27</v>
      </c>
      <c r="P14" s="5">
        <v>0</v>
      </c>
      <c r="Q14" s="3" t="s">
        <v>28</v>
      </c>
      <c r="R14" s="3"/>
      <c r="S14" s="3" t="s">
        <v>29</v>
      </c>
      <c r="T14" s="3" t="s">
        <v>46</v>
      </c>
      <c r="U14" s="3">
        <v>347723394</v>
      </c>
      <c r="V14" s="3" t="s">
        <v>504</v>
      </c>
      <c r="W14" s="77"/>
    </row>
    <row r="15" spans="1:23" ht="15.75" x14ac:dyDescent="0.25">
      <c r="A15" s="2">
        <v>170</v>
      </c>
      <c r="B15" s="3">
        <v>28208105098</v>
      </c>
      <c r="C15" s="2" t="s">
        <v>606</v>
      </c>
      <c r="D15" s="2" t="s">
        <v>442</v>
      </c>
      <c r="E15" s="4">
        <v>38086</v>
      </c>
      <c r="F15" s="3" t="s">
        <v>79</v>
      </c>
      <c r="G15" s="3" t="s">
        <v>22</v>
      </c>
      <c r="H15" s="3" t="s">
        <v>23</v>
      </c>
      <c r="I15" s="3" t="s">
        <v>601</v>
      </c>
      <c r="J15" s="2" t="s">
        <v>25</v>
      </c>
      <c r="K15" s="10" t="s">
        <v>217</v>
      </c>
      <c r="L15" s="39" t="str">
        <f>VLOOKUP(K15,Sheet2!$A$2:$D$15,4,0)</f>
        <v>Thạc sĩ</v>
      </c>
      <c r="M15" s="39" t="str">
        <f>VLOOKUP(K15,Sheet2!$A$2:$D$15,3,0)</f>
        <v>lythithuong@dtu-hti.edu.vn</v>
      </c>
      <c r="N15" s="39" t="str">
        <f>VLOOKUP(K15,Sheet2!$A$2:$D$15,2,0)</f>
        <v>0988 073 696</v>
      </c>
      <c r="O15" s="2" t="s">
        <v>27</v>
      </c>
      <c r="P15" s="5">
        <v>2.46E-2</v>
      </c>
      <c r="Q15" s="3" t="s">
        <v>28</v>
      </c>
      <c r="R15" s="3"/>
      <c r="S15" s="3" t="s">
        <v>29</v>
      </c>
      <c r="T15" s="3"/>
      <c r="U15" s="3">
        <v>763627250</v>
      </c>
      <c r="V15" s="3" t="s">
        <v>607</v>
      </c>
      <c r="W15" s="77"/>
    </row>
    <row r="16" spans="1:23" ht="15.75" x14ac:dyDescent="0.25">
      <c r="A16" s="2">
        <v>233</v>
      </c>
      <c r="B16" s="3">
        <v>25217204301</v>
      </c>
      <c r="C16" s="2" t="s">
        <v>777</v>
      </c>
      <c r="D16" s="2" t="s">
        <v>442</v>
      </c>
      <c r="E16" s="4">
        <v>37155</v>
      </c>
      <c r="F16" s="3" t="s">
        <v>778</v>
      </c>
      <c r="G16" s="3" t="s">
        <v>779</v>
      </c>
      <c r="H16" s="3" t="s">
        <v>23</v>
      </c>
      <c r="I16" s="3" t="s">
        <v>746</v>
      </c>
      <c r="J16" s="2" t="s">
        <v>87</v>
      </c>
      <c r="K16" s="10" t="s">
        <v>609</v>
      </c>
      <c r="L16" s="39" t="str">
        <f>VLOOKUP(K16,Sheet2!$A$2:$D$15,4,0)</f>
        <v>Thạc sĩ</v>
      </c>
      <c r="M16" s="39" t="str">
        <f>VLOOKUP(K16,Sheet2!$A$2:$D$15,3,0)</f>
        <v>nguyenthituyet@dtu-hti.edu.vn</v>
      </c>
      <c r="N16" s="39" t="str">
        <f>VLOOKUP(K16,Sheet2!$A$2:$D$15,2,0)</f>
        <v>0935335189</v>
      </c>
      <c r="O16" s="2" t="s">
        <v>27</v>
      </c>
      <c r="P16" s="5" t="s">
        <v>780</v>
      </c>
      <c r="Q16" s="3" t="s">
        <v>28</v>
      </c>
      <c r="R16" s="3"/>
      <c r="S16" s="3" t="s">
        <v>29</v>
      </c>
      <c r="T16" s="3"/>
      <c r="U16" s="3">
        <v>846064139</v>
      </c>
      <c r="V16" s="3" t="s">
        <v>781</v>
      </c>
      <c r="W16" s="77"/>
    </row>
    <row r="17" spans="1:23" ht="31.5" x14ac:dyDescent="0.25">
      <c r="A17" s="2">
        <v>313</v>
      </c>
      <c r="B17" s="3">
        <v>28218101523</v>
      </c>
      <c r="C17" s="2" t="s">
        <v>660</v>
      </c>
      <c r="D17" s="2" t="s">
        <v>442</v>
      </c>
      <c r="E17" s="4">
        <v>37988</v>
      </c>
      <c r="F17" s="3" t="s">
        <v>323</v>
      </c>
      <c r="G17" s="3" t="s">
        <v>22</v>
      </c>
      <c r="H17" s="3" t="s">
        <v>23</v>
      </c>
      <c r="I17" s="3" t="s">
        <v>980</v>
      </c>
      <c r="J17" s="2" t="s">
        <v>25</v>
      </c>
      <c r="K17" s="10" t="s">
        <v>609</v>
      </c>
      <c r="L17" s="39" t="str">
        <f>VLOOKUP(K17,Sheet2!$A$2:$D$15,4,0)</f>
        <v>Thạc sĩ</v>
      </c>
      <c r="M17" s="39" t="str">
        <f>VLOOKUP(K17,Sheet2!$A$2:$D$15,3,0)</f>
        <v>nguyenthituyet@dtu-hti.edu.vn</v>
      </c>
      <c r="N17" s="39" t="str">
        <f>VLOOKUP(K17,Sheet2!$A$2:$D$15,2,0)</f>
        <v>0935335189</v>
      </c>
      <c r="O17" s="2" t="s">
        <v>27</v>
      </c>
      <c r="P17" s="5">
        <v>4.1000000000000002E-2</v>
      </c>
      <c r="Q17" s="3" t="s">
        <v>28</v>
      </c>
      <c r="R17" s="3"/>
      <c r="S17" s="3" t="s">
        <v>29</v>
      </c>
      <c r="T17" s="3"/>
      <c r="U17" s="3">
        <v>337024600</v>
      </c>
      <c r="V17" s="3" t="s">
        <v>992</v>
      </c>
      <c r="W17" s="77"/>
    </row>
    <row r="18" spans="1:23" ht="47.25" x14ac:dyDescent="0.25">
      <c r="A18" s="2">
        <v>7</v>
      </c>
      <c r="B18" s="3">
        <v>28208034385</v>
      </c>
      <c r="C18" s="2" t="s">
        <v>62</v>
      </c>
      <c r="D18" s="2" t="s">
        <v>63</v>
      </c>
      <c r="E18" s="4">
        <v>38137</v>
      </c>
      <c r="F18" s="3" t="s">
        <v>64</v>
      </c>
      <c r="G18" s="3" t="s">
        <v>22</v>
      </c>
      <c r="H18" s="3" t="s">
        <v>51</v>
      </c>
      <c r="I18" s="3" t="s">
        <v>52</v>
      </c>
      <c r="J18" s="2" t="s">
        <v>53</v>
      </c>
      <c r="K18" s="10" t="s">
        <v>54</v>
      </c>
      <c r="L18" s="39" t="str">
        <f>VLOOKUP(K18,Sheet2!$A$2:$D$15,4,0)</f>
        <v>Thạc sĩ</v>
      </c>
      <c r="M18" s="39" t="str">
        <f>VLOOKUP(K18,Sheet2!$A$2:$D$15,3,0)</f>
        <v>phanthonghai@dtu-hti.edu.vn</v>
      </c>
      <c r="N18" s="39" t="str">
        <f>VLOOKUP(K18,Sheet2!$A$2:$D$15,2,0)</f>
        <v>0348389062</v>
      </c>
      <c r="O18" s="2" t="s">
        <v>27</v>
      </c>
      <c r="P18" s="5">
        <v>0</v>
      </c>
      <c r="Q18" s="3" t="s">
        <v>28</v>
      </c>
      <c r="R18" s="3" t="s">
        <v>60</v>
      </c>
      <c r="S18" s="3" t="s">
        <v>29</v>
      </c>
      <c r="T18" s="3"/>
      <c r="U18" s="3">
        <v>896208299</v>
      </c>
      <c r="V18" s="3" t="s">
        <v>65</v>
      </c>
      <c r="W18" s="2"/>
    </row>
    <row r="19" spans="1:23" ht="31.5" x14ac:dyDescent="0.25">
      <c r="A19" s="2">
        <v>61</v>
      </c>
      <c r="B19" s="3">
        <v>28206733807</v>
      </c>
      <c r="C19" s="2" t="s">
        <v>275</v>
      </c>
      <c r="D19" s="2" t="s">
        <v>63</v>
      </c>
      <c r="E19" s="4">
        <v>37818</v>
      </c>
      <c r="F19" s="3" t="s">
        <v>276</v>
      </c>
      <c r="G19" s="3" t="s">
        <v>22</v>
      </c>
      <c r="H19" s="3" t="s">
        <v>231</v>
      </c>
      <c r="I19" s="3" t="s">
        <v>273</v>
      </c>
      <c r="J19" s="2" t="s">
        <v>25</v>
      </c>
      <c r="K19" s="2" t="s">
        <v>232</v>
      </c>
      <c r="L19" s="39" t="str">
        <f>VLOOKUP(K19,Sheet2!$A$2:$D$15,4,0)</f>
        <v>Thạc sĩ</v>
      </c>
      <c r="M19" s="39" t="str">
        <f>VLOOKUP(K19,Sheet2!$A$2:$D$15,3,0)</f>
        <v>tranttunhi1@dtu-hti.edu.vn</v>
      </c>
      <c r="N19" s="39" t="str">
        <f>VLOOKUP(K19,Sheet2!$A$2:$D$15,2,0)</f>
        <v>0935304112</v>
      </c>
      <c r="O19" s="2" t="s">
        <v>27</v>
      </c>
      <c r="P19" s="5">
        <v>0</v>
      </c>
      <c r="Q19" s="3" t="s">
        <v>28</v>
      </c>
      <c r="R19" s="3"/>
      <c r="S19" s="3" t="s">
        <v>29</v>
      </c>
      <c r="T19" s="3"/>
      <c r="U19" s="3">
        <v>837983194</v>
      </c>
      <c r="V19" s="3" t="s">
        <v>277</v>
      </c>
      <c r="W19" s="2"/>
    </row>
    <row r="20" spans="1:23" ht="15.75" x14ac:dyDescent="0.25">
      <c r="A20" s="2">
        <v>90</v>
      </c>
      <c r="B20" s="3">
        <v>28208200774</v>
      </c>
      <c r="C20" s="2" t="s">
        <v>365</v>
      </c>
      <c r="D20" s="2" t="s">
        <v>63</v>
      </c>
      <c r="E20" s="4">
        <v>38325</v>
      </c>
      <c r="F20" s="3" t="s">
        <v>137</v>
      </c>
      <c r="G20" s="3" t="s">
        <v>22</v>
      </c>
      <c r="H20" s="3" t="s">
        <v>51</v>
      </c>
      <c r="I20" s="3" t="s">
        <v>363</v>
      </c>
      <c r="J20" s="2" t="s">
        <v>53</v>
      </c>
      <c r="K20" s="2" t="s">
        <v>118</v>
      </c>
      <c r="L20" s="39" t="str">
        <f>VLOOKUP(K20,Sheet2!$A$2:$D$15,4,0)</f>
        <v>Thạc sĩ</v>
      </c>
      <c r="M20" s="39" t="str">
        <f>VLOOKUP(K20,Sheet2!$A$2:$D$15,3,0)</f>
        <v>Huynhtthaoly3@dtu.edu.vn</v>
      </c>
      <c r="N20" s="39" t="str">
        <f>VLOOKUP(K20,Sheet2!$A$2:$D$15,2,0)</f>
        <v>0905070194</v>
      </c>
      <c r="O20" s="2" t="s">
        <v>27</v>
      </c>
      <c r="P20" s="5">
        <v>0</v>
      </c>
      <c r="Q20" s="3" t="s">
        <v>28</v>
      </c>
      <c r="R20" s="3"/>
      <c r="S20" s="3" t="s">
        <v>29</v>
      </c>
      <c r="T20" s="3"/>
      <c r="U20" s="3">
        <v>385926108</v>
      </c>
      <c r="V20" s="3" t="s">
        <v>366</v>
      </c>
      <c r="W20" s="2"/>
    </row>
    <row r="21" spans="1:23" ht="15.75" x14ac:dyDescent="0.25">
      <c r="A21" s="2">
        <v>99</v>
      </c>
      <c r="B21" s="3">
        <v>28208153369</v>
      </c>
      <c r="C21" s="2" t="s">
        <v>393</v>
      </c>
      <c r="D21" s="2" t="s">
        <v>63</v>
      </c>
      <c r="E21" s="4">
        <v>37854</v>
      </c>
      <c r="F21" s="3" t="s">
        <v>394</v>
      </c>
      <c r="G21" s="3" t="s">
        <v>22</v>
      </c>
      <c r="H21" s="3" t="s">
        <v>266</v>
      </c>
      <c r="I21" s="3" t="s">
        <v>395</v>
      </c>
      <c r="J21" s="2" t="s">
        <v>87</v>
      </c>
      <c r="K21" s="2" t="s">
        <v>118</v>
      </c>
      <c r="L21" s="39" t="str">
        <f>VLOOKUP(K21,Sheet2!$A$2:$D$15,4,0)</f>
        <v>Thạc sĩ</v>
      </c>
      <c r="M21" s="39" t="str">
        <f>VLOOKUP(K21,Sheet2!$A$2:$D$15,3,0)</f>
        <v>Huynhtthaoly3@dtu.edu.vn</v>
      </c>
      <c r="N21" s="39" t="str">
        <f>VLOOKUP(K21,Sheet2!$A$2:$D$15,2,0)</f>
        <v>0905070194</v>
      </c>
      <c r="O21" s="2" t="s">
        <v>27</v>
      </c>
      <c r="P21" s="5">
        <v>0</v>
      </c>
      <c r="Q21" s="3" t="s">
        <v>28</v>
      </c>
      <c r="R21" s="3"/>
      <c r="S21" s="3" t="s">
        <v>29</v>
      </c>
      <c r="T21" s="3"/>
      <c r="U21" s="3">
        <v>868385053</v>
      </c>
      <c r="V21" s="3" t="s">
        <v>396</v>
      </c>
      <c r="W21" s="77"/>
    </row>
    <row r="22" spans="1:23" ht="31.5" x14ac:dyDescent="0.25">
      <c r="A22" s="2">
        <v>110</v>
      </c>
      <c r="B22" s="3">
        <v>28208101942</v>
      </c>
      <c r="C22" s="2" t="s">
        <v>433</v>
      </c>
      <c r="D22" s="2" t="s">
        <v>63</v>
      </c>
      <c r="E22" s="4">
        <v>38272</v>
      </c>
      <c r="F22" s="3" t="s">
        <v>337</v>
      </c>
      <c r="G22" s="3" t="s">
        <v>22</v>
      </c>
      <c r="H22" s="3" t="s">
        <v>23</v>
      </c>
      <c r="I22" s="3" t="s">
        <v>427</v>
      </c>
      <c r="J22" s="2" t="s">
        <v>25</v>
      </c>
      <c r="K22" s="10" t="s">
        <v>428</v>
      </c>
      <c r="L22" s="39" t="str">
        <f>VLOOKUP(K22,Sheet2!$A$2:$D$15,4,0)</f>
        <v>Thạc sĩ</v>
      </c>
      <c r="M22" s="39" t="str">
        <f>VLOOKUP(K22,Sheet2!$A$2:$D$15,3,0)</f>
        <v>phamtmylinh@dtu-hti.edu.vn</v>
      </c>
      <c r="N22" s="39" t="str">
        <f>VLOOKUP(K22,Sheet2!$A$2:$D$15,2,0)</f>
        <v>0987 128 678</v>
      </c>
      <c r="O22" s="2" t="s">
        <v>27</v>
      </c>
      <c r="P22" s="5">
        <v>0</v>
      </c>
      <c r="Q22" s="3" t="s">
        <v>28</v>
      </c>
      <c r="R22" s="3"/>
      <c r="S22" s="3" t="s">
        <v>29</v>
      </c>
      <c r="T22" s="3"/>
      <c r="U22" s="3">
        <v>948778087</v>
      </c>
      <c r="V22" s="3" t="s">
        <v>434</v>
      </c>
      <c r="W22" s="77"/>
    </row>
    <row r="23" spans="1:23" ht="31.5" x14ac:dyDescent="0.25">
      <c r="A23" s="2">
        <v>276</v>
      </c>
      <c r="B23" s="3">
        <v>28208143735</v>
      </c>
      <c r="C23" s="2" t="s">
        <v>892</v>
      </c>
      <c r="D23" s="2" t="s">
        <v>63</v>
      </c>
      <c r="E23" s="4">
        <v>38219</v>
      </c>
      <c r="F23" s="3" t="s">
        <v>893</v>
      </c>
      <c r="G23" s="3" t="s">
        <v>22</v>
      </c>
      <c r="H23" s="3" t="s">
        <v>266</v>
      </c>
      <c r="I23" s="3" t="s">
        <v>887</v>
      </c>
      <c r="J23" s="2" t="s">
        <v>25</v>
      </c>
      <c r="K23" s="2" t="s">
        <v>118</v>
      </c>
      <c r="L23" s="39" t="str">
        <f>VLOOKUP(K23,Sheet2!$A$2:$D$15,4,0)</f>
        <v>Thạc sĩ</v>
      </c>
      <c r="M23" s="39" t="str">
        <f>VLOOKUP(K23,Sheet2!$A$2:$D$15,3,0)</f>
        <v>Huynhtthaoly3@dtu.edu.vn</v>
      </c>
      <c r="N23" s="39" t="str">
        <f>VLOOKUP(K23,Sheet2!$A$2:$D$15,2,0)</f>
        <v>0905070194</v>
      </c>
      <c r="O23" s="2" t="s">
        <v>27</v>
      </c>
      <c r="P23" s="5">
        <v>3.1300000000000001E-2</v>
      </c>
      <c r="Q23" s="3" t="s">
        <v>28</v>
      </c>
      <c r="R23" s="3"/>
      <c r="S23" s="3" t="s">
        <v>29</v>
      </c>
      <c r="T23" s="3"/>
      <c r="U23" s="3">
        <v>984096440</v>
      </c>
      <c r="V23" s="3" t="s">
        <v>894</v>
      </c>
      <c r="W23" s="77"/>
    </row>
    <row r="24" spans="1:23" ht="31.5" x14ac:dyDescent="0.25">
      <c r="A24" s="2">
        <v>291</v>
      </c>
      <c r="B24" s="3">
        <v>28218200298</v>
      </c>
      <c r="C24" s="2" t="s">
        <v>935</v>
      </c>
      <c r="D24" s="2" t="s">
        <v>63</v>
      </c>
      <c r="E24" s="4">
        <v>38239</v>
      </c>
      <c r="F24" s="3" t="s">
        <v>936</v>
      </c>
      <c r="G24" s="3" t="s">
        <v>22</v>
      </c>
      <c r="H24" s="3" t="s">
        <v>51</v>
      </c>
      <c r="I24" s="3" t="s">
        <v>924</v>
      </c>
      <c r="J24" s="2" t="s">
        <v>53</v>
      </c>
      <c r="K24" s="10" t="s">
        <v>291</v>
      </c>
      <c r="L24" s="39" t="str">
        <f>VLOOKUP(K24,Sheet2!$A$2:$D$15,4,0)</f>
        <v>Thạc sĩ</v>
      </c>
      <c r="M24" s="39" t="str">
        <f>VLOOKUP(K24,Sheet2!$A$2:$D$15,3,0)</f>
        <v>votthanhthuy10@dtu-hti.edu.vn</v>
      </c>
      <c r="N24" s="39" t="str">
        <f>VLOOKUP(K24,Sheet2!$A$2:$D$15,2,0)</f>
        <v>0989337534</v>
      </c>
      <c r="O24" s="2" t="s">
        <v>27</v>
      </c>
      <c r="P24" s="5">
        <v>1.6400000000000001E-2</v>
      </c>
      <c r="Q24" s="3" t="s">
        <v>28</v>
      </c>
      <c r="R24" s="3"/>
      <c r="S24" s="3" t="s">
        <v>29</v>
      </c>
      <c r="T24" s="3"/>
      <c r="U24" s="3">
        <v>338658458</v>
      </c>
      <c r="V24" s="3" t="s">
        <v>937</v>
      </c>
      <c r="W24" s="77"/>
    </row>
    <row r="25" spans="1:23" ht="31.5" x14ac:dyDescent="0.25">
      <c r="A25" s="2">
        <v>294</v>
      </c>
      <c r="B25" s="3">
        <v>28206121597</v>
      </c>
      <c r="C25" s="2" t="s">
        <v>943</v>
      </c>
      <c r="D25" s="2" t="s">
        <v>63</v>
      </c>
      <c r="E25" s="4">
        <v>38331</v>
      </c>
      <c r="F25" s="3" t="s">
        <v>137</v>
      </c>
      <c r="G25" s="3" t="s">
        <v>22</v>
      </c>
      <c r="H25" s="3" t="s">
        <v>51</v>
      </c>
      <c r="I25" s="3" t="s">
        <v>924</v>
      </c>
      <c r="J25" s="2" t="s">
        <v>53</v>
      </c>
      <c r="K25" s="10" t="s">
        <v>291</v>
      </c>
      <c r="L25" s="39" t="str">
        <f>VLOOKUP(K25,Sheet2!$A$2:$D$15,4,0)</f>
        <v>Thạc sĩ</v>
      </c>
      <c r="M25" s="39" t="str">
        <f>VLOOKUP(K25,Sheet2!$A$2:$D$15,3,0)</f>
        <v>votthanhthuy10@dtu-hti.edu.vn</v>
      </c>
      <c r="N25" s="39" t="str">
        <f>VLOOKUP(K25,Sheet2!$A$2:$D$15,2,0)</f>
        <v>0989337534</v>
      </c>
      <c r="O25" s="2" t="s">
        <v>27</v>
      </c>
      <c r="P25" s="5">
        <v>2.46E-2</v>
      </c>
      <c r="Q25" s="3" t="s">
        <v>28</v>
      </c>
      <c r="R25" s="3"/>
      <c r="S25" s="3" t="s">
        <v>29</v>
      </c>
      <c r="T25" s="3"/>
      <c r="U25" s="3">
        <v>379900552</v>
      </c>
      <c r="V25" s="3" t="s">
        <v>944</v>
      </c>
      <c r="W25" s="77"/>
    </row>
    <row r="26" spans="1:23" ht="31.5" x14ac:dyDescent="0.25">
      <c r="A26" s="2">
        <v>314</v>
      </c>
      <c r="B26" s="3">
        <v>28218101769</v>
      </c>
      <c r="C26" s="2" t="s">
        <v>993</v>
      </c>
      <c r="D26" s="2" t="s">
        <v>63</v>
      </c>
      <c r="E26" s="4">
        <v>38084</v>
      </c>
      <c r="F26" s="3" t="s">
        <v>326</v>
      </c>
      <c r="G26" s="3" t="s">
        <v>22</v>
      </c>
      <c r="H26" s="3" t="s">
        <v>23</v>
      </c>
      <c r="I26" s="3" t="s">
        <v>980</v>
      </c>
      <c r="J26" s="2" t="s">
        <v>25</v>
      </c>
      <c r="K26" s="10" t="s">
        <v>609</v>
      </c>
      <c r="L26" s="39" t="str">
        <f>VLOOKUP(K26,Sheet2!$A$2:$D$15,4,0)</f>
        <v>Thạc sĩ</v>
      </c>
      <c r="M26" s="39" t="str">
        <f>VLOOKUP(K26,Sheet2!$A$2:$D$15,3,0)</f>
        <v>nguyenthituyet@dtu-hti.edu.vn</v>
      </c>
      <c r="N26" s="39" t="str">
        <f>VLOOKUP(K26,Sheet2!$A$2:$D$15,2,0)</f>
        <v>0935335189</v>
      </c>
      <c r="O26" s="2" t="s">
        <v>27</v>
      </c>
      <c r="P26" s="5">
        <v>4.1000000000000002E-2</v>
      </c>
      <c r="Q26" s="3" t="s">
        <v>28</v>
      </c>
      <c r="R26" s="3"/>
      <c r="S26" s="3" t="s">
        <v>29</v>
      </c>
      <c r="T26" s="3"/>
      <c r="U26" s="3">
        <v>775477586</v>
      </c>
      <c r="V26" s="3" t="s">
        <v>994</v>
      </c>
      <c r="W26" s="77"/>
    </row>
    <row r="27" spans="1:23" ht="15.75" x14ac:dyDescent="0.25">
      <c r="A27" s="2">
        <v>321</v>
      </c>
      <c r="B27" s="3">
        <v>28208104594</v>
      </c>
      <c r="C27" s="2" t="s">
        <v>362</v>
      </c>
      <c r="D27" s="2" t="s">
        <v>63</v>
      </c>
      <c r="E27" s="4">
        <v>38048</v>
      </c>
      <c r="F27" s="3" t="s">
        <v>394</v>
      </c>
      <c r="G27" s="3" t="s">
        <v>22</v>
      </c>
      <c r="H27" s="3" t="s">
        <v>266</v>
      </c>
      <c r="I27" s="3" t="s">
        <v>1007</v>
      </c>
      <c r="J27" s="2" t="s">
        <v>25</v>
      </c>
      <c r="K27" s="2" t="s">
        <v>232</v>
      </c>
      <c r="L27" s="39" t="str">
        <f>VLOOKUP(K27,Sheet2!$A$2:$D$15,4,0)</f>
        <v>Thạc sĩ</v>
      </c>
      <c r="M27" s="39" t="str">
        <f>VLOOKUP(K27,Sheet2!$A$2:$D$15,3,0)</f>
        <v>tranttunhi1@dtu-hti.edu.vn</v>
      </c>
      <c r="N27" s="39" t="str">
        <f>VLOOKUP(K27,Sheet2!$A$2:$D$15,2,0)</f>
        <v>0935304112</v>
      </c>
      <c r="O27" s="2" t="s">
        <v>27</v>
      </c>
      <c r="P27" s="5">
        <v>0</v>
      </c>
      <c r="Q27" s="3" t="s">
        <v>28</v>
      </c>
      <c r="R27" s="3"/>
      <c r="S27" s="3" t="s">
        <v>29</v>
      </c>
      <c r="T27" s="3"/>
      <c r="U27" s="3">
        <v>376974062</v>
      </c>
      <c r="V27" s="3" t="s">
        <v>1009</v>
      </c>
      <c r="W27" s="68"/>
    </row>
    <row r="28" spans="1:23" ht="31.5" x14ac:dyDescent="0.25">
      <c r="A28" s="2">
        <v>43</v>
      </c>
      <c r="B28" s="3">
        <v>28207230884</v>
      </c>
      <c r="C28" s="2" t="s">
        <v>210</v>
      </c>
      <c r="D28" s="2" t="s">
        <v>211</v>
      </c>
      <c r="E28" s="4">
        <v>38080</v>
      </c>
      <c r="F28" s="3" t="s">
        <v>212</v>
      </c>
      <c r="G28" s="3" t="s">
        <v>22</v>
      </c>
      <c r="H28" s="3" t="s">
        <v>34</v>
      </c>
      <c r="I28" s="3" t="s">
        <v>213</v>
      </c>
      <c r="J28" s="2" t="s">
        <v>25</v>
      </c>
      <c r="K28" s="10" t="s">
        <v>26</v>
      </c>
      <c r="L28" s="39" t="str">
        <f>VLOOKUP(K28,Sheet2!$A$2:$D$15,4,0)</f>
        <v>Thạc sĩ</v>
      </c>
      <c r="M28" s="39" t="str">
        <f>VLOOKUP(K28,Sheet2!$A$2:$D$15,3,0)</f>
        <v>caotcamhuong@dtu-hti.edu.vn</v>
      </c>
      <c r="N28" s="39" t="str">
        <f>VLOOKUP(K28,Sheet2!$A$2:$D$15,2,0)</f>
        <v>0985114649</v>
      </c>
      <c r="O28" s="2" t="s">
        <v>27</v>
      </c>
      <c r="P28" s="5">
        <v>0</v>
      </c>
      <c r="Q28" s="3" t="s">
        <v>28</v>
      </c>
      <c r="R28" s="3"/>
      <c r="S28" s="3" t="s">
        <v>29</v>
      </c>
      <c r="T28" s="3"/>
      <c r="U28" s="3">
        <v>835456799</v>
      </c>
      <c r="V28" s="3" t="s">
        <v>214</v>
      </c>
      <c r="W28" s="78"/>
    </row>
    <row r="29" spans="1:23" ht="15.75" x14ac:dyDescent="0.25">
      <c r="A29" s="2">
        <v>57</v>
      </c>
      <c r="B29" s="3">
        <v>28218136406</v>
      </c>
      <c r="C29" s="2" t="s">
        <v>259</v>
      </c>
      <c r="D29" s="2" t="s">
        <v>260</v>
      </c>
      <c r="E29" s="4">
        <v>38019</v>
      </c>
      <c r="F29" s="3" t="s">
        <v>261</v>
      </c>
      <c r="G29" s="3" t="s">
        <v>22</v>
      </c>
      <c r="H29" s="3" t="s">
        <v>23</v>
      </c>
      <c r="I29" s="3" t="s">
        <v>216</v>
      </c>
      <c r="J29" s="2" t="s">
        <v>44</v>
      </c>
      <c r="K29" s="10" t="s">
        <v>243</v>
      </c>
      <c r="L29" s="39" t="str">
        <f>VLOOKUP(K29,Sheet2!$A$2:$D$15,4,0)</f>
        <v>Thạc sĩ</v>
      </c>
      <c r="M29" s="39" t="str">
        <f>VLOOKUP(K29,Sheet2!$A$2:$D$15,3,0)</f>
        <v>tvhoa.hdvdn@gmail.com</v>
      </c>
      <c r="N29" s="39" t="str">
        <f>VLOOKUP(K29,Sheet2!$A$2:$D$15,2,0)</f>
        <v>0935218468</v>
      </c>
      <c r="O29" s="2" t="s">
        <v>27</v>
      </c>
      <c r="P29" s="5">
        <v>0</v>
      </c>
      <c r="Q29" s="3" t="s">
        <v>28</v>
      </c>
      <c r="R29" s="3"/>
      <c r="S29" s="3" t="s">
        <v>29</v>
      </c>
      <c r="T29" s="3"/>
      <c r="U29" s="3">
        <v>905475045</v>
      </c>
      <c r="V29" s="3" t="s">
        <v>262</v>
      </c>
      <c r="W29" s="78"/>
    </row>
    <row r="30" spans="1:23" ht="31.5" x14ac:dyDescent="0.25">
      <c r="A30" s="2">
        <v>278</v>
      </c>
      <c r="B30" s="3">
        <v>28218101755</v>
      </c>
      <c r="C30" s="2" t="s">
        <v>898</v>
      </c>
      <c r="D30" s="2" t="s">
        <v>260</v>
      </c>
      <c r="E30" s="4">
        <v>38165</v>
      </c>
      <c r="F30" s="3" t="s">
        <v>511</v>
      </c>
      <c r="G30" s="3" t="s">
        <v>22</v>
      </c>
      <c r="H30" s="3" t="s">
        <v>512</v>
      </c>
      <c r="I30" s="3" t="s">
        <v>887</v>
      </c>
      <c r="J30" s="2" t="s">
        <v>25</v>
      </c>
      <c r="K30" s="10" t="s">
        <v>54</v>
      </c>
      <c r="L30" s="39" t="str">
        <f>VLOOKUP(K30,Sheet2!$A$2:$D$15,4,0)</f>
        <v>Thạc sĩ</v>
      </c>
      <c r="M30" s="39" t="str">
        <f>VLOOKUP(K30,Sheet2!$A$2:$D$15,3,0)</f>
        <v>phanthonghai@dtu-hti.edu.vn</v>
      </c>
      <c r="N30" s="39" t="str">
        <f>VLOOKUP(K30,Sheet2!$A$2:$D$15,2,0)</f>
        <v>0348389062</v>
      </c>
      <c r="O30" s="2" t="s">
        <v>27</v>
      </c>
      <c r="P30" s="5">
        <v>1.5699999999999999E-2</v>
      </c>
      <c r="Q30" s="3" t="s">
        <v>28</v>
      </c>
      <c r="R30" s="3"/>
      <c r="S30" s="3" t="s">
        <v>29</v>
      </c>
      <c r="T30" s="3"/>
      <c r="U30" s="3">
        <v>799499027</v>
      </c>
      <c r="V30" s="3" t="s">
        <v>899</v>
      </c>
      <c r="W30" s="77"/>
    </row>
    <row r="31" spans="1:23" ht="31.5" x14ac:dyDescent="0.25">
      <c r="A31" s="2">
        <v>48</v>
      </c>
      <c r="B31" s="3">
        <v>28208101243</v>
      </c>
      <c r="C31" s="2" t="s">
        <v>228</v>
      </c>
      <c r="D31" s="2" t="s">
        <v>229</v>
      </c>
      <c r="E31" s="4">
        <v>38263</v>
      </c>
      <c r="F31" s="3" t="s">
        <v>230</v>
      </c>
      <c r="G31" s="3" t="s">
        <v>22</v>
      </c>
      <c r="H31" s="3" t="s">
        <v>231</v>
      </c>
      <c r="I31" s="3" t="s">
        <v>216</v>
      </c>
      <c r="J31" s="2" t="s">
        <v>25</v>
      </c>
      <c r="K31" s="2" t="s">
        <v>232</v>
      </c>
      <c r="L31" s="39" t="str">
        <f>VLOOKUP(K31,Sheet2!$A$2:$D$15,4,0)</f>
        <v>Thạc sĩ</v>
      </c>
      <c r="M31" s="39" t="str">
        <f>VLOOKUP(K31,Sheet2!$A$2:$D$15,3,0)</f>
        <v>tranttunhi1@dtu-hti.edu.vn</v>
      </c>
      <c r="N31" s="39" t="str">
        <f>VLOOKUP(K31,Sheet2!$A$2:$D$15,2,0)</f>
        <v>0935304112</v>
      </c>
      <c r="O31" s="2" t="s">
        <v>27</v>
      </c>
      <c r="P31" s="5">
        <v>0</v>
      </c>
      <c r="Q31" s="3" t="s">
        <v>28</v>
      </c>
      <c r="R31" s="3"/>
      <c r="S31" s="3" t="s">
        <v>29</v>
      </c>
      <c r="T31" s="3"/>
      <c r="U31" s="3">
        <v>989733852</v>
      </c>
      <c r="V31" s="3" t="s">
        <v>233</v>
      </c>
      <c r="W31" s="78"/>
    </row>
    <row r="32" spans="1:23" ht="15.75" x14ac:dyDescent="0.25">
      <c r="A32" s="2">
        <v>252</v>
      </c>
      <c r="B32" s="3">
        <v>28208106712</v>
      </c>
      <c r="C32" s="2" t="s">
        <v>826</v>
      </c>
      <c r="D32" s="2" t="s">
        <v>827</v>
      </c>
      <c r="E32" s="4">
        <v>38053</v>
      </c>
      <c r="F32" s="3" t="s">
        <v>96</v>
      </c>
      <c r="G32" s="3" t="s">
        <v>22</v>
      </c>
      <c r="H32" s="3" t="s">
        <v>23</v>
      </c>
      <c r="I32" s="3" t="s">
        <v>817</v>
      </c>
      <c r="J32" s="2" t="s">
        <v>25</v>
      </c>
      <c r="K32" s="10" t="s">
        <v>81</v>
      </c>
      <c r="L32" s="39" t="str">
        <f>VLOOKUP(K32,Sheet2!$A$2:$D$15,4,0)</f>
        <v>Tiến sĩ</v>
      </c>
      <c r="M32" s="39" t="str">
        <f>VLOOKUP(K32,Sheet2!$A$2:$D$15,3,0)</f>
        <v>anhphuong@duytan.edu.vn</v>
      </c>
      <c r="N32" s="39" t="str">
        <f>VLOOKUP(K32,Sheet2!$A$2:$D$15,2,0)</f>
        <v>0904646092</v>
      </c>
      <c r="O32" s="2" t="s">
        <v>27</v>
      </c>
      <c r="P32" s="5">
        <v>2.46E-2</v>
      </c>
      <c r="Q32" s="3" t="s">
        <v>28</v>
      </c>
      <c r="R32" s="3"/>
      <c r="S32" s="3" t="s">
        <v>29</v>
      </c>
      <c r="T32" s="3"/>
      <c r="U32" s="3">
        <v>367613054</v>
      </c>
      <c r="V32" s="3" t="s">
        <v>828</v>
      </c>
      <c r="W32" s="77"/>
    </row>
    <row r="33" spans="1:23" ht="31.5" x14ac:dyDescent="0.25">
      <c r="A33" s="2">
        <v>79</v>
      </c>
      <c r="B33" s="3">
        <v>28208104928</v>
      </c>
      <c r="C33" s="2" t="s">
        <v>332</v>
      </c>
      <c r="D33" s="2" t="s">
        <v>333</v>
      </c>
      <c r="E33" s="4">
        <v>38006</v>
      </c>
      <c r="F33" s="3" t="s">
        <v>101</v>
      </c>
      <c r="G33" s="3" t="s">
        <v>22</v>
      </c>
      <c r="H33" s="3" t="s">
        <v>23</v>
      </c>
      <c r="I33" s="3" t="s">
        <v>320</v>
      </c>
      <c r="J33" s="2" t="s">
        <v>25</v>
      </c>
      <c r="K33" s="10" t="s">
        <v>186</v>
      </c>
      <c r="L33" s="39" t="str">
        <f>VLOOKUP(K33,Sheet2!$A$2:$D$15,4,0)</f>
        <v>Thạc sĩ</v>
      </c>
      <c r="M33" s="39" t="str">
        <f>VLOOKUP(K33,Sheet2!$A$2:$D$15,3,0)</f>
        <v>dinhtmyle@dtu-hti.edu.vn</v>
      </c>
      <c r="N33" s="39" t="str">
        <f>VLOOKUP(K33,Sheet2!$A$2:$D$15,2,0)</f>
        <v>0932478969</v>
      </c>
      <c r="O33" s="2" t="s">
        <v>27</v>
      </c>
      <c r="P33" s="5">
        <v>0</v>
      </c>
      <c r="Q33" s="3" t="s">
        <v>28</v>
      </c>
      <c r="R33" s="3"/>
      <c r="S33" s="3" t="s">
        <v>29</v>
      </c>
      <c r="T33" s="3"/>
      <c r="U33" s="3">
        <v>355045461</v>
      </c>
      <c r="V33" s="3" t="s">
        <v>334</v>
      </c>
      <c r="W33" s="2"/>
    </row>
    <row r="34" spans="1:23" ht="47.25" x14ac:dyDescent="0.25">
      <c r="A34" s="2">
        <v>9</v>
      </c>
      <c r="B34" s="3">
        <v>28208149265</v>
      </c>
      <c r="C34" s="2" t="s">
        <v>70</v>
      </c>
      <c r="D34" s="2" t="s">
        <v>71</v>
      </c>
      <c r="E34" s="4">
        <v>38317</v>
      </c>
      <c r="F34" s="3" t="s">
        <v>72</v>
      </c>
      <c r="G34" s="3" t="s">
        <v>22</v>
      </c>
      <c r="H34" s="3" t="s">
        <v>73</v>
      </c>
      <c r="I34" s="3" t="s">
        <v>74</v>
      </c>
      <c r="J34" s="2" t="s">
        <v>44</v>
      </c>
      <c r="K34" s="10" t="s">
        <v>26</v>
      </c>
      <c r="L34" s="39" t="str">
        <f>VLOOKUP(K34,Sheet2!$A$2:$D$15,4,0)</f>
        <v>Thạc sĩ</v>
      </c>
      <c r="M34" s="39" t="str">
        <f>VLOOKUP(K34,Sheet2!$A$2:$D$15,3,0)</f>
        <v>caotcamhuong@dtu-hti.edu.vn</v>
      </c>
      <c r="N34" s="39" t="str">
        <f>VLOOKUP(K34,Sheet2!$A$2:$D$15,2,0)</f>
        <v>0985114649</v>
      </c>
      <c r="O34" s="2" t="s">
        <v>27</v>
      </c>
      <c r="P34" s="5">
        <v>1.6400000000000001E-2</v>
      </c>
      <c r="Q34" s="6" t="s">
        <v>75</v>
      </c>
      <c r="R34" s="3" t="s">
        <v>55</v>
      </c>
      <c r="S34" s="3" t="s">
        <v>29</v>
      </c>
      <c r="T34" s="3"/>
      <c r="U34" s="3">
        <v>914781217</v>
      </c>
      <c r="V34" s="3" t="s">
        <v>76</v>
      </c>
      <c r="W34" s="2"/>
    </row>
    <row r="35" spans="1:23" ht="31.5" x14ac:dyDescent="0.25">
      <c r="A35" s="2">
        <v>192</v>
      </c>
      <c r="B35" s="3">
        <v>27207237757</v>
      </c>
      <c r="C35" s="2" t="s">
        <v>37</v>
      </c>
      <c r="D35" s="2" t="s">
        <v>71</v>
      </c>
      <c r="E35" s="4">
        <v>37949</v>
      </c>
      <c r="F35" s="3" t="s">
        <v>667</v>
      </c>
      <c r="G35" s="3" t="s">
        <v>377</v>
      </c>
      <c r="H35" s="3" t="s">
        <v>266</v>
      </c>
      <c r="I35" s="3" t="s">
        <v>668</v>
      </c>
      <c r="J35" s="2" t="s">
        <v>44</v>
      </c>
      <c r="K35" s="2" t="s">
        <v>147</v>
      </c>
      <c r="L35" s="39" t="str">
        <f>VLOOKUP(K35,Sheet2!$A$2:$D$15,4,0)</f>
        <v>Tiến sĩ</v>
      </c>
      <c r="M35" s="39" t="str">
        <f>VLOOKUP(K35,Sheet2!$A$2:$D$15,3,0)</f>
        <v>trantmylinh5@duytan.edu.vn</v>
      </c>
      <c r="N35" s="39" t="str">
        <f>VLOOKUP(K35,Sheet2!$A$2:$D$15,2,0)</f>
        <v>0975718029</v>
      </c>
      <c r="O35" s="11" t="s">
        <v>45</v>
      </c>
      <c r="P35" s="5">
        <v>0</v>
      </c>
      <c r="Q35" s="3" t="s">
        <v>28</v>
      </c>
      <c r="R35" s="3"/>
      <c r="S35" s="3" t="s">
        <v>29</v>
      </c>
      <c r="T35" s="3"/>
      <c r="U35" s="3">
        <v>376927876</v>
      </c>
      <c r="V35" s="3" t="s">
        <v>669</v>
      </c>
      <c r="W35" s="77"/>
    </row>
    <row r="36" spans="1:23" ht="15.75" x14ac:dyDescent="0.25">
      <c r="A36" s="2">
        <v>229</v>
      </c>
      <c r="B36" s="3">
        <v>28208102706</v>
      </c>
      <c r="C36" s="2" t="s">
        <v>770</v>
      </c>
      <c r="D36" s="2" t="s">
        <v>71</v>
      </c>
      <c r="E36" s="4">
        <v>38038</v>
      </c>
      <c r="F36" s="3" t="s">
        <v>79</v>
      </c>
      <c r="G36" s="3" t="s">
        <v>22</v>
      </c>
      <c r="H36" s="3" t="s">
        <v>23</v>
      </c>
      <c r="I36" s="3" t="s">
        <v>746</v>
      </c>
      <c r="J36" s="2" t="s">
        <v>87</v>
      </c>
      <c r="K36" s="10" t="s">
        <v>609</v>
      </c>
      <c r="L36" s="39" t="str">
        <f>VLOOKUP(K36,Sheet2!$A$2:$D$15,4,0)</f>
        <v>Thạc sĩ</v>
      </c>
      <c r="M36" s="39" t="str">
        <f>VLOOKUP(K36,Sheet2!$A$2:$D$15,3,0)</f>
        <v>nguyenthituyet@dtu-hti.edu.vn</v>
      </c>
      <c r="N36" s="39" t="str">
        <f>VLOOKUP(K36,Sheet2!$A$2:$D$15,2,0)</f>
        <v>0935335189</v>
      </c>
      <c r="O36" s="2" t="s">
        <v>27</v>
      </c>
      <c r="P36" s="5">
        <v>4.1000000000000002E-2</v>
      </c>
      <c r="Q36" s="3" t="s">
        <v>28</v>
      </c>
      <c r="R36" s="3"/>
      <c r="S36" s="3" t="s">
        <v>29</v>
      </c>
      <c r="T36" s="3"/>
      <c r="U36" s="3">
        <v>355656270</v>
      </c>
      <c r="V36" s="3" t="s">
        <v>771</v>
      </c>
      <c r="W36" s="77"/>
    </row>
    <row r="37" spans="1:23" ht="15.75" x14ac:dyDescent="0.25">
      <c r="A37" s="2">
        <v>283</v>
      </c>
      <c r="B37" s="3">
        <v>28206554791</v>
      </c>
      <c r="C37" s="2" t="s">
        <v>913</v>
      </c>
      <c r="D37" s="2" t="s">
        <v>71</v>
      </c>
      <c r="E37" s="4">
        <v>37883</v>
      </c>
      <c r="F37" s="3" t="s">
        <v>59</v>
      </c>
      <c r="G37" s="3" t="s">
        <v>22</v>
      </c>
      <c r="H37" s="3" t="s">
        <v>51</v>
      </c>
      <c r="I37" s="3" t="s">
        <v>914</v>
      </c>
      <c r="J37" s="2" t="s">
        <v>53</v>
      </c>
      <c r="K37" s="10" t="s">
        <v>54</v>
      </c>
      <c r="L37" s="39" t="str">
        <f>VLOOKUP(K37,Sheet2!$A$2:$D$15,4,0)</f>
        <v>Thạc sĩ</v>
      </c>
      <c r="M37" s="39" t="str">
        <f>VLOOKUP(K37,Sheet2!$A$2:$D$15,3,0)</f>
        <v>phanthonghai@dtu-hti.edu.vn</v>
      </c>
      <c r="N37" s="39" t="str">
        <f>VLOOKUP(K37,Sheet2!$A$2:$D$15,2,0)</f>
        <v>0348389062</v>
      </c>
      <c r="O37" s="2" t="s">
        <v>27</v>
      </c>
      <c r="P37" s="5">
        <v>4.9200000000000001E-2</v>
      </c>
      <c r="Q37" s="3" t="s">
        <v>28</v>
      </c>
      <c r="R37" s="3"/>
      <c r="S37" s="3" t="s">
        <v>29</v>
      </c>
      <c r="T37" s="3"/>
      <c r="U37" s="3">
        <v>979914424</v>
      </c>
      <c r="V37" s="3" t="s">
        <v>915</v>
      </c>
      <c r="W37" s="77"/>
    </row>
    <row r="38" spans="1:23" ht="15.75" x14ac:dyDescent="0.25">
      <c r="A38" s="2">
        <v>28</v>
      </c>
      <c r="B38" s="3">
        <v>28208201728</v>
      </c>
      <c r="C38" s="2" t="s">
        <v>153</v>
      </c>
      <c r="D38" s="2" t="s">
        <v>154</v>
      </c>
      <c r="E38" s="4">
        <v>38010</v>
      </c>
      <c r="F38" s="3" t="s">
        <v>155</v>
      </c>
      <c r="G38" s="3" t="s">
        <v>22</v>
      </c>
      <c r="H38" s="3" t="s">
        <v>51</v>
      </c>
      <c r="I38" s="3" t="s">
        <v>146</v>
      </c>
      <c r="J38" s="2" t="s">
        <v>156</v>
      </c>
      <c r="K38" s="2" t="s">
        <v>147</v>
      </c>
      <c r="L38" s="39" t="str">
        <f>VLOOKUP(K38,Sheet2!$A$2:$D$15,4,0)</f>
        <v>Tiến sĩ</v>
      </c>
      <c r="M38" s="39" t="str">
        <f>VLOOKUP(K38,Sheet2!$A$2:$D$15,3,0)</f>
        <v>trantmylinh5@duytan.edu.vn</v>
      </c>
      <c r="N38" s="39" t="str">
        <f>VLOOKUP(K38,Sheet2!$A$2:$D$15,2,0)</f>
        <v>0975718029</v>
      </c>
      <c r="O38" s="7" t="s">
        <v>45</v>
      </c>
      <c r="P38" s="5">
        <v>0</v>
      </c>
      <c r="Q38" s="3" t="s">
        <v>28</v>
      </c>
      <c r="R38" s="3"/>
      <c r="S38" s="3" t="s">
        <v>29</v>
      </c>
      <c r="T38" s="3"/>
      <c r="U38" s="3">
        <v>345011601</v>
      </c>
      <c r="V38" s="3" t="s">
        <v>157</v>
      </c>
      <c r="W38" s="2"/>
    </row>
    <row r="39" spans="1:23" ht="31.5" x14ac:dyDescent="0.25">
      <c r="A39" s="2">
        <v>77</v>
      </c>
      <c r="B39" s="3">
        <v>28208153474</v>
      </c>
      <c r="C39" s="2" t="s">
        <v>328</v>
      </c>
      <c r="D39" s="2" t="s">
        <v>154</v>
      </c>
      <c r="E39" s="4">
        <v>38148</v>
      </c>
      <c r="F39" s="3" t="s">
        <v>199</v>
      </c>
      <c r="G39" s="3" t="s">
        <v>22</v>
      </c>
      <c r="H39" s="3" t="s">
        <v>23</v>
      </c>
      <c r="I39" s="3" t="s">
        <v>320</v>
      </c>
      <c r="J39" s="2" t="s">
        <v>97</v>
      </c>
      <c r="K39" s="10" t="s">
        <v>186</v>
      </c>
      <c r="L39" s="39" t="str">
        <f>VLOOKUP(K39,Sheet2!$A$2:$D$15,4,0)</f>
        <v>Thạc sĩ</v>
      </c>
      <c r="M39" s="39" t="str">
        <f>VLOOKUP(K39,Sheet2!$A$2:$D$15,3,0)</f>
        <v>dinhtmyle@dtu-hti.edu.vn</v>
      </c>
      <c r="N39" s="39" t="str">
        <f>VLOOKUP(K39,Sheet2!$A$2:$D$15,2,0)</f>
        <v>0932478969</v>
      </c>
      <c r="O39" s="2" t="s">
        <v>27</v>
      </c>
      <c r="P39" s="5">
        <v>0</v>
      </c>
      <c r="Q39" s="3" t="s">
        <v>28</v>
      </c>
      <c r="R39" s="3"/>
      <c r="S39" s="3" t="s">
        <v>29</v>
      </c>
      <c r="T39" s="3"/>
      <c r="U39" s="3">
        <v>918448131</v>
      </c>
      <c r="V39" s="3" t="s">
        <v>329</v>
      </c>
      <c r="W39" s="2"/>
    </row>
    <row r="40" spans="1:23" ht="31.5" x14ac:dyDescent="0.25">
      <c r="A40" s="2">
        <v>133</v>
      </c>
      <c r="B40" s="3">
        <v>28202848199</v>
      </c>
      <c r="C40" s="2" t="s">
        <v>496</v>
      </c>
      <c r="D40" s="2" t="s">
        <v>497</v>
      </c>
      <c r="E40" s="4">
        <v>37773</v>
      </c>
      <c r="F40" s="3" t="s">
        <v>184</v>
      </c>
      <c r="G40" s="3" t="s">
        <v>22</v>
      </c>
      <c r="H40" s="3" t="s">
        <v>23</v>
      </c>
      <c r="I40" s="3" t="s">
        <v>498</v>
      </c>
      <c r="J40" s="2" t="s">
        <v>25</v>
      </c>
      <c r="K40" s="10" t="s">
        <v>26</v>
      </c>
      <c r="L40" s="39" t="str">
        <f>VLOOKUP(K40,Sheet2!$A$2:$D$15,4,0)</f>
        <v>Thạc sĩ</v>
      </c>
      <c r="M40" s="39" t="str">
        <f>VLOOKUP(K40,Sheet2!$A$2:$D$15,3,0)</f>
        <v>caotcamhuong@dtu-hti.edu.vn</v>
      </c>
      <c r="N40" s="39" t="str">
        <f>VLOOKUP(K40,Sheet2!$A$2:$D$15,2,0)</f>
        <v>0985114649</v>
      </c>
      <c r="O40" s="7" t="s">
        <v>45</v>
      </c>
      <c r="P40" s="5">
        <v>0</v>
      </c>
      <c r="Q40" s="3" t="s">
        <v>28</v>
      </c>
      <c r="R40" s="3"/>
      <c r="S40" s="3" t="s">
        <v>29</v>
      </c>
      <c r="T40" s="3"/>
      <c r="U40" s="3">
        <v>975805271</v>
      </c>
      <c r="V40" s="3" t="s">
        <v>499</v>
      </c>
      <c r="W40" s="77"/>
    </row>
    <row r="41" spans="1:23" ht="15.75" x14ac:dyDescent="0.25">
      <c r="A41" s="2">
        <v>84</v>
      </c>
      <c r="B41" s="3">
        <v>28218102684</v>
      </c>
      <c r="C41" s="2" t="s">
        <v>350</v>
      </c>
      <c r="D41" s="2" t="s">
        <v>351</v>
      </c>
      <c r="E41" s="4">
        <v>38232</v>
      </c>
      <c r="F41" s="3" t="s">
        <v>79</v>
      </c>
      <c r="G41" s="3" t="s">
        <v>22</v>
      </c>
      <c r="H41" s="3" t="s">
        <v>23</v>
      </c>
      <c r="I41" s="3" t="s">
        <v>345</v>
      </c>
      <c r="J41" s="2" t="s">
        <v>25</v>
      </c>
      <c r="K41" s="10" t="s">
        <v>26</v>
      </c>
      <c r="L41" s="39" t="str">
        <f>VLOOKUP(K41,Sheet2!$A$2:$D$15,4,0)</f>
        <v>Thạc sĩ</v>
      </c>
      <c r="M41" s="39" t="str">
        <f>VLOOKUP(K41,Sheet2!$A$2:$D$15,3,0)</f>
        <v>caotcamhuong@dtu-hti.edu.vn</v>
      </c>
      <c r="N41" s="39" t="str">
        <f>VLOOKUP(K41,Sheet2!$A$2:$D$15,2,0)</f>
        <v>0985114649</v>
      </c>
      <c r="O41" s="7" t="s">
        <v>45</v>
      </c>
      <c r="P41" s="5">
        <v>0</v>
      </c>
      <c r="Q41" s="3" t="s">
        <v>28</v>
      </c>
      <c r="R41" s="3"/>
      <c r="S41" s="3" t="s">
        <v>29</v>
      </c>
      <c r="T41" s="3"/>
      <c r="U41" s="3">
        <v>949062391</v>
      </c>
      <c r="V41" s="3" t="s">
        <v>352</v>
      </c>
      <c r="W41" s="2"/>
    </row>
    <row r="42" spans="1:23" ht="15.75" x14ac:dyDescent="0.25">
      <c r="A42" s="2">
        <v>255</v>
      </c>
      <c r="B42" s="3">
        <v>28218023058</v>
      </c>
      <c r="C42" s="2" t="s">
        <v>837</v>
      </c>
      <c r="D42" s="2" t="s">
        <v>838</v>
      </c>
      <c r="E42" s="4">
        <v>38119</v>
      </c>
      <c r="F42" s="3" t="s">
        <v>96</v>
      </c>
      <c r="G42" s="3" t="s">
        <v>22</v>
      </c>
      <c r="H42" s="3" t="s">
        <v>23</v>
      </c>
      <c r="I42" s="3" t="s">
        <v>835</v>
      </c>
      <c r="J42" s="2" t="s">
        <v>53</v>
      </c>
      <c r="K42" s="10" t="s">
        <v>291</v>
      </c>
      <c r="L42" s="39" t="str">
        <f>VLOOKUP(K42,Sheet2!$A$2:$D$15,4,0)</f>
        <v>Thạc sĩ</v>
      </c>
      <c r="M42" s="39" t="str">
        <f>VLOOKUP(K42,Sheet2!$A$2:$D$15,3,0)</f>
        <v>votthanhthuy10@dtu-hti.edu.vn</v>
      </c>
      <c r="N42" s="39" t="str">
        <f>VLOOKUP(K42,Sheet2!$A$2:$D$15,2,0)</f>
        <v>0989337534</v>
      </c>
      <c r="O42" s="2" t="s">
        <v>27</v>
      </c>
      <c r="P42" s="5">
        <v>0</v>
      </c>
      <c r="Q42" s="3" t="s">
        <v>28</v>
      </c>
      <c r="R42" s="3"/>
      <c r="S42" s="3" t="s">
        <v>29</v>
      </c>
      <c r="T42" s="3"/>
      <c r="U42" s="3">
        <v>329497571</v>
      </c>
      <c r="V42" s="3" t="s">
        <v>839</v>
      </c>
      <c r="W42" s="77"/>
    </row>
    <row r="43" spans="1:23" ht="15.75" x14ac:dyDescent="0.25">
      <c r="A43" s="2">
        <v>128</v>
      </c>
      <c r="B43" s="3">
        <v>28208103589</v>
      </c>
      <c r="C43" s="2" t="s">
        <v>482</v>
      </c>
      <c r="D43" s="2" t="s">
        <v>483</v>
      </c>
      <c r="E43" s="4">
        <v>38135</v>
      </c>
      <c r="F43" s="3" t="s">
        <v>79</v>
      </c>
      <c r="G43" s="3" t="s">
        <v>22</v>
      </c>
      <c r="H43" s="3" t="s">
        <v>23</v>
      </c>
      <c r="I43" s="3" t="s">
        <v>452</v>
      </c>
      <c r="J43" s="2" t="s">
        <v>25</v>
      </c>
      <c r="K43" s="10" t="s">
        <v>428</v>
      </c>
      <c r="L43" s="39" t="str">
        <f>VLOOKUP(K43,Sheet2!$A$2:$D$15,4,0)</f>
        <v>Thạc sĩ</v>
      </c>
      <c r="M43" s="39" t="str">
        <f>VLOOKUP(K43,Sheet2!$A$2:$D$15,3,0)</f>
        <v>phamtmylinh@dtu-hti.edu.vn</v>
      </c>
      <c r="N43" s="39" t="str">
        <f>VLOOKUP(K43,Sheet2!$A$2:$D$15,2,0)</f>
        <v>0987 128 678</v>
      </c>
      <c r="O43" s="2" t="s">
        <v>27</v>
      </c>
      <c r="P43" s="5">
        <v>0</v>
      </c>
      <c r="Q43" s="3" t="s">
        <v>28</v>
      </c>
      <c r="R43" s="3"/>
      <c r="S43" s="3" t="s">
        <v>29</v>
      </c>
      <c r="T43" s="3"/>
      <c r="U43" s="3">
        <v>816875787</v>
      </c>
      <c r="V43" s="3" t="s">
        <v>484</v>
      </c>
      <c r="W43" s="77"/>
    </row>
    <row r="44" spans="1:23" ht="15.75" x14ac:dyDescent="0.25">
      <c r="A44" s="2">
        <v>63</v>
      </c>
      <c r="B44" s="3">
        <v>28210323375</v>
      </c>
      <c r="C44" s="2" t="s">
        <v>282</v>
      </c>
      <c r="D44" s="2" t="s">
        <v>283</v>
      </c>
      <c r="E44" s="4">
        <v>38336</v>
      </c>
      <c r="F44" s="3" t="s">
        <v>112</v>
      </c>
      <c r="G44" s="3" t="s">
        <v>22</v>
      </c>
      <c r="H44" s="3" t="s">
        <v>23</v>
      </c>
      <c r="I44" s="3" t="s">
        <v>273</v>
      </c>
      <c r="J44" s="2" t="s">
        <v>25</v>
      </c>
      <c r="K44" s="2" t="s">
        <v>232</v>
      </c>
      <c r="L44" s="39" t="str">
        <f>VLOOKUP(K44,Sheet2!$A$2:$D$15,4,0)</f>
        <v>Thạc sĩ</v>
      </c>
      <c r="M44" s="39" t="str">
        <f>VLOOKUP(K44,Sheet2!$A$2:$D$15,3,0)</f>
        <v>tranttunhi1@dtu-hti.edu.vn</v>
      </c>
      <c r="N44" s="39" t="str">
        <f>VLOOKUP(K44,Sheet2!$A$2:$D$15,2,0)</f>
        <v>0935304112</v>
      </c>
      <c r="O44" s="2" t="s">
        <v>27</v>
      </c>
      <c r="P44" s="5">
        <v>1.6400000000000001E-2</v>
      </c>
      <c r="Q44" s="3" t="s">
        <v>28</v>
      </c>
      <c r="R44" s="3"/>
      <c r="S44" s="3" t="s">
        <v>29</v>
      </c>
      <c r="T44" s="3"/>
      <c r="U44" s="3">
        <v>775504534</v>
      </c>
      <c r="V44" s="3" t="s">
        <v>284</v>
      </c>
      <c r="W44" s="2"/>
    </row>
    <row r="45" spans="1:23" ht="15.75" x14ac:dyDescent="0.25">
      <c r="A45" s="2">
        <v>31</v>
      </c>
      <c r="B45" s="3">
        <v>28208136516</v>
      </c>
      <c r="C45" s="2" t="s">
        <v>168</v>
      </c>
      <c r="D45" s="2" t="s">
        <v>169</v>
      </c>
      <c r="E45" s="4">
        <v>38218</v>
      </c>
      <c r="F45" s="3" t="s">
        <v>170</v>
      </c>
      <c r="G45" s="3" t="s">
        <v>22</v>
      </c>
      <c r="H45" s="3" t="s">
        <v>23</v>
      </c>
      <c r="I45" s="3" t="s">
        <v>166</v>
      </c>
      <c r="J45" s="2" t="s">
        <v>25</v>
      </c>
      <c r="K45" s="10" t="s">
        <v>26</v>
      </c>
      <c r="L45" s="39" t="str">
        <f>VLOOKUP(K45,Sheet2!$A$2:$D$15,4,0)</f>
        <v>Thạc sĩ</v>
      </c>
      <c r="M45" s="39" t="str">
        <f>VLOOKUP(K45,Sheet2!$A$2:$D$15,3,0)</f>
        <v>caotcamhuong@dtu-hti.edu.vn</v>
      </c>
      <c r="N45" s="39" t="str">
        <f>VLOOKUP(K45,Sheet2!$A$2:$D$15,2,0)</f>
        <v>0985114649</v>
      </c>
      <c r="O45" s="2" t="s">
        <v>27</v>
      </c>
      <c r="P45" s="5">
        <v>0</v>
      </c>
      <c r="Q45" s="3" t="s">
        <v>28</v>
      </c>
      <c r="R45" s="3"/>
      <c r="S45" s="3" t="s">
        <v>29</v>
      </c>
      <c r="T45" s="3"/>
      <c r="U45" s="3">
        <v>935564624</v>
      </c>
      <c r="V45" s="3" t="s">
        <v>171</v>
      </c>
      <c r="W45" s="2"/>
    </row>
    <row r="46" spans="1:23" ht="15.75" x14ac:dyDescent="0.25">
      <c r="A46" s="2">
        <v>145</v>
      </c>
      <c r="B46" s="3">
        <v>28208001721</v>
      </c>
      <c r="C46" s="2" t="s">
        <v>532</v>
      </c>
      <c r="D46" s="2" t="s">
        <v>169</v>
      </c>
      <c r="E46" s="4">
        <v>38169</v>
      </c>
      <c r="F46" s="3" t="s">
        <v>394</v>
      </c>
      <c r="G46" s="3" t="s">
        <v>22</v>
      </c>
      <c r="H46" s="3" t="s">
        <v>266</v>
      </c>
      <c r="I46" s="3" t="s">
        <v>527</v>
      </c>
      <c r="J46" s="2" t="s">
        <v>25</v>
      </c>
      <c r="K46" s="2" t="s">
        <v>161</v>
      </c>
      <c r="L46" s="39" t="str">
        <f>VLOOKUP(K46,Sheet2!$A$2:$D$15,4,0)</f>
        <v>Thạc sĩ</v>
      </c>
      <c r="M46" s="39" t="str">
        <f>VLOOKUP(K46,Sheet2!$A$2:$D$15,3,0)</f>
        <v>builonguyen@dtu.edu.vn</v>
      </c>
      <c r="N46" s="39" t="str">
        <f>VLOOKUP(K46,Sheet2!$A$2:$D$15,2,0)</f>
        <v>0847499159</v>
      </c>
      <c r="O46" s="2" t="s">
        <v>27</v>
      </c>
      <c r="P46" s="5">
        <v>0</v>
      </c>
      <c r="Q46" s="3" t="s">
        <v>28</v>
      </c>
      <c r="R46" s="3"/>
      <c r="S46" s="3" t="s">
        <v>29</v>
      </c>
      <c r="T46" s="3"/>
      <c r="U46" s="3">
        <v>354860600</v>
      </c>
      <c r="V46" s="3" t="s">
        <v>533</v>
      </c>
      <c r="W46" s="77"/>
    </row>
    <row r="47" spans="1:23" ht="31.5" x14ac:dyDescent="0.25">
      <c r="A47" s="2">
        <v>253</v>
      </c>
      <c r="B47" s="3">
        <v>28208135643</v>
      </c>
      <c r="C47" s="2" t="s">
        <v>829</v>
      </c>
      <c r="D47" s="2" t="s">
        <v>169</v>
      </c>
      <c r="E47" s="4">
        <v>38286</v>
      </c>
      <c r="F47" s="3" t="s">
        <v>33</v>
      </c>
      <c r="G47" s="3" t="s">
        <v>22</v>
      </c>
      <c r="H47" s="3" t="s">
        <v>34</v>
      </c>
      <c r="I47" s="3" t="s">
        <v>830</v>
      </c>
      <c r="J47" s="2" t="s">
        <v>831</v>
      </c>
      <c r="K47" s="2" t="s">
        <v>232</v>
      </c>
      <c r="L47" s="39" t="str">
        <f>VLOOKUP(K47,Sheet2!$A$2:$D$15,4,0)</f>
        <v>Thạc sĩ</v>
      </c>
      <c r="M47" s="39" t="str">
        <f>VLOOKUP(K47,Sheet2!$A$2:$D$15,3,0)</f>
        <v>tranttunhi1@dtu-hti.edu.vn</v>
      </c>
      <c r="N47" s="39" t="str">
        <f>VLOOKUP(K47,Sheet2!$A$2:$D$15,2,0)</f>
        <v>0935304112</v>
      </c>
      <c r="O47" s="2" t="s">
        <v>27</v>
      </c>
      <c r="P47" s="5">
        <v>0</v>
      </c>
      <c r="Q47" s="3" t="s">
        <v>28</v>
      </c>
      <c r="R47" s="3"/>
      <c r="S47" s="3" t="s">
        <v>29</v>
      </c>
      <c r="T47" s="3"/>
      <c r="U47" s="3">
        <v>397744965</v>
      </c>
      <c r="V47" s="3" t="s">
        <v>832</v>
      </c>
      <c r="W47" s="77"/>
    </row>
    <row r="48" spans="1:23" ht="31.5" x14ac:dyDescent="0.25">
      <c r="A48" s="2">
        <v>310</v>
      </c>
      <c r="B48" s="3">
        <v>28214639639</v>
      </c>
      <c r="C48" s="2" t="s">
        <v>987</v>
      </c>
      <c r="D48" s="2" t="s">
        <v>169</v>
      </c>
      <c r="E48" s="4">
        <v>38214</v>
      </c>
      <c r="F48" s="3" t="s">
        <v>348</v>
      </c>
      <c r="G48" s="3" t="s">
        <v>22</v>
      </c>
      <c r="H48" s="3" t="s">
        <v>266</v>
      </c>
      <c r="I48" s="3" t="s">
        <v>980</v>
      </c>
      <c r="J48" s="2" t="s">
        <v>25</v>
      </c>
      <c r="K48" s="2" t="s">
        <v>118</v>
      </c>
      <c r="L48" s="39" t="str">
        <f>VLOOKUP(K48,Sheet2!$A$2:$D$15,4,0)</f>
        <v>Thạc sĩ</v>
      </c>
      <c r="M48" s="39" t="str">
        <f>VLOOKUP(K48,Sheet2!$A$2:$D$15,3,0)</f>
        <v>Huynhtthaoly3@dtu.edu.vn</v>
      </c>
      <c r="N48" s="39" t="str">
        <f>VLOOKUP(K48,Sheet2!$A$2:$D$15,2,0)</f>
        <v>0905070194</v>
      </c>
      <c r="O48" s="2" t="s">
        <v>27</v>
      </c>
      <c r="P48" s="5">
        <v>4.6899999999999997E-2</v>
      </c>
      <c r="Q48" s="3" t="s">
        <v>28</v>
      </c>
      <c r="R48" s="3"/>
      <c r="S48" s="3" t="s">
        <v>29</v>
      </c>
      <c r="T48" s="3"/>
      <c r="U48" s="3">
        <v>905995684</v>
      </c>
      <c r="V48" s="3" t="s">
        <v>988</v>
      </c>
      <c r="W48" s="77"/>
    </row>
    <row r="49" spans="1:23" ht="15.75" x14ac:dyDescent="0.25">
      <c r="A49" s="2">
        <v>234</v>
      </c>
      <c r="B49" s="3">
        <v>28208128248</v>
      </c>
      <c r="C49" s="2" t="s">
        <v>782</v>
      </c>
      <c r="D49" s="2" t="s">
        <v>783</v>
      </c>
      <c r="E49" s="4">
        <v>38077</v>
      </c>
      <c r="F49" s="3" t="s">
        <v>261</v>
      </c>
      <c r="G49" s="3" t="s">
        <v>22</v>
      </c>
      <c r="H49" s="3" t="s">
        <v>23</v>
      </c>
      <c r="I49" s="3" t="s">
        <v>784</v>
      </c>
      <c r="J49" s="2" t="s">
        <v>25</v>
      </c>
      <c r="K49" s="1" t="s">
        <v>232</v>
      </c>
      <c r="L49" s="39" t="str">
        <f>VLOOKUP(K49,Sheet2!$A$2:$D$15,4,0)</f>
        <v>Thạc sĩ</v>
      </c>
      <c r="M49" s="39" t="str">
        <f>VLOOKUP(K49,Sheet2!$A$2:$D$15,3,0)</f>
        <v>tranttunhi1@dtu-hti.edu.vn</v>
      </c>
      <c r="N49" s="39" t="str">
        <f>VLOOKUP(K49,Sheet2!$A$2:$D$15,2,0)</f>
        <v>0935304112</v>
      </c>
      <c r="O49" s="2" t="s">
        <v>27</v>
      </c>
      <c r="P49" s="5">
        <v>0</v>
      </c>
      <c r="Q49" s="3" t="s">
        <v>28</v>
      </c>
      <c r="R49" s="3"/>
      <c r="S49" s="3" t="s">
        <v>29</v>
      </c>
      <c r="T49" s="3"/>
      <c r="U49" s="3">
        <v>842005098</v>
      </c>
      <c r="V49" s="3" t="s">
        <v>785</v>
      </c>
      <c r="W49" s="77"/>
    </row>
    <row r="50" spans="1:23" ht="31.5" x14ac:dyDescent="0.25">
      <c r="A50" s="2">
        <v>249</v>
      </c>
      <c r="B50" s="3">
        <v>28208153475</v>
      </c>
      <c r="C50" s="2" t="s">
        <v>241</v>
      </c>
      <c r="D50" s="2" t="s">
        <v>821</v>
      </c>
      <c r="E50" s="4">
        <v>38285</v>
      </c>
      <c r="F50" s="3" t="s">
        <v>91</v>
      </c>
      <c r="G50" s="3" t="s">
        <v>22</v>
      </c>
      <c r="H50" s="3" t="s">
        <v>23</v>
      </c>
      <c r="I50" s="3" t="s">
        <v>817</v>
      </c>
      <c r="J50" s="2" t="s">
        <v>87</v>
      </c>
      <c r="K50" s="10" t="s">
        <v>81</v>
      </c>
      <c r="L50" s="39" t="str">
        <f>VLOOKUP(K50,Sheet2!$A$2:$D$15,4,0)</f>
        <v>Tiến sĩ</v>
      </c>
      <c r="M50" s="39" t="str">
        <f>VLOOKUP(K50,Sheet2!$A$2:$D$15,3,0)</f>
        <v>anhphuong@duytan.edu.vn</v>
      </c>
      <c r="N50" s="39" t="str">
        <f>VLOOKUP(K50,Sheet2!$A$2:$D$15,2,0)</f>
        <v>0904646092</v>
      </c>
      <c r="O50" s="2" t="s">
        <v>27</v>
      </c>
      <c r="P50" s="5">
        <v>0</v>
      </c>
      <c r="Q50" s="3" t="s">
        <v>28</v>
      </c>
      <c r="R50" s="3"/>
      <c r="S50" s="3" t="s">
        <v>29</v>
      </c>
      <c r="T50" s="3" t="s">
        <v>46</v>
      </c>
      <c r="U50" s="3">
        <v>374102809</v>
      </c>
      <c r="V50" s="3" t="s">
        <v>822</v>
      </c>
      <c r="W50" s="77"/>
    </row>
    <row r="51" spans="1:23" ht="31.5" x14ac:dyDescent="0.25">
      <c r="A51" s="2">
        <v>15</v>
      </c>
      <c r="B51" s="3">
        <v>28208106843</v>
      </c>
      <c r="C51" s="2" t="s">
        <v>37</v>
      </c>
      <c r="D51" s="2" t="s">
        <v>104</v>
      </c>
      <c r="E51" s="4">
        <v>38225</v>
      </c>
      <c r="F51" s="3" t="s">
        <v>96</v>
      </c>
      <c r="G51" s="3" t="s">
        <v>22</v>
      </c>
      <c r="H51" s="3" t="s">
        <v>23</v>
      </c>
      <c r="I51" s="3" t="s">
        <v>105</v>
      </c>
      <c r="J51" s="2" t="s">
        <v>25</v>
      </c>
      <c r="K51" s="10" t="s">
        <v>26</v>
      </c>
      <c r="L51" s="39" t="str">
        <f>VLOOKUP(K51,Sheet2!$A$2:$D$15,4,0)</f>
        <v>Thạc sĩ</v>
      </c>
      <c r="M51" s="39" t="str">
        <f>VLOOKUP(K51,Sheet2!$A$2:$D$15,3,0)</f>
        <v>caotcamhuong@dtu-hti.edu.vn</v>
      </c>
      <c r="N51" s="39" t="str">
        <f>VLOOKUP(K51,Sheet2!$A$2:$D$15,2,0)</f>
        <v>0985114649</v>
      </c>
      <c r="O51" s="2" t="s">
        <v>27</v>
      </c>
      <c r="P51" s="5">
        <v>0</v>
      </c>
      <c r="Q51" s="3" t="s">
        <v>28</v>
      </c>
      <c r="R51" s="3"/>
      <c r="S51" s="3" t="s">
        <v>29</v>
      </c>
      <c r="T51" s="3" t="s">
        <v>46</v>
      </c>
      <c r="U51" s="3">
        <v>908548996</v>
      </c>
      <c r="V51" s="3" t="s">
        <v>106</v>
      </c>
      <c r="W51" s="2"/>
    </row>
    <row r="52" spans="1:23" ht="31.5" x14ac:dyDescent="0.25">
      <c r="A52" s="2">
        <v>36</v>
      </c>
      <c r="B52" s="3">
        <v>28208101241</v>
      </c>
      <c r="C52" s="2" t="s">
        <v>37</v>
      </c>
      <c r="D52" s="2" t="s">
        <v>104</v>
      </c>
      <c r="E52" s="4">
        <v>38105</v>
      </c>
      <c r="F52" s="3" t="s">
        <v>184</v>
      </c>
      <c r="G52" s="3" t="s">
        <v>22</v>
      </c>
      <c r="H52" s="3" t="s">
        <v>23</v>
      </c>
      <c r="I52" s="3" t="s">
        <v>185</v>
      </c>
      <c r="J52" s="2" t="s">
        <v>25</v>
      </c>
      <c r="K52" s="10" t="s">
        <v>186</v>
      </c>
      <c r="L52" s="39" t="str">
        <f>VLOOKUP(K52,Sheet2!$A$2:$D$15,4,0)</f>
        <v>Thạc sĩ</v>
      </c>
      <c r="M52" s="39" t="str">
        <f>VLOOKUP(K52,Sheet2!$A$2:$D$15,3,0)</f>
        <v>dinhtmyle@dtu-hti.edu.vn</v>
      </c>
      <c r="N52" s="39" t="str">
        <f>VLOOKUP(K52,Sheet2!$A$2:$D$15,2,0)</f>
        <v>0932478969</v>
      </c>
      <c r="O52" s="2" t="s">
        <v>27</v>
      </c>
      <c r="P52" s="5">
        <v>0</v>
      </c>
      <c r="Q52" s="3" t="s">
        <v>28</v>
      </c>
      <c r="R52" s="3"/>
      <c r="S52" s="3" t="s">
        <v>29</v>
      </c>
      <c r="T52" s="3" t="s">
        <v>46</v>
      </c>
      <c r="U52" s="3">
        <v>769536623</v>
      </c>
      <c r="V52" s="3" t="s">
        <v>187</v>
      </c>
      <c r="W52" s="78"/>
    </row>
    <row r="53" spans="1:23" ht="15.75" x14ac:dyDescent="0.25">
      <c r="A53" s="2">
        <v>157</v>
      </c>
      <c r="B53" s="3">
        <v>28204601749</v>
      </c>
      <c r="C53" s="2" t="s">
        <v>373</v>
      </c>
      <c r="D53" s="2" t="s">
        <v>104</v>
      </c>
      <c r="E53" s="4">
        <v>38177</v>
      </c>
      <c r="F53" s="3" t="s">
        <v>155</v>
      </c>
      <c r="G53" s="3" t="s">
        <v>22</v>
      </c>
      <c r="H53" s="3" t="s">
        <v>51</v>
      </c>
      <c r="I53" s="3" t="s">
        <v>573</v>
      </c>
      <c r="J53" s="2" t="s">
        <v>53</v>
      </c>
      <c r="K53" s="10" t="s">
        <v>54</v>
      </c>
      <c r="L53" s="39" t="str">
        <f>VLOOKUP(K53,Sheet2!$A$2:$D$15,4,0)</f>
        <v>Thạc sĩ</v>
      </c>
      <c r="M53" s="39" t="str">
        <f>VLOOKUP(K53,Sheet2!$A$2:$D$15,3,0)</f>
        <v>phanthonghai@dtu-hti.edu.vn</v>
      </c>
      <c r="N53" s="39" t="str">
        <f>VLOOKUP(K53,Sheet2!$A$2:$D$15,2,0)</f>
        <v>0348389062</v>
      </c>
      <c r="O53" s="2" t="s">
        <v>27</v>
      </c>
      <c r="P53" s="5">
        <v>0</v>
      </c>
      <c r="Q53" s="3" t="s">
        <v>28</v>
      </c>
      <c r="R53" s="3"/>
      <c r="S53" s="3" t="s">
        <v>29</v>
      </c>
      <c r="T53" s="3"/>
      <c r="U53" s="3">
        <v>349747514</v>
      </c>
      <c r="V53" s="3" t="s">
        <v>574</v>
      </c>
      <c r="W53" s="77"/>
    </row>
    <row r="54" spans="1:23" ht="15.75" x14ac:dyDescent="0.25">
      <c r="A54" s="2">
        <v>107</v>
      </c>
      <c r="B54" s="3">
        <v>24217203819</v>
      </c>
      <c r="C54" s="2" t="s">
        <v>420</v>
      </c>
      <c r="D54" s="2" t="s">
        <v>421</v>
      </c>
      <c r="E54" s="4">
        <v>36519</v>
      </c>
      <c r="F54" s="3" t="s">
        <v>422</v>
      </c>
      <c r="G54" s="3" t="s">
        <v>423</v>
      </c>
      <c r="H54" s="3" t="s">
        <v>23</v>
      </c>
      <c r="I54" s="3" t="s">
        <v>417</v>
      </c>
      <c r="J54" s="2" t="s">
        <v>44</v>
      </c>
      <c r="K54" s="10" t="s">
        <v>217</v>
      </c>
      <c r="L54" s="39" t="str">
        <f>VLOOKUP(K54,Sheet2!$A$2:$D$15,4,0)</f>
        <v>Thạc sĩ</v>
      </c>
      <c r="M54" s="39" t="str">
        <f>VLOOKUP(K54,Sheet2!$A$2:$D$15,3,0)</f>
        <v>lythithuong@dtu-hti.edu.vn</v>
      </c>
      <c r="N54" s="39" t="str">
        <f>VLOOKUP(K54,Sheet2!$A$2:$D$15,2,0)</f>
        <v>0988 073 696</v>
      </c>
      <c r="O54" s="2" t="s">
        <v>27</v>
      </c>
      <c r="P54" s="5">
        <v>0</v>
      </c>
      <c r="Q54" s="3" t="s">
        <v>28</v>
      </c>
      <c r="R54" s="3"/>
      <c r="S54" s="3" t="s">
        <v>29</v>
      </c>
      <c r="T54" s="3"/>
      <c r="U54" s="3">
        <v>795244336</v>
      </c>
      <c r="V54" s="3" t="s">
        <v>424</v>
      </c>
      <c r="W54" s="77"/>
    </row>
    <row r="55" spans="1:23" ht="31.5" x14ac:dyDescent="0.25">
      <c r="A55" s="2">
        <v>149</v>
      </c>
      <c r="B55" s="3">
        <v>28216654855</v>
      </c>
      <c r="C55" s="2" t="s">
        <v>543</v>
      </c>
      <c r="D55" s="2" t="s">
        <v>544</v>
      </c>
      <c r="E55" s="4">
        <v>37997</v>
      </c>
      <c r="F55" s="3" t="s">
        <v>131</v>
      </c>
      <c r="G55" s="3" t="s">
        <v>22</v>
      </c>
      <c r="H55" s="3" t="s">
        <v>51</v>
      </c>
      <c r="I55" s="3" t="s">
        <v>541</v>
      </c>
      <c r="J55" s="2" t="s">
        <v>53</v>
      </c>
      <c r="K55" s="2" t="s">
        <v>118</v>
      </c>
      <c r="L55" s="39" t="str">
        <f>VLOOKUP(K55,Sheet2!$A$2:$D$15,4,0)</f>
        <v>Thạc sĩ</v>
      </c>
      <c r="M55" s="39" t="str">
        <f>VLOOKUP(K55,Sheet2!$A$2:$D$15,3,0)</f>
        <v>Huynhtthaoly3@dtu.edu.vn</v>
      </c>
      <c r="N55" s="39" t="str">
        <f>VLOOKUP(K55,Sheet2!$A$2:$D$15,2,0)</f>
        <v>0905070194</v>
      </c>
      <c r="O55" s="2" t="s">
        <v>27</v>
      </c>
      <c r="P55" s="5">
        <v>0</v>
      </c>
      <c r="Q55" s="3" t="s">
        <v>28</v>
      </c>
      <c r="R55" s="3"/>
      <c r="S55" s="3" t="s">
        <v>29</v>
      </c>
      <c r="T55" s="3" t="s">
        <v>46</v>
      </c>
      <c r="U55" s="3">
        <v>852914036</v>
      </c>
      <c r="V55" s="3" t="s">
        <v>545</v>
      </c>
      <c r="W55" s="77"/>
    </row>
    <row r="56" spans="1:23" ht="15.75" x14ac:dyDescent="0.25">
      <c r="A56" s="2">
        <v>49</v>
      </c>
      <c r="B56" s="3">
        <v>28208149389</v>
      </c>
      <c r="C56" s="2" t="s">
        <v>234</v>
      </c>
      <c r="D56" s="2" t="s">
        <v>235</v>
      </c>
      <c r="E56" s="4">
        <v>38099</v>
      </c>
      <c r="F56" s="3" t="s">
        <v>112</v>
      </c>
      <c r="G56" s="3" t="s">
        <v>22</v>
      </c>
      <c r="H56" s="3" t="s">
        <v>23</v>
      </c>
      <c r="I56" s="3" t="s">
        <v>216</v>
      </c>
      <c r="J56" s="2" t="s">
        <v>25</v>
      </c>
      <c r="K56" s="2" t="s">
        <v>232</v>
      </c>
      <c r="L56" s="39" t="str">
        <f>VLOOKUP(K56,Sheet2!$A$2:$D$15,4,0)</f>
        <v>Thạc sĩ</v>
      </c>
      <c r="M56" s="39" t="str">
        <f>VLOOKUP(K56,Sheet2!$A$2:$D$15,3,0)</f>
        <v>tranttunhi1@dtu-hti.edu.vn</v>
      </c>
      <c r="N56" s="39" t="str">
        <f>VLOOKUP(K56,Sheet2!$A$2:$D$15,2,0)</f>
        <v>0935304112</v>
      </c>
      <c r="O56" s="2" t="s">
        <v>27</v>
      </c>
      <c r="P56" s="5">
        <v>0</v>
      </c>
      <c r="Q56" s="3" t="s">
        <v>28</v>
      </c>
      <c r="R56" s="3"/>
      <c r="S56" s="3" t="s">
        <v>29</v>
      </c>
      <c r="T56" s="3"/>
      <c r="U56" s="3">
        <v>789753217</v>
      </c>
      <c r="V56" s="3" t="s">
        <v>236</v>
      </c>
      <c r="W56" s="2"/>
    </row>
    <row r="57" spans="1:23" ht="31.5" x14ac:dyDescent="0.25">
      <c r="A57" s="2">
        <v>156</v>
      </c>
      <c r="B57" s="3">
        <v>28208151835</v>
      </c>
      <c r="C57" s="2" t="s">
        <v>570</v>
      </c>
      <c r="D57" s="2" t="s">
        <v>235</v>
      </c>
      <c r="E57" s="4">
        <v>38084</v>
      </c>
      <c r="F57" s="3" t="s">
        <v>85</v>
      </c>
      <c r="G57" s="3" t="s">
        <v>22</v>
      </c>
      <c r="H57" s="3" t="s">
        <v>73</v>
      </c>
      <c r="I57" s="3" t="s">
        <v>571</v>
      </c>
      <c r="J57" s="2" t="s">
        <v>25</v>
      </c>
      <c r="K57" s="10" t="s">
        <v>26</v>
      </c>
      <c r="L57" s="39" t="str">
        <f>VLOOKUP(K57,Sheet2!$A$2:$D$15,4,0)</f>
        <v>Thạc sĩ</v>
      </c>
      <c r="M57" s="39" t="str">
        <f>VLOOKUP(K57,Sheet2!$A$2:$D$15,3,0)</f>
        <v>caotcamhuong@dtu-hti.edu.vn</v>
      </c>
      <c r="N57" s="39" t="str">
        <f>VLOOKUP(K57,Sheet2!$A$2:$D$15,2,0)</f>
        <v>0985114649</v>
      </c>
      <c r="O57" s="2" t="s">
        <v>27</v>
      </c>
      <c r="P57" s="5">
        <v>4.1000000000000002E-2</v>
      </c>
      <c r="Q57" s="3" t="s">
        <v>28</v>
      </c>
      <c r="R57" s="3"/>
      <c r="S57" s="3" t="s">
        <v>29</v>
      </c>
      <c r="T57" s="3"/>
      <c r="U57" s="3">
        <v>795585744</v>
      </c>
      <c r="V57" s="3" t="s">
        <v>572</v>
      </c>
      <c r="W57" s="77"/>
    </row>
    <row r="58" spans="1:23" ht="15.75" x14ac:dyDescent="0.25">
      <c r="A58" s="2">
        <v>208</v>
      </c>
      <c r="B58" s="3">
        <v>28218103453</v>
      </c>
      <c r="C58" s="2" t="s">
        <v>708</v>
      </c>
      <c r="D58" s="2" t="s">
        <v>709</v>
      </c>
      <c r="E58" s="4">
        <v>38164</v>
      </c>
      <c r="F58" s="3" t="s">
        <v>42</v>
      </c>
      <c r="G58" s="3" t="s">
        <v>22</v>
      </c>
      <c r="H58" s="3" t="s">
        <v>23</v>
      </c>
      <c r="I58" s="3" t="s">
        <v>704</v>
      </c>
      <c r="J58" s="2" t="s">
        <v>25</v>
      </c>
      <c r="K58" s="10" t="s">
        <v>609</v>
      </c>
      <c r="L58" s="39" t="str">
        <f>VLOOKUP(K58,Sheet2!$A$2:$D$15,4,0)</f>
        <v>Thạc sĩ</v>
      </c>
      <c r="M58" s="39" t="str">
        <f>VLOOKUP(K58,Sheet2!$A$2:$D$15,3,0)</f>
        <v>nguyenthituyet@dtu-hti.edu.vn</v>
      </c>
      <c r="N58" s="39" t="str">
        <f>VLOOKUP(K58,Sheet2!$A$2:$D$15,2,0)</f>
        <v>0935335189</v>
      </c>
      <c r="O58" s="2" t="s">
        <v>27</v>
      </c>
      <c r="P58" s="5">
        <v>2.46E-2</v>
      </c>
      <c r="Q58" s="3" t="s">
        <v>28</v>
      </c>
      <c r="R58" s="3"/>
      <c r="S58" s="3" t="s">
        <v>29</v>
      </c>
      <c r="T58" s="3"/>
      <c r="U58" s="3">
        <v>354033925</v>
      </c>
      <c r="V58" s="3" t="s">
        <v>710</v>
      </c>
      <c r="W58" s="77"/>
    </row>
    <row r="59" spans="1:23" ht="31.5" x14ac:dyDescent="0.25">
      <c r="A59" s="2">
        <v>312</v>
      </c>
      <c r="B59" s="3">
        <v>27217236218</v>
      </c>
      <c r="C59" s="2" t="s">
        <v>990</v>
      </c>
      <c r="D59" s="2" t="s">
        <v>709</v>
      </c>
      <c r="E59" s="4">
        <v>37930</v>
      </c>
      <c r="F59" s="3" t="s">
        <v>326</v>
      </c>
      <c r="G59" s="3" t="s">
        <v>22</v>
      </c>
      <c r="H59" s="3" t="s">
        <v>23</v>
      </c>
      <c r="I59" s="3" t="s">
        <v>980</v>
      </c>
      <c r="J59" s="2" t="s">
        <v>25</v>
      </c>
      <c r="K59" s="10" t="s">
        <v>609</v>
      </c>
      <c r="L59" s="39" t="str">
        <f>VLOOKUP(K59,Sheet2!$A$2:$D$15,4,0)</f>
        <v>Thạc sĩ</v>
      </c>
      <c r="M59" s="39" t="str">
        <f>VLOOKUP(K59,Sheet2!$A$2:$D$15,3,0)</f>
        <v>nguyenthituyet@dtu-hti.edu.vn</v>
      </c>
      <c r="N59" s="39" t="str">
        <f>VLOOKUP(K59,Sheet2!$A$2:$D$15,2,0)</f>
        <v>0935335189</v>
      </c>
      <c r="O59" s="2" t="s">
        <v>27</v>
      </c>
      <c r="P59" s="5">
        <v>0</v>
      </c>
      <c r="Q59" s="3" t="s">
        <v>28</v>
      </c>
      <c r="R59" s="3"/>
      <c r="S59" s="3" t="s">
        <v>29</v>
      </c>
      <c r="T59" s="3"/>
      <c r="U59" s="3">
        <v>796505262</v>
      </c>
      <c r="V59" s="3" t="s">
        <v>991</v>
      </c>
      <c r="W59" s="77"/>
    </row>
    <row r="60" spans="1:23" ht="15.75" x14ac:dyDescent="0.25">
      <c r="A60" s="2">
        <v>17</v>
      </c>
      <c r="B60" s="3">
        <v>28218104212</v>
      </c>
      <c r="C60" s="2" t="s">
        <v>110</v>
      </c>
      <c r="D60" s="2" t="s">
        <v>111</v>
      </c>
      <c r="E60" s="4">
        <v>37961</v>
      </c>
      <c r="F60" s="3" t="s">
        <v>112</v>
      </c>
      <c r="G60" s="3" t="s">
        <v>22</v>
      </c>
      <c r="H60" s="3" t="s">
        <v>23</v>
      </c>
      <c r="I60" s="3" t="s">
        <v>113</v>
      </c>
      <c r="J60" s="2" t="s">
        <v>87</v>
      </c>
      <c r="K60" s="10" t="s">
        <v>26</v>
      </c>
      <c r="L60" s="39" t="str">
        <f>VLOOKUP(K60,Sheet2!$A$2:$D$15,4,0)</f>
        <v>Thạc sĩ</v>
      </c>
      <c r="M60" s="39" t="str">
        <f>VLOOKUP(K60,Sheet2!$A$2:$D$15,3,0)</f>
        <v>caotcamhuong@dtu-hti.edu.vn</v>
      </c>
      <c r="N60" s="39" t="str">
        <f>VLOOKUP(K60,Sheet2!$A$2:$D$15,2,0)</f>
        <v>0985114649</v>
      </c>
      <c r="O60" s="2" t="s">
        <v>27</v>
      </c>
      <c r="P60" s="5">
        <v>0</v>
      </c>
      <c r="Q60" s="3" t="s">
        <v>28</v>
      </c>
      <c r="R60" s="3"/>
      <c r="S60" s="3" t="s">
        <v>29</v>
      </c>
      <c r="T60" s="3"/>
      <c r="U60" s="3">
        <v>931976743</v>
      </c>
      <c r="V60" s="3" t="s">
        <v>114</v>
      </c>
      <c r="W60" s="2"/>
    </row>
    <row r="61" spans="1:23" ht="31.5" x14ac:dyDescent="0.25">
      <c r="A61" s="2">
        <v>53</v>
      </c>
      <c r="B61" s="3">
        <v>28204720075</v>
      </c>
      <c r="C61" s="2" t="s">
        <v>245</v>
      </c>
      <c r="D61" s="2" t="s">
        <v>111</v>
      </c>
      <c r="E61" s="4">
        <v>38065</v>
      </c>
      <c r="F61" s="3" t="s">
        <v>246</v>
      </c>
      <c r="G61" s="3" t="s">
        <v>22</v>
      </c>
      <c r="H61" s="3" t="s">
        <v>23</v>
      </c>
      <c r="I61" s="3" t="s">
        <v>216</v>
      </c>
      <c r="J61" s="2" t="s">
        <v>44</v>
      </c>
      <c r="K61" s="10" t="s">
        <v>243</v>
      </c>
      <c r="L61" s="39" t="str">
        <f>VLOOKUP(K61,Sheet2!$A$2:$D$15,4,0)</f>
        <v>Thạc sĩ</v>
      </c>
      <c r="M61" s="39" t="str">
        <f>VLOOKUP(K61,Sheet2!$A$2:$D$15,3,0)</f>
        <v>tvhoa.hdvdn@gmail.com</v>
      </c>
      <c r="N61" s="39" t="str">
        <f>VLOOKUP(K61,Sheet2!$A$2:$D$15,2,0)</f>
        <v>0935218468</v>
      </c>
      <c r="O61" s="2" t="s">
        <v>27</v>
      </c>
      <c r="P61" s="5">
        <v>0</v>
      </c>
      <c r="Q61" s="3" t="s">
        <v>28</v>
      </c>
      <c r="R61" s="3"/>
      <c r="S61" s="3" t="s">
        <v>29</v>
      </c>
      <c r="T61" s="3" t="s">
        <v>247</v>
      </c>
      <c r="U61" s="3">
        <v>779644371</v>
      </c>
      <c r="V61" s="3" t="s">
        <v>248</v>
      </c>
      <c r="W61" s="2"/>
    </row>
    <row r="62" spans="1:23" ht="15.75" x14ac:dyDescent="0.25">
      <c r="A62" s="2">
        <v>214</v>
      </c>
      <c r="B62" s="3">
        <v>27213327653</v>
      </c>
      <c r="C62" s="2" t="s">
        <v>730</v>
      </c>
      <c r="D62" s="2" t="s">
        <v>111</v>
      </c>
      <c r="E62" s="4">
        <v>37715</v>
      </c>
      <c r="F62" s="3" t="s">
        <v>638</v>
      </c>
      <c r="G62" s="3" t="s">
        <v>377</v>
      </c>
      <c r="H62" s="3" t="s">
        <v>266</v>
      </c>
      <c r="I62" s="3" t="s">
        <v>731</v>
      </c>
      <c r="J62" s="2" t="s">
        <v>25</v>
      </c>
      <c r="K62" s="10" t="s">
        <v>81</v>
      </c>
      <c r="L62" s="39" t="str">
        <f>VLOOKUP(K62,Sheet2!$A$2:$D$15,4,0)</f>
        <v>Tiến sĩ</v>
      </c>
      <c r="M62" s="39" t="str">
        <f>VLOOKUP(K62,Sheet2!$A$2:$D$15,3,0)</f>
        <v>anhphuong@duytan.edu.vn</v>
      </c>
      <c r="N62" s="39" t="str">
        <f>VLOOKUP(K62,Sheet2!$A$2:$D$15,2,0)</f>
        <v>0904646092</v>
      </c>
      <c r="O62" s="11" t="s">
        <v>45</v>
      </c>
      <c r="P62" s="5">
        <v>0</v>
      </c>
      <c r="Q62" s="3" t="s">
        <v>28</v>
      </c>
      <c r="R62" s="3"/>
      <c r="S62" s="3" t="s">
        <v>29</v>
      </c>
      <c r="T62" s="3"/>
      <c r="U62" s="3">
        <v>382544736</v>
      </c>
      <c r="V62" s="3" t="s">
        <v>732</v>
      </c>
      <c r="W62" s="77"/>
    </row>
    <row r="63" spans="1:23" ht="15.75" x14ac:dyDescent="0.25">
      <c r="A63" s="2">
        <v>260</v>
      </c>
      <c r="B63" s="3">
        <v>28206201279</v>
      </c>
      <c r="C63" s="2" t="s">
        <v>849</v>
      </c>
      <c r="D63" s="2" t="s">
        <v>111</v>
      </c>
      <c r="E63" s="4">
        <v>37995</v>
      </c>
      <c r="F63" s="3" t="s">
        <v>91</v>
      </c>
      <c r="G63" s="3" t="s">
        <v>22</v>
      </c>
      <c r="H63" s="3" t="s">
        <v>23</v>
      </c>
      <c r="I63" s="3" t="s">
        <v>841</v>
      </c>
      <c r="J63" s="2" t="s">
        <v>25</v>
      </c>
      <c r="K63" s="10" t="s">
        <v>186</v>
      </c>
      <c r="L63" s="39" t="str">
        <f>VLOOKUP(K63,Sheet2!$A$2:$D$15,4,0)</f>
        <v>Thạc sĩ</v>
      </c>
      <c r="M63" s="39" t="str">
        <f>VLOOKUP(K63,Sheet2!$A$2:$D$15,3,0)</f>
        <v>dinhtmyle@dtu-hti.edu.vn</v>
      </c>
      <c r="N63" s="39" t="str">
        <f>VLOOKUP(K63,Sheet2!$A$2:$D$15,2,0)</f>
        <v>0932478969</v>
      </c>
      <c r="O63" s="7" t="s">
        <v>45</v>
      </c>
      <c r="P63" s="5">
        <v>0</v>
      </c>
      <c r="Q63" s="3" t="s">
        <v>28</v>
      </c>
      <c r="R63" s="3"/>
      <c r="S63" s="3" t="s">
        <v>29</v>
      </c>
      <c r="T63" s="3"/>
      <c r="U63" s="3">
        <v>347105864</v>
      </c>
      <c r="V63" s="3" t="s">
        <v>850</v>
      </c>
      <c r="W63" s="77"/>
    </row>
    <row r="64" spans="1:23" ht="15.75" x14ac:dyDescent="0.25">
      <c r="A64" s="2">
        <v>254</v>
      </c>
      <c r="B64" s="3">
        <v>28218105696</v>
      </c>
      <c r="C64" s="2" t="s">
        <v>833</v>
      </c>
      <c r="D64" s="2" t="s">
        <v>834</v>
      </c>
      <c r="E64" s="4">
        <v>38141</v>
      </c>
      <c r="F64" s="3" t="s">
        <v>91</v>
      </c>
      <c r="G64" s="3" t="s">
        <v>22</v>
      </c>
      <c r="H64" s="3" t="s">
        <v>23</v>
      </c>
      <c r="I64" s="3" t="s">
        <v>835</v>
      </c>
      <c r="J64" s="2" t="s">
        <v>53</v>
      </c>
      <c r="K64" s="10" t="s">
        <v>291</v>
      </c>
      <c r="L64" s="39" t="str">
        <f>VLOOKUP(K64,Sheet2!$A$2:$D$15,4,0)</f>
        <v>Thạc sĩ</v>
      </c>
      <c r="M64" s="39" t="str">
        <f>VLOOKUP(K64,Sheet2!$A$2:$D$15,3,0)</f>
        <v>votthanhthuy10@dtu-hti.edu.vn</v>
      </c>
      <c r="N64" s="39" t="str">
        <f>VLOOKUP(K64,Sheet2!$A$2:$D$15,2,0)</f>
        <v>0989337534</v>
      </c>
      <c r="O64" s="2" t="s">
        <v>27</v>
      </c>
      <c r="P64" s="5">
        <v>0</v>
      </c>
      <c r="Q64" s="3" t="s">
        <v>28</v>
      </c>
      <c r="R64" s="3"/>
      <c r="S64" s="3" t="s">
        <v>29</v>
      </c>
      <c r="T64" s="3"/>
      <c r="U64" s="3">
        <v>868006070</v>
      </c>
      <c r="V64" s="3" t="s">
        <v>836</v>
      </c>
      <c r="W64" s="77"/>
    </row>
    <row r="65" spans="1:23" ht="15.75" x14ac:dyDescent="0.25">
      <c r="A65" s="2">
        <v>262</v>
      </c>
      <c r="B65" s="3">
        <v>28218125221</v>
      </c>
      <c r="C65" s="2" t="s">
        <v>854</v>
      </c>
      <c r="D65" s="2" t="s">
        <v>834</v>
      </c>
      <c r="E65" s="4">
        <v>38208</v>
      </c>
      <c r="F65" s="3" t="s">
        <v>91</v>
      </c>
      <c r="G65" s="3" t="s">
        <v>22</v>
      </c>
      <c r="H65" s="3" t="s">
        <v>23</v>
      </c>
      <c r="I65" s="3" t="s">
        <v>855</v>
      </c>
      <c r="J65" s="2" t="s">
        <v>87</v>
      </c>
      <c r="K65" s="10" t="s">
        <v>609</v>
      </c>
      <c r="L65" s="39" t="str">
        <f>VLOOKUP(K65,Sheet2!$A$2:$D$15,4,0)</f>
        <v>Thạc sĩ</v>
      </c>
      <c r="M65" s="39" t="str">
        <f>VLOOKUP(K65,Sheet2!$A$2:$D$15,3,0)</f>
        <v>nguyenthituyet@dtu-hti.edu.vn</v>
      </c>
      <c r="N65" s="39" t="str">
        <f>VLOOKUP(K65,Sheet2!$A$2:$D$15,2,0)</f>
        <v>0935335189</v>
      </c>
      <c r="O65" s="2" t="s">
        <v>27</v>
      </c>
      <c r="P65" s="5">
        <v>0</v>
      </c>
      <c r="Q65" s="3" t="s">
        <v>28</v>
      </c>
      <c r="R65" s="3"/>
      <c r="S65" s="3" t="s">
        <v>29</v>
      </c>
      <c r="T65" s="3"/>
      <c r="U65" s="3">
        <v>903554340</v>
      </c>
      <c r="V65" s="3" t="s">
        <v>856</v>
      </c>
      <c r="W65" s="77"/>
    </row>
    <row r="66" spans="1:23" ht="47.25" x14ac:dyDescent="0.25">
      <c r="A66" s="2">
        <v>6</v>
      </c>
      <c r="B66" s="3">
        <v>28204620503</v>
      </c>
      <c r="C66" s="2" t="s">
        <v>57</v>
      </c>
      <c r="D66" s="2" t="s">
        <v>58</v>
      </c>
      <c r="E66" s="4">
        <v>38015</v>
      </c>
      <c r="F66" s="3" t="s">
        <v>59</v>
      </c>
      <c r="G66" s="3" t="s">
        <v>22</v>
      </c>
      <c r="H66" s="3" t="s">
        <v>51</v>
      </c>
      <c r="I66" s="3" t="s">
        <v>52</v>
      </c>
      <c r="J66" s="2" t="s">
        <v>53</v>
      </c>
      <c r="K66" s="10" t="s">
        <v>54</v>
      </c>
      <c r="L66" s="39" t="str">
        <f>VLOOKUP(K66,Sheet2!$A$2:$D$15,4,0)</f>
        <v>Thạc sĩ</v>
      </c>
      <c r="M66" s="39" t="str">
        <f>VLOOKUP(K66,Sheet2!$A$2:$D$15,3,0)</f>
        <v>phanthonghai@dtu-hti.edu.vn</v>
      </c>
      <c r="N66" s="39" t="str">
        <f>VLOOKUP(K66,Sheet2!$A$2:$D$15,2,0)</f>
        <v>0348389062</v>
      </c>
      <c r="O66" s="2" t="s">
        <v>27</v>
      </c>
      <c r="P66" s="5">
        <v>0</v>
      </c>
      <c r="Q66" s="3" t="s">
        <v>28</v>
      </c>
      <c r="R66" s="3" t="s">
        <v>60</v>
      </c>
      <c r="S66" s="3" t="s">
        <v>29</v>
      </c>
      <c r="T66" s="3"/>
      <c r="U66" s="3">
        <v>905080761</v>
      </c>
      <c r="V66" s="3" t="s">
        <v>61</v>
      </c>
      <c r="W66" s="2"/>
    </row>
    <row r="67" spans="1:23" ht="31.5" x14ac:dyDescent="0.25">
      <c r="A67" s="2">
        <v>25</v>
      </c>
      <c r="B67" s="3">
        <v>28206501876</v>
      </c>
      <c r="C67" s="2" t="s">
        <v>139</v>
      </c>
      <c r="D67" s="2" t="s">
        <v>58</v>
      </c>
      <c r="E67" s="4">
        <v>38191</v>
      </c>
      <c r="F67" s="3" t="s">
        <v>140</v>
      </c>
      <c r="G67" s="3" t="s">
        <v>22</v>
      </c>
      <c r="H67" s="3" t="s">
        <v>34</v>
      </c>
      <c r="I67" s="3" t="s">
        <v>141</v>
      </c>
      <c r="J67" s="2" t="s">
        <v>142</v>
      </c>
      <c r="K67" s="10" t="s">
        <v>26</v>
      </c>
      <c r="L67" s="39" t="str">
        <f>VLOOKUP(K67,Sheet2!$A$2:$D$15,4,0)</f>
        <v>Thạc sĩ</v>
      </c>
      <c r="M67" s="39" t="str">
        <f>VLOOKUP(K67,Sheet2!$A$2:$D$15,3,0)</f>
        <v>caotcamhuong@dtu-hti.edu.vn</v>
      </c>
      <c r="N67" s="39" t="str">
        <f>VLOOKUP(K67,Sheet2!$A$2:$D$15,2,0)</f>
        <v>0985114649</v>
      </c>
      <c r="O67" s="2" t="s">
        <v>27</v>
      </c>
      <c r="P67" s="5">
        <v>0</v>
      </c>
      <c r="Q67" s="3" t="s">
        <v>28</v>
      </c>
      <c r="R67" s="3"/>
      <c r="S67" s="3" t="s">
        <v>29</v>
      </c>
      <c r="T67" s="3"/>
      <c r="U67" s="3">
        <v>703168648</v>
      </c>
      <c r="V67" s="3" t="s">
        <v>143</v>
      </c>
      <c r="W67" s="2"/>
    </row>
    <row r="68" spans="1:23" ht="15.75" x14ac:dyDescent="0.25">
      <c r="A68" s="2">
        <v>230</v>
      </c>
      <c r="B68" s="3">
        <v>28208103584</v>
      </c>
      <c r="C68" s="2" t="s">
        <v>651</v>
      </c>
      <c r="D68" s="2" t="s">
        <v>58</v>
      </c>
      <c r="E68" s="4">
        <v>38269</v>
      </c>
      <c r="F68" s="3" t="s">
        <v>170</v>
      </c>
      <c r="G68" s="3" t="s">
        <v>22</v>
      </c>
      <c r="H68" s="3" t="s">
        <v>23</v>
      </c>
      <c r="I68" s="3" t="s">
        <v>746</v>
      </c>
      <c r="J68" s="2" t="s">
        <v>87</v>
      </c>
      <c r="K68" s="10" t="s">
        <v>609</v>
      </c>
      <c r="L68" s="39" t="str">
        <f>VLOOKUP(K68,Sheet2!$A$2:$D$15,4,0)</f>
        <v>Thạc sĩ</v>
      </c>
      <c r="M68" s="39" t="str">
        <f>VLOOKUP(K68,Sheet2!$A$2:$D$15,3,0)</f>
        <v>nguyenthituyet@dtu-hti.edu.vn</v>
      </c>
      <c r="N68" s="39" t="str">
        <f>VLOOKUP(K68,Sheet2!$A$2:$D$15,2,0)</f>
        <v>0935335189</v>
      </c>
      <c r="O68" s="2" t="s">
        <v>27</v>
      </c>
      <c r="P68" s="5">
        <v>0</v>
      </c>
      <c r="Q68" s="3" t="s">
        <v>28</v>
      </c>
      <c r="R68" s="3"/>
      <c r="S68" s="3" t="s">
        <v>29</v>
      </c>
      <c r="T68" s="3"/>
      <c r="U68" s="3">
        <v>375963712</v>
      </c>
      <c r="V68" s="3" t="s">
        <v>772</v>
      </c>
      <c r="W68" s="77"/>
    </row>
    <row r="69" spans="1:23" ht="15.75" x14ac:dyDescent="0.25">
      <c r="A69" s="2">
        <v>259</v>
      </c>
      <c r="B69" s="3">
        <v>28208153477</v>
      </c>
      <c r="C69" s="2" t="s">
        <v>197</v>
      </c>
      <c r="D69" s="2" t="s">
        <v>58</v>
      </c>
      <c r="E69" s="4">
        <v>38071</v>
      </c>
      <c r="F69" s="3" t="s">
        <v>91</v>
      </c>
      <c r="G69" s="3" t="s">
        <v>22</v>
      </c>
      <c r="H69" s="3" t="s">
        <v>23</v>
      </c>
      <c r="I69" s="3" t="s">
        <v>841</v>
      </c>
      <c r="J69" s="2" t="s">
        <v>25</v>
      </c>
      <c r="K69" s="10" t="s">
        <v>186</v>
      </c>
      <c r="L69" s="39" t="str">
        <f>VLOOKUP(K69,Sheet2!$A$2:$D$15,4,0)</f>
        <v>Thạc sĩ</v>
      </c>
      <c r="M69" s="39" t="str">
        <f>VLOOKUP(K69,Sheet2!$A$2:$D$15,3,0)</f>
        <v>dinhtmyle@dtu-hti.edu.vn</v>
      </c>
      <c r="N69" s="39" t="str">
        <f>VLOOKUP(K69,Sheet2!$A$2:$D$15,2,0)</f>
        <v>0932478969</v>
      </c>
      <c r="O69" s="7" t="s">
        <v>45</v>
      </c>
      <c r="P69" s="5">
        <v>0</v>
      </c>
      <c r="Q69" s="3" t="s">
        <v>28</v>
      </c>
      <c r="R69" s="3"/>
      <c r="S69" s="3" t="s">
        <v>29</v>
      </c>
      <c r="T69" s="3"/>
      <c r="U69" s="3">
        <v>345324375</v>
      </c>
      <c r="V69" s="3" t="s">
        <v>848</v>
      </c>
      <c r="W69" s="77"/>
    </row>
    <row r="70" spans="1:23" ht="15.75" x14ac:dyDescent="0.25">
      <c r="A70" s="2">
        <v>258</v>
      </c>
      <c r="B70" s="3">
        <v>28208149549</v>
      </c>
      <c r="C70" s="2" t="s">
        <v>845</v>
      </c>
      <c r="D70" s="2" t="s">
        <v>846</v>
      </c>
      <c r="E70" s="4">
        <v>38270</v>
      </c>
      <c r="F70" s="3" t="s">
        <v>199</v>
      </c>
      <c r="G70" s="3" t="s">
        <v>22</v>
      </c>
      <c r="H70" s="3" t="s">
        <v>23</v>
      </c>
      <c r="I70" s="3" t="s">
        <v>841</v>
      </c>
      <c r="J70" s="2" t="s">
        <v>87</v>
      </c>
      <c r="K70" s="10" t="s">
        <v>182</v>
      </c>
      <c r="L70" s="39" t="str">
        <f>VLOOKUP(K70,Sheet2!$A$2:$D$15,4,0)</f>
        <v>Thạc sĩ</v>
      </c>
      <c r="M70" s="39" t="str">
        <f>VLOOKUP(K70,Sheet2!$A$2:$D$15,3,0)</f>
        <v>dinhnminhhue@dtu-hti.edu.vn</v>
      </c>
      <c r="N70" s="39" t="str">
        <f>VLOOKUP(K70,Sheet2!$A$2:$D$15,2,0)</f>
        <v>0935201043</v>
      </c>
      <c r="O70" s="2" t="s">
        <v>27</v>
      </c>
      <c r="P70" s="5">
        <v>1.6400000000000001E-2</v>
      </c>
      <c r="Q70" s="3" t="s">
        <v>28</v>
      </c>
      <c r="R70" s="3"/>
      <c r="S70" s="3" t="s">
        <v>29</v>
      </c>
      <c r="T70" s="3"/>
      <c r="U70" s="3">
        <v>794395901</v>
      </c>
      <c r="V70" s="3" t="s">
        <v>847</v>
      </c>
      <c r="W70" s="77"/>
    </row>
    <row r="71" spans="1:23" ht="31.5" x14ac:dyDescent="0.25">
      <c r="A71" s="2">
        <v>151</v>
      </c>
      <c r="B71" s="3">
        <v>28208103828</v>
      </c>
      <c r="C71" s="2" t="s">
        <v>549</v>
      </c>
      <c r="D71" s="2" t="s">
        <v>550</v>
      </c>
      <c r="E71" s="4">
        <v>37822</v>
      </c>
      <c r="F71" s="3" t="s">
        <v>33</v>
      </c>
      <c r="G71" s="3" t="s">
        <v>22</v>
      </c>
      <c r="H71" s="3" t="s">
        <v>34</v>
      </c>
      <c r="I71" s="3" t="s">
        <v>551</v>
      </c>
      <c r="J71" s="2" t="s">
        <v>87</v>
      </c>
      <c r="K71" s="10" t="s">
        <v>217</v>
      </c>
      <c r="L71" s="39" t="str">
        <f>VLOOKUP(K71,Sheet2!$A$2:$D$15,4,0)</f>
        <v>Thạc sĩ</v>
      </c>
      <c r="M71" s="39" t="str">
        <f>VLOOKUP(K71,Sheet2!$A$2:$D$15,3,0)</f>
        <v>lythithuong@dtu-hti.edu.vn</v>
      </c>
      <c r="N71" s="39" t="str">
        <f>VLOOKUP(K71,Sheet2!$A$2:$D$15,2,0)</f>
        <v>0988 073 696</v>
      </c>
      <c r="O71" s="2" t="s">
        <v>27</v>
      </c>
      <c r="P71" s="5">
        <v>1.6400000000000001E-2</v>
      </c>
      <c r="Q71" s="3" t="s">
        <v>28</v>
      </c>
      <c r="R71" s="3"/>
      <c r="S71" s="3" t="s">
        <v>29</v>
      </c>
      <c r="T71" s="3"/>
      <c r="U71" s="3">
        <v>944110405</v>
      </c>
      <c r="V71" s="3" t="s">
        <v>552</v>
      </c>
      <c r="W71" s="77"/>
    </row>
    <row r="72" spans="1:23" ht="31.5" x14ac:dyDescent="0.25">
      <c r="A72" s="2">
        <v>194</v>
      </c>
      <c r="B72" s="3">
        <v>28208453230</v>
      </c>
      <c r="C72" s="2" t="s">
        <v>673</v>
      </c>
      <c r="D72" s="2" t="s">
        <v>550</v>
      </c>
      <c r="E72" s="4">
        <v>38219</v>
      </c>
      <c r="F72" s="3" t="s">
        <v>511</v>
      </c>
      <c r="G72" s="3" t="s">
        <v>22</v>
      </c>
      <c r="H72" s="3" t="s">
        <v>512</v>
      </c>
      <c r="I72" s="3" t="s">
        <v>668</v>
      </c>
      <c r="J72" s="2" t="s">
        <v>589</v>
      </c>
      <c r="K72" s="10" t="s">
        <v>147</v>
      </c>
      <c r="L72" s="39" t="str">
        <f>VLOOKUP(K72,Sheet2!$A$2:$D$15,4,0)</f>
        <v>Tiến sĩ</v>
      </c>
      <c r="M72" s="39" t="str">
        <f>VLOOKUP(K72,Sheet2!$A$2:$D$15,3,0)</f>
        <v>trantmylinh5@duytan.edu.vn</v>
      </c>
      <c r="N72" s="39" t="str">
        <f>VLOOKUP(K72,Sheet2!$A$2:$D$15,2,0)</f>
        <v>0975718029</v>
      </c>
      <c r="O72" s="2" t="s">
        <v>27</v>
      </c>
      <c r="P72" s="5">
        <v>1.5699999999999999E-2</v>
      </c>
      <c r="Q72" s="3" t="s">
        <v>28</v>
      </c>
      <c r="R72" s="3"/>
      <c r="S72" s="3" t="s">
        <v>29</v>
      </c>
      <c r="T72" s="3"/>
      <c r="U72" s="3">
        <v>703474126</v>
      </c>
      <c r="V72" s="3" t="s">
        <v>674</v>
      </c>
      <c r="W72" s="77"/>
    </row>
    <row r="73" spans="1:23" ht="15.75" x14ac:dyDescent="0.25">
      <c r="A73" s="2">
        <v>300</v>
      </c>
      <c r="B73" s="3">
        <v>28208151402</v>
      </c>
      <c r="C73" s="2" t="s">
        <v>958</v>
      </c>
      <c r="D73" s="2" t="s">
        <v>550</v>
      </c>
      <c r="E73" s="4">
        <v>37747</v>
      </c>
      <c r="F73" s="3" t="s">
        <v>112</v>
      </c>
      <c r="G73" s="3" t="s">
        <v>22</v>
      </c>
      <c r="H73" s="3" t="s">
        <v>23</v>
      </c>
      <c r="I73" s="3" t="s">
        <v>954</v>
      </c>
      <c r="J73" s="2" t="s">
        <v>87</v>
      </c>
      <c r="K73" s="2" t="s">
        <v>232</v>
      </c>
      <c r="L73" s="39" t="str">
        <f>VLOOKUP(K73,Sheet2!$A$2:$D$15,4,0)</f>
        <v>Thạc sĩ</v>
      </c>
      <c r="M73" s="39" t="str">
        <f>VLOOKUP(K73,Sheet2!$A$2:$D$15,3,0)</f>
        <v>tranttunhi1@dtu-hti.edu.vn</v>
      </c>
      <c r="N73" s="39" t="str">
        <f>VLOOKUP(K73,Sheet2!$A$2:$D$15,2,0)</f>
        <v>0935304112</v>
      </c>
      <c r="O73" s="2" t="s">
        <v>27</v>
      </c>
      <c r="P73" s="5">
        <v>2.46E-2</v>
      </c>
      <c r="Q73" s="3" t="s">
        <v>28</v>
      </c>
      <c r="R73" s="3"/>
      <c r="S73" s="3" t="s">
        <v>29</v>
      </c>
      <c r="T73" s="3"/>
      <c r="U73" s="3">
        <v>935901454</v>
      </c>
      <c r="V73" s="3" t="s">
        <v>959</v>
      </c>
      <c r="W73" s="77"/>
    </row>
    <row r="74" spans="1:23" ht="15.75" x14ac:dyDescent="0.25">
      <c r="A74" s="2">
        <v>301</v>
      </c>
      <c r="B74" s="3">
        <v>28212324396</v>
      </c>
      <c r="C74" s="2" t="s">
        <v>960</v>
      </c>
      <c r="D74" s="2" t="s">
        <v>550</v>
      </c>
      <c r="E74" s="4">
        <v>38212</v>
      </c>
      <c r="F74" s="3" t="s">
        <v>265</v>
      </c>
      <c r="G74" s="3" t="s">
        <v>22</v>
      </c>
      <c r="H74" s="3" t="s">
        <v>266</v>
      </c>
      <c r="I74" s="3" t="s">
        <v>954</v>
      </c>
      <c r="J74" s="2" t="s">
        <v>44</v>
      </c>
      <c r="K74" s="2" t="s">
        <v>232</v>
      </c>
      <c r="L74" s="39" t="str">
        <f>VLOOKUP(K74,Sheet2!$A$2:$D$15,4,0)</f>
        <v>Thạc sĩ</v>
      </c>
      <c r="M74" s="39" t="str">
        <f>VLOOKUP(K74,Sheet2!$A$2:$D$15,3,0)</f>
        <v>tranttunhi1@dtu-hti.edu.vn</v>
      </c>
      <c r="N74" s="39" t="str">
        <f>VLOOKUP(K74,Sheet2!$A$2:$D$15,2,0)</f>
        <v>0935304112</v>
      </c>
      <c r="O74" s="2" t="s">
        <v>27</v>
      </c>
      <c r="P74" s="5">
        <v>0</v>
      </c>
      <c r="Q74" s="3" t="s">
        <v>28</v>
      </c>
      <c r="R74" s="3"/>
      <c r="S74" s="3" t="s">
        <v>29</v>
      </c>
      <c r="T74" s="3"/>
      <c r="U74" s="3">
        <v>901924346</v>
      </c>
      <c r="V74" s="3" t="s">
        <v>961</v>
      </c>
      <c r="W74" s="77"/>
    </row>
    <row r="75" spans="1:23" ht="31.5" x14ac:dyDescent="0.25">
      <c r="A75" s="2">
        <v>326</v>
      </c>
      <c r="B75" s="3">
        <v>28204322931</v>
      </c>
      <c r="C75" s="2" t="s">
        <v>1069</v>
      </c>
      <c r="D75" s="2" t="s">
        <v>550</v>
      </c>
      <c r="E75" s="4">
        <v>38314</v>
      </c>
      <c r="F75" s="3" t="s">
        <v>112</v>
      </c>
      <c r="G75" s="3" t="s">
        <v>22</v>
      </c>
      <c r="H75" s="3" t="s">
        <v>23</v>
      </c>
      <c r="I75" s="3" t="s">
        <v>1070</v>
      </c>
      <c r="J75" s="2" t="s">
        <v>87</v>
      </c>
      <c r="K75" s="2" t="s">
        <v>428</v>
      </c>
      <c r="L75" s="39" t="str">
        <f>VLOOKUP(K75,Sheet2!$A$2:$D$15,4,0)</f>
        <v>Thạc sĩ</v>
      </c>
      <c r="M75" s="39" t="str">
        <f>VLOOKUP(K75,Sheet2!$A$2:$D$15,3,0)</f>
        <v>phamtmylinh@dtu-hti.edu.vn</v>
      </c>
      <c r="N75" s="39" t="str">
        <f>VLOOKUP(K75,Sheet2!$A$2:$D$15,2,0)</f>
        <v>0987 128 678</v>
      </c>
      <c r="O75" s="2" t="s">
        <v>27</v>
      </c>
      <c r="P75" s="5">
        <v>0</v>
      </c>
      <c r="Q75" s="3" t="s">
        <v>28</v>
      </c>
      <c r="R75" s="3"/>
      <c r="S75" s="3" t="s">
        <v>29</v>
      </c>
      <c r="T75" s="68"/>
      <c r="U75" s="50">
        <v>905069945</v>
      </c>
      <c r="V75" s="50" t="s">
        <v>1105</v>
      </c>
      <c r="W75" s="68" t="s">
        <v>1103</v>
      </c>
    </row>
    <row r="76" spans="1:23" ht="15.75" x14ac:dyDescent="0.25">
      <c r="A76" s="2">
        <v>238</v>
      </c>
      <c r="B76" s="3">
        <v>28208153521</v>
      </c>
      <c r="C76" s="2" t="s">
        <v>793</v>
      </c>
      <c r="D76" s="2" t="s">
        <v>794</v>
      </c>
      <c r="E76" s="4">
        <v>37975</v>
      </c>
      <c r="F76" s="3" t="s">
        <v>337</v>
      </c>
      <c r="G76" s="3" t="s">
        <v>22</v>
      </c>
      <c r="H76" s="3" t="s">
        <v>23</v>
      </c>
      <c r="I76" s="3" t="s">
        <v>784</v>
      </c>
      <c r="J76" s="2" t="s">
        <v>97</v>
      </c>
      <c r="K76" s="1" t="s">
        <v>232</v>
      </c>
      <c r="L76" s="39" t="str">
        <f>VLOOKUP(K76,Sheet2!$A$2:$D$15,4,0)</f>
        <v>Thạc sĩ</v>
      </c>
      <c r="M76" s="39" t="str">
        <f>VLOOKUP(K76,Sheet2!$A$2:$D$15,3,0)</f>
        <v>tranttunhi1@dtu-hti.edu.vn</v>
      </c>
      <c r="N76" s="39" t="str">
        <f>VLOOKUP(K76,Sheet2!$A$2:$D$15,2,0)</f>
        <v>0935304112</v>
      </c>
      <c r="O76" s="2" t="s">
        <v>27</v>
      </c>
      <c r="P76" s="5">
        <v>0</v>
      </c>
      <c r="Q76" s="3" t="s">
        <v>28</v>
      </c>
      <c r="R76" s="3"/>
      <c r="S76" s="3" t="s">
        <v>29</v>
      </c>
      <c r="T76" s="3"/>
      <c r="U76" s="3">
        <v>793087131</v>
      </c>
      <c r="V76" s="3" t="s">
        <v>795</v>
      </c>
      <c r="W76" s="77"/>
    </row>
    <row r="77" spans="1:23" ht="15.75" x14ac:dyDescent="0.25">
      <c r="A77" s="2">
        <v>86</v>
      </c>
      <c r="B77" s="3">
        <v>28204628773</v>
      </c>
      <c r="C77" s="2" t="s">
        <v>103</v>
      </c>
      <c r="D77" s="2" t="s">
        <v>356</v>
      </c>
      <c r="E77" s="4">
        <v>38336</v>
      </c>
      <c r="F77" s="3" t="s">
        <v>203</v>
      </c>
      <c r="G77" s="3" t="s">
        <v>22</v>
      </c>
      <c r="H77" s="3" t="s">
        <v>23</v>
      </c>
      <c r="I77" s="3" t="s">
        <v>345</v>
      </c>
      <c r="J77" s="2" t="s">
        <v>25</v>
      </c>
      <c r="K77" s="10" t="s">
        <v>186</v>
      </c>
      <c r="L77" s="39" t="str">
        <f>VLOOKUP(K77,Sheet2!$A$2:$D$15,4,0)</f>
        <v>Thạc sĩ</v>
      </c>
      <c r="M77" s="39" t="str">
        <f>VLOOKUP(K77,Sheet2!$A$2:$D$15,3,0)</f>
        <v>dinhtmyle@dtu-hti.edu.vn</v>
      </c>
      <c r="N77" s="39" t="str">
        <f>VLOOKUP(K77,Sheet2!$A$2:$D$15,2,0)</f>
        <v>0932478969</v>
      </c>
      <c r="O77" s="2" t="s">
        <v>27</v>
      </c>
      <c r="P77" s="5">
        <v>0</v>
      </c>
      <c r="Q77" s="3" t="s">
        <v>28</v>
      </c>
      <c r="R77" s="3"/>
      <c r="S77" s="3" t="s">
        <v>29</v>
      </c>
      <c r="T77" s="3"/>
      <c r="U77" s="3">
        <v>932599612</v>
      </c>
      <c r="V77" s="3" t="s">
        <v>357</v>
      </c>
      <c r="W77" s="2"/>
    </row>
    <row r="78" spans="1:23" ht="31.5" x14ac:dyDescent="0.25">
      <c r="A78" s="2">
        <v>164</v>
      </c>
      <c r="B78" s="3">
        <v>28208146034</v>
      </c>
      <c r="C78" s="2" t="s">
        <v>591</v>
      </c>
      <c r="D78" s="2" t="s">
        <v>356</v>
      </c>
      <c r="E78" s="4">
        <v>38235</v>
      </c>
      <c r="F78" s="3" t="s">
        <v>85</v>
      </c>
      <c r="G78" s="3" t="s">
        <v>22</v>
      </c>
      <c r="H78" s="3" t="s">
        <v>73</v>
      </c>
      <c r="I78" s="3" t="s">
        <v>592</v>
      </c>
      <c r="J78" s="2" t="s">
        <v>44</v>
      </c>
      <c r="K78" s="2" t="s">
        <v>118</v>
      </c>
      <c r="L78" s="39" t="str">
        <f>VLOOKUP(K78,Sheet2!$A$2:$D$15,4,0)</f>
        <v>Thạc sĩ</v>
      </c>
      <c r="M78" s="39" t="str">
        <f>VLOOKUP(K78,Sheet2!$A$2:$D$15,3,0)</f>
        <v>Huynhtthaoly3@dtu.edu.vn</v>
      </c>
      <c r="N78" s="39" t="str">
        <f>VLOOKUP(K78,Sheet2!$A$2:$D$15,2,0)</f>
        <v>0905070194</v>
      </c>
      <c r="O78" s="2" t="s">
        <v>27</v>
      </c>
      <c r="P78" s="5">
        <v>0</v>
      </c>
      <c r="Q78" s="3" t="s">
        <v>28</v>
      </c>
      <c r="R78" s="3"/>
      <c r="S78" s="3" t="s">
        <v>29</v>
      </c>
      <c r="T78" s="3"/>
      <c r="U78" s="3">
        <v>336014079</v>
      </c>
      <c r="V78" s="3" t="s">
        <v>593</v>
      </c>
      <c r="W78" s="77"/>
    </row>
    <row r="79" spans="1:23" ht="31.5" x14ac:dyDescent="0.25">
      <c r="A79" s="2">
        <v>247</v>
      </c>
      <c r="B79" s="3">
        <v>28206542514</v>
      </c>
      <c r="C79" s="2" t="s">
        <v>816</v>
      </c>
      <c r="D79" s="2" t="s">
        <v>356</v>
      </c>
      <c r="E79" s="4">
        <v>38111</v>
      </c>
      <c r="F79" s="3" t="s">
        <v>140</v>
      </c>
      <c r="G79" s="3" t="s">
        <v>22</v>
      </c>
      <c r="H79" s="3" t="s">
        <v>34</v>
      </c>
      <c r="I79" s="3" t="s">
        <v>817</v>
      </c>
      <c r="J79" s="2" t="s">
        <v>25</v>
      </c>
      <c r="K79" s="10" t="s">
        <v>81</v>
      </c>
      <c r="L79" s="39" t="str">
        <f>VLOOKUP(K79,Sheet2!$A$2:$D$15,4,0)</f>
        <v>Tiến sĩ</v>
      </c>
      <c r="M79" s="39" t="str">
        <f>VLOOKUP(K79,Sheet2!$A$2:$D$15,3,0)</f>
        <v>anhphuong@duytan.edu.vn</v>
      </c>
      <c r="N79" s="39" t="str">
        <f>VLOOKUP(K79,Sheet2!$A$2:$D$15,2,0)</f>
        <v>0904646092</v>
      </c>
      <c r="O79" s="2" t="s">
        <v>27</v>
      </c>
      <c r="P79" s="5">
        <v>0</v>
      </c>
      <c r="Q79" s="3" t="s">
        <v>28</v>
      </c>
      <c r="R79" s="3"/>
      <c r="S79" s="3" t="s">
        <v>29</v>
      </c>
      <c r="T79" s="3"/>
      <c r="U79" s="3">
        <v>777438713</v>
      </c>
      <c r="V79" s="3" t="s">
        <v>818</v>
      </c>
      <c r="W79" s="77"/>
    </row>
    <row r="80" spans="1:23" ht="31.5" x14ac:dyDescent="0.25">
      <c r="A80" s="2">
        <v>4</v>
      </c>
      <c r="B80" s="3">
        <v>28208101004</v>
      </c>
      <c r="C80" s="2" t="s">
        <v>40</v>
      </c>
      <c r="D80" s="2" t="s">
        <v>41</v>
      </c>
      <c r="E80" s="4">
        <v>38197</v>
      </c>
      <c r="F80" s="3" t="s">
        <v>42</v>
      </c>
      <c r="G80" s="3" t="s">
        <v>22</v>
      </c>
      <c r="H80" s="3" t="s">
        <v>23</v>
      </c>
      <c r="I80" s="3" t="s">
        <v>43</v>
      </c>
      <c r="J80" s="2" t="s">
        <v>44</v>
      </c>
      <c r="K80" s="10" t="s">
        <v>26</v>
      </c>
      <c r="L80" s="39" t="str">
        <f>VLOOKUP(K80,Sheet2!$A$2:$D$15,4,0)</f>
        <v>Thạc sĩ</v>
      </c>
      <c r="M80" s="39" t="str">
        <f>VLOOKUP(K80,Sheet2!$A$2:$D$15,3,0)</f>
        <v>caotcamhuong@dtu-hti.edu.vn</v>
      </c>
      <c r="N80" s="39" t="str">
        <f>VLOOKUP(K80,Sheet2!$A$2:$D$15,2,0)</f>
        <v>0985114649</v>
      </c>
      <c r="O80" s="2" t="s">
        <v>27</v>
      </c>
      <c r="P80" s="5">
        <v>0</v>
      </c>
      <c r="Q80" s="3" t="s">
        <v>28</v>
      </c>
      <c r="R80" s="3"/>
      <c r="S80" s="3" t="s">
        <v>29</v>
      </c>
      <c r="T80" s="3" t="s">
        <v>46</v>
      </c>
      <c r="U80" s="3">
        <v>935466304</v>
      </c>
      <c r="V80" s="3" t="s">
        <v>47</v>
      </c>
      <c r="W80" s="2"/>
    </row>
    <row r="81" spans="1:23" ht="31.5" x14ac:dyDescent="0.25">
      <c r="A81" s="2">
        <v>298</v>
      </c>
      <c r="B81" s="3">
        <v>28206254363</v>
      </c>
      <c r="C81" s="2" t="s">
        <v>953</v>
      </c>
      <c r="D81" s="2" t="s">
        <v>41</v>
      </c>
      <c r="E81" s="4">
        <v>38326</v>
      </c>
      <c r="F81" s="3" t="s">
        <v>85</v>
      </c>
      <c r="G81" s="3" t="s">
        <v>22</v>
      </c>
      <c r="H81" s="3" t="s">
        <v>73</v>
      </c>
      <c r="I81" s="3" t="s">
        <v>954</v>
      </c>
      <c r="J81" s="2" t="s">
        <v>87</v>
      </c>
      <c r="K81" s="2" t="s">
        <v>232</v>
      </c>
      <c r="L81" s="39" t="str">
        <f>VLOOKUP(K81,Sheet2!$A$2:$D$15,4,0)</f>
        <v>Thạc sĩ</v>
      </c>
      <c r="M81" s="39" t="str">
        <f>VLOOKUP(K81,Sheet2!$A$2:$D$15,3,0)</f>
        <v>tranttunhi1@dtu-hti.edu.vn</v>
      </c>
      <c r="N81" s="39" t="str">
        <f>VLOOKUP(K81,Sheet2!$A$2:$D$15,2,0)</f>
        <v>0935304112</v>
      </c>
      <c r="O81" s="2" t="s">
        <v>27</v>
      </c>
      <c r="P81" s="5">
        <v>2.46E-2</v>
      </c>
      <c r="Q81" s="3" t="s">
        <v>28</v>
      </c>
      <c r="R81" s="3"/>
      <c r="S81" s="3" t="s">
        <v>29</v>
      </c>
      <c r="T81" s="3"/>
      <c r="U81" s="3">
        <v>789401326</v>
      </c>
      <c r="V81" s="3" t="s">
        <v>955</v>
      </c>
      <c r="W81" s="77"/>
    </row>
    <row r="82" spans="1:23" ht="15.75" x14ac:dyDescent="0.25">
      <c r="A82" s="2">
        <v>306</v>
      </c>
      <c r="B82" s="3">
        <v>28208245578</v>
      </c>
      <c r="C82" s="2" t="s">
        <v>975</v>
      </c>
      <c r="D82" s="2" t="s">
        <v>41</v>
      </c>
      <c r="E82" s="4">
        <v>38013</v>
      </c>
      <c r="F82" s="3" t="s">
        <v>976</v>
      </c>
      <c r="G82" s="3" t="s">
        <v>22</v>
      </c>
      <c r="H82" s="3" t="s">
        <v>51</v>
      </c>
      <c r="I82" s="3" t="s">
        <v>977</v>
      </c>
      <c r="J82" s="2" t="s">
        <v>53</v>
      </c>
      <c r="K82" s="2" t="s">
        <v>182</v>
      </c>
      <c r="L82" s="39" t="str">
        <f>VLOOKUP(K82,Sheet2!$A$2:$D$15,4,0)</f>
        <v>Thạc sĩ</v>
      </c>
      <c r="M82" s="39" t="str">
        <f>VLOOKUP(K82,Sheet2!$A$2:$D$15,3,0)</f>
        <v>dinhnminhhue@dtu-hti.edu.vn</v>
      </c>
      <c r="N82" s="39" t="str">
        <f>VLOOKUP(K82,Sheet2!$A$2:$D$15,2,0)</f>
        <v>0935201043</v>
      </c>
      <c r="O82" s="2" t="s">
        <v>27</v>
      </c>
      <c r="P82" s="5">
        <v>0</v>
      </c>
      <c r="Q82" s="3" t="s">
        <v>28</v>
      </c>
      <c r="R82" s="3"/>
      <c r="S82" s="3" t="s">
        <v>29</v>
      </c>
      <c r="T82" s="3"/>
      <c r="U82" s="3">
        <v>915717037</v>
      </c>
      <c r="V82" s="3" t="s">
        <v>978</v>
      </c>
      <c r="W82" s="77"/>
    </row>
    <row r="83" spans="1:23" ht="15.75" x14ac:dyDescent="0.25">
      <c r="A83" s="2">
        <v>16</v>
      </c>
      <c r="B83" s="3">
        <v>28208101207</v>
      </c>
      <c r="C83" s="2" t="s">
        <v>107</v>
      </c>
      <c r="D83" s="2" t="s">
        <v>108</v>
      </c>
      <c r="E83" s="4">
        <v>38233</v>
      </c>
      <c r="F83" s="3" t="s">
        <v>91</v>
      </c>
      <c r="G83" s="3" t="s">
        <v>22</v>
      </c>
      <c r="H83" s="3" t="s">
        <v>23</v>
      </c>
      <c r="I83" s="3" t="s">
        <v>105</v>
      </c>
      <c r="J83" s="2" t="s">
        <v>25</v>
      </c>
      <c r="K83" s="10" t="s">
        <v>26</v>
      </c>
      <c r="L83" s="39" t="str">
        <f>VLOOKUP(K83,Sheet2!$A$2:$D$15,4,0)</f>
        <v>Thạc sĩ</v>
      </c>
      <c r="M83" s="39" t="str">
        <f>VLOOKUP(K83,Sheet2!$A$2:$D$15,3,0)</f>
        <v>caotcamhuong@dtu-hti.edu.vn</v>
      </c>
      <c r="N83" s="39" t="str">
        <f>VLOOKUP(K83,Sheet2!$A$2:$D$15,2,0)</f>
        <v>0985114649</v>
      </c>
      <c r="O83" s="2" t="s">
        <v>27</v>
      </c>
      <c r="P83" s="5">
        <v>3.2800000000000003E-2</v>
      </c>
      <c r="Q83" s="3" t="s">
        <v>28</v>
      </c>
      <c r="R83" s="3"/>
      <c r="S83" s="3" t="s">
        <v>29</v>
      </c>
      <c r="T83" s="3"/>
      <c r="U83" s="3">
        <v>899393537</v>
      </c>
      <c r="V83" s="3" t="s">
        <v>109</v>
      </c>
      <c r="W83" s="2"/>
    </row>
    <row r="84" spans="1:23" ht="31.5" x14ac:dyDescent="0.25">
      <c r="A84" s="2">
        <v>69</v>
      </c>
      <c r="B84" s="3">
        <v>28208003249</v>
      </c>
      <c r="C84" s="2" t="s">
        <v>305</v>
      </c>
      <c r="D84" s="2" t="s">
        <v>108</v>
      </c>
      <c r="E84" s="9">
        <v>38259</v>
      </c>
      <c r="F84" s="3" t="s">
        <v>287</v>
      </c>
      <c r="G84" s="3" t="s">
        <v>22</v>
      </c>
      <c r="H84" s="3" t="s">
        <v>288</v>
      </c>
      <c r="I84" s="3" t="s">
        <v>300</v>
      </c>
      <c r="J84" s="2" t="s">
        <v>290</v>
      </c>
      <c r="K84" s="2" t="s">
        <v>118</v>
      </c>
      <c r="L84" s="39" t="str">
        <f>VLOOKUP(K84,Sheet2!$A$2:$D$15,4,0)</f>
        <v>Thạc sĩ</v>
      </c>
      <c r="M84" s="39" t="str">
        <f>VLOOKUP(K84,Sheet2!$A$2:$D$15,3,0)</f>
        <v>Huynhtthaoly3@dtu.edu.vn</v>
      </c>
      <c r="N84" s="39" t="str">
        <f>VLOOKUP(K84,Sheet2!$A$2:$D$15,2,0)</f>
        <v>0905070194</v>
      </c>
      <c r="O84" s="2" t="s">
        <v>27</v>
      </c>
      <c r="P84" s="5">
        <v>0</v>
      </c>
      <c r="Q84" s="3" t="s">
        <v>28</v>
      </c>
      <c r="R84" s="3"/>
      <c r="S84" s="3" t="s">
        <v>29</v>
      </c>
      <c r="T84" s="3"/>
      <c r="U84" s="2">
        <v>905922370</v>
      </c>
      <c r="V84" s="70" t="s">
        <v>1099</v>
      </c>
      <c r="W84" s="2"/>
    </row>
    <row r="85" spans="1:23" ht="15.75" x14ac:dyDescent="0.25">
      <c r="A85" s="2">
        <v>82</v>
      </c>
      <c r="B85" s="3">
        <v>28208039257</v>
      </c>
      <c r="C85" s="2" t="s">
        <v>343</v>
      </c>
      <c r="D85" s="2" t="s">
        <v>108</v>
      </c>
      <c r="E85" s="4">
        <v>38304</v>
      </c>
      <c r="F85" s="3" t="s">
        <v>344</v>
      </c>
      <c r="G85" s="3" t="s">
        <v>22</v>
      </c>
      <c r="H85" s="3" t="s">
        <v>266</v>
      </c>
      <c r="I85" s="3" t="s">
        <v>345</v>
      </c>
      <c r="J85" s="2" t="s">
        <v>25</v>
      </c>
      <c r="K85" s="2" t="s">
        <v>161</v>
      </c>
      <c r="L85" s="39" t="str">
        <f>VLOOKUP(K85,Sheet2!$A$2:$D$15,4,0)</f>
        <v>Thạc sĩ</v>
      </c>
      <c r="M85" s="39" t="str">
        <f>VLOOKUP(K85,Sheet2!$A$2:$D$15,3,0)</f>
        <v>builonguyen@dtu.edu.vn</v>
      </c>
      <c r="N85" s="39" t="str">
        <f>VLOOKUP(K85,Sheet2!$A$2:$D$15,2,0)</f>
        <v>0847499159</v>
      </c>
      <c r="O85" s="2" t="s">
        <v>27</v>
      </c>
      <c r="P85" s="5">
        <v>0</v>
      </c>
      <c r="Q85" s="3" t="s">
        <v>28</v>
      </c>
      <c r="R85" s="3"/>
      <c r="S85" s="3" t="s">
        <v>29</v>
      </c>
      <c r="T85" s="3"/>
      <c r="U85" s="3">
        <v>845047019</v>
      </c>
      <c r="V85" s="3" t="s">
        <v>346</v>
      </c>
      <c r="W85" s="2"/>
    </row>
    <row r="86" spans="1:23" ht="15.75" x14ac:dyDescent="0.25">
      <c r="A86" s="2">
        <v>88</v>
      </c>
      <c r="B86" s="3">
        <v>28208149510</v>
      </c>
      <c r="C86" s="2" t="s">
        <v>360</v>
      </c>
      <c r="D86" s="2" t="s">
        <v>108</v>
      </c>
      <c r="E86" s="4">
        <v>38043</v>
      </c>
      <c r="F86" s="3" t="s">
        <v>265</v>
      </c>
      <c r="G86" s="3" t="s">
        <v>22</v>
      </c>
      <c r="H86" s="3" t="s">
        <v>266</v>
      </c>
      <c r="I86" s="3" t="s">
        <v>345</v>
      </c>
      <c r="J86" s="2" t="s">
        <v>53</v>
      </c>
      <c r="K86" s="10" t="s">
        <v>291</v>
      </c>
      <c r="L86" s="39" t="str">
        <f>VLOOKUP(K86,Sheet2!$A$2:$D$15,4,0)</f>
        <v>Thạc sĩ</v>
      </c>
      <c r="M86" s="39" t="str">
        <f>VLOOKUP(K86,Sheet2!$A$2:$D$15,3,0)</f>
        <v>votthanhthuy10@dtu-hti.edu.vn</v>
      </c>
      <c r="N86" s="39" t="str">
        <f>VLOOKUP(K86,Sheet2!$A$2:$D$15,2,0)</f>
        <v>0989337534</v>
      </c>
      <c r="O86" s="2" t="s">
        <v>27</v>
      </c>
      <c r="P86" s="5">
        <v>0</v>
      </c>
      <c r="Q86" s="3" t="s">
        <v>28</v>
      </c>
      <c r="R86" s="3"/>
      <c r="S86" s="3" t="s">
        <v>29</v>
      </c>
      <c r="T86" s="3"/>
      <c r="U86" s="3">
        <v>899637696</v>
      </c>
      <c r="V86" s="3" t="s">
        <v>361</v>
      </c>
      <c r="W86" s="2"/>
    </row>
    <row r="87" spans="1:23" ht="31.5" x14ac:dyDescent="0.25">
      <c r="A87" s="2">
        <v>138</v>
      </c>
      <c r="B87" s="3">
        <v>28204305312</v>
      </c>
      <c r="C87" s="2" t="s">
        <v>510</v>
      </c>
      <c r="D87" s="2" t="s">
        <v>108</v>
      </c>
      <c r="E87" s="4">
        <v>38048</v>
      </c>
      <c r="F87" s="3" t="s">
        <v>511</v>
      </c>
      <c r="G87" s="3" t="s">
        <v>22</v>
      </c>
      <c r="H87" s="3" t="s">
        <v>512</v>
      </c>
      <c r="I87" s="3" t="s">
        <v>498</v>
      </c>
      <c r="J87" s="2" t="s">
        <v>25</v>
      </c>
      <c r="K87" s="10" t="s">
        <v>54</v>
      </c>
      <c r="L87" s="39" t="str">
        <f>VLOOKUP(K87,Sheet2!$A$2:$D$15,4,0)</f>
        <v>Thạc sĩ</v>
      </c>
      <c r="M87" s="39" t="str">
        <f>VLOOKUP(K87,Sheet2!$A$2:$D$15,3,0)</f>
        <v>phanthonghai@dtu-hti.edu.vn</v>
      </c>
      <c r="N87" s="39" t="str">
        <f>VLOOKUP(K87,Sheet2!$A$2:$D$15,2,0)</f>
        <v>0348389062</v>
      </c>
      <c r="O87" s="2" t="s">
        <v>27</v>
      </c>
      <c r="P87" s="5">
        <v>4.7199999999999999E-2</v>
      </c>
      <c r="Q87" s="3" t="s">
        <v>28</v>
      </c>
      <c r="R87" s="3"/>
      <c r="S87" s="3" t="s">
        <v>29</v>
      </c>
      <c r="T87" s="3"/>
      <c r="U87" s="3">
        <v>905647302</v>
      </c>
      <c r="V87" s="3" t="s">
        <v>513</v>
      </c>
      <c r="W87" s="77"/>
    </row>
    <row r="88" spans="1:23" ht="15.75" x14ac:dyDescent="0.25">
      <c r="A88" s="2">
        <v>264</v>
      </c>
      <c r="B88" s="3">
        <v>28208253998</v>
      </c>
      <c r="C88" s="2" t="s">
        <v>861</v>
      </c>
      <c r="D88" s="2" t="s">
        <v>108</v>
      </c>
      <c r="E88" s="4">
        <v>38071</v>
      </c>
      <c r="F88" s="3" t="s">
        <v>128</v>
      </c>
      <c r="G88" s="3" t="s">
        <v>22</v>
      </c>
      <c r="H88" s="3" t="s">
        <v>51</v>
      </c>
      <c r="I88" s="3" t="s">
        <v>862</v>
      </c>
      <c r="J88" s="2" t="s">
        <v>53</v>
      </c>
      <c r="K88" s="10" t="s">
        <v>54</v>
      </c>
      <c r="L88" s="39" t="str">
        <f>VLOOKUP(K88,Sheet2!$A$2:$D$15,4,0)</f>
        <v>Thạc sĩ</v>
      </c>
      <c r="M88" s="39" t="str">
        <f>VLOOKUP(K88,Sheet2!$A$2:$D$15,3,0)</f>
        <v>phanthonghai@dtu-hti.edu.vn</v>
      </c>
      <c r="N88" s="39" t="str">
        <f>VLOOKUP(K88,Sheet2!$A$2:$D$15,2,0)</f>
        <v>0348389062</v>
      </c>
      <c r="O88" s="2" t="s">
        <v>27</v>
      </c>
      <c r="P88" s="5">
        <v>0</v>
      </c>
      <c r="Q88" s="3" t="s">
        <v>28</v>
      </c>
      <c r="R88" s="3"/>
      <c r="S88" s="3" t="s">
        <v>29</v>
      </c>
      <c r="T88" s="3"/>
      <c r="U88" s="3">
        <v>975030627</v>
      </c>
      <c r="V88" s="3" t="s">
        <v>863</v>
      </c>
      <c r="W88" s="77"/>
    </row>
    <row r="89" spans="1:23" ht="15.75" x14ac:dyDescent="0.25">
      <c r="A89" s="2">
        <v>40</v>
      </c>
      <c r="B89" s="3">
        <v>28218102568</v>
      </c>
      <c r="C89" s="2" t="s">
        <v>197</v>
      </c>
      <c r="D89" s="2" t="s">
        <v>198</v>
      </c>
      <c r="E89" s="4">
        <v>38276</v>
      </c>
      <c r="F89" s="3" t="s">
        <v>199</v>
      </c>
      <c r="G89" s="3" t="s">
        <v>22</v>
      </c>
      <c r="H89" s="3" t="s">
        <v>23</v>
      </c>
      <c r="I89" s="3" t="s">
        <v>185</v>
      </c>
      <c r="J89" s="2" t="s">
        <v>25</v>
      </c>
      <c r="K89" s="10" t="s">
        <v>186</v>
      </c>
      <c r="L89" s="39" t="str">
        <f>VLOOKUP(K89,Sheet2!$A$2:$D$15,4,0)</f>
        <v>Thạc sĩ</v>
      </c>
      <c r="M89" s="39" t="str">
        <f>VLOOKUP(K89,Sheet2!$A$2:$D$15,3,0)</f>
        <v>dinhtmyle@dtu-hti.edu.vn</v>
      </c>
      <c r="N89" s="39" t="str">
        <f>VLOOKUP(K89,Sheet2!$A$2:$D$15,2,0)</f>
        <v>0932478969</v>
      </c>
      <c r="O89" s="2" t="s">
        <v>27</v>
      </c>
      <c r="P89" s="5">
        <v>2.46E-2</v>
      </c>
      <c r="Q89" s="3" t="s">
        <v>28</v>
      </c>
      <c r="R89" s="3"/>
      <c r="S89" s="3" t="s">
        <v>29</v>
      </c>
      <c r="T89" s="3"/>
      <c r="U89" s="3">
        <v>339200845</v>
      </c>
      <c r="V89" s="3" t="s">
        <v>200</v>
      </c>
      <c r="W89" s="78"/>
    </row>
    <row r="90" spans="1:23" ht="15.75" x14ac:dyDescent="0.25">
      <c r="A90" s="2">
        <v>73</v>
      </c>
      <c r="B90" s="51">
        <v>28208145148</v>
      </c>
      <c r="C90" s="52" t="s">
        <v>315</v>
      </c>
      <c r="D90" s="52" t="s">
        <v>198</v>
      </c>
      <c r="E90" s="53">
        <v>38164</v>
      </c>
      <c r="F90" s="51" t="s">
        <v>199</v>
      </c>
      <c r="G90" s="51" t="s">
        <v>22</v>
      </c>
      <c r="H90" s="51" t="s">
        <v>23</v>
      </c>
      <c r="I90" s="51" t="s">
        <v>316</v>
      </c>
      <c r="J90" s="52" t="s">
        <v>25</v>
      </c>
      <c r="K90" s="52" t="s">
        <v>232</v>
      </c>
      <c r="L90" s="39" t="str">
        <f>VLOOKUP(K90,Sheet2!$A$2:$D$15,4,0)</f>
        <v>Thạc sĩ</v>
      </c>
      <c r="M90" s="39" t="str">
        <f>VLOOKUP(K90,Sheet2!$A$2:$D$15,3,0)</f>
        <v>tranttunhi1@dtu-hti.edu.vn</v>
      </c>
      <c r="N90" s="39" t="str">
        <f>VLOOKUP(K90,Sheet2!$A$2:$D$15,2,0)</f>
        <v>0935304112</v>
      </c>
      <c r="O90" s="52" t="s">
        <v>27</v>
      </c>
      <c r="P90" s="63">
        <v>0</v>
      </c>
      <c r="Q90" s="51" t="s">
        <v>28</v>
      </c>
      <c r="R90" s="51"/>
      <c r="S90" s="51" t="s">
        <v>29</v>
      </c>
      <c r="T90" s="51"/>
      <c r="U90" s="51">
        <v>366067787</v>
      </c>
      <c r="V90" s="51" t="s">
        <v>317</v>
      </c>
      <c r="W90" s="2"/>
    </row>
    <row r="91" spans="1:23" ht="15.75" x14ac:dyDescent="0.25">
      <c r="A91" s="2">
        <v>215</v>
      </c>
      <c r="B91" s="3">
        <v>27207201224</v>
      </c>
      <c r="C91" s="2" t="s">
        <v>733</v>
      </c>
      <c r="D91" s="2" t="s">
        <v>198</v>
      </c>
      <c r="E91" s="4">
        <v>37975</v>
      </c>
      <c r="F91" s="3" t="s">
        <v>638</v>
      </c>
      <c r="G91" s="3" t="s">
        <v>377</v>
      </c>
      <c r="H91" s="3" t="s">
        <v>266</v>
      </c>
      <c r="I91" s="3" t="s">
        <v>731</v>
      </c>
      <c r="J91" s="2" t="s">
        <v>25</v>
      </c>
      <c r="K91" s="10" t="s">
        <v>81</v>
      </c>
      <c r="L91" s="39" t="str">
        <f>VLOOKUP(K91,Sheet2!$A$2:$D$15,4,0)</f>
        <v>Tiến sĩ</v>
      </c>
      <c r="M91" s="39" t="str">
        <f>VLOOKUP(K91,Sheet2!$A$2:$D$15,3,0)</f>
        <v>anhphuong@duytan.edu.vn</v>
      </c>
      <c r="N91" s="39" t="str">
        <f>VLOOKUP(K91,Sheet2!$A$2:$D$15,2,0)</f>
        <v>0904646092</v>
      </c>
      <c r="O91" s="11" t="s">
        <v>45</v>
      </c>
      <c r="P91" s="5">
        <v>0</v>
      </c>
      <c r="Q91" s="3" t="s">
        <v>28</v>
      </c>
      <c r="R91" s="3"/>
      <c r="S91" s="3" t="s">
        <v>29</v>
      </c>
      <c r="T91" s="3"/>
      <c r="U91" s="3">
        <v>969952914</v>
      </c>
      <c r="V91" s="3" t="s">
        <v>734</v>
      </c>
      <c r="W91" s="77"/>
    </row>
    <row r="92" spans="1:23" ht="31.5" x14ac:dyDescent="0.25">
      <c r="A92" s="2">
        <v>267</v>
      </c>
      <c r="B92" s="3">
        <v>28208140447</v>
      </c>
      <c r="C92" s="2" t="s">
        <v>871</v>
      </c>
      <c r="D92" s="2" t="s">
        <v>198</v>
      </c>
      <c r="E92" s="4">
        <v>38282</v>
      </c>
      <c r="F92" s="3" t="s">
        <v>91</v>
      </c>
      <c r="G92" s="3" t="s">
        <v>22</v>
      </c>
      <c r="H92" s="3" t="s">
        <v>23</v>
      </c>
      <c r="I92" s="3" t="s">
        <v>872</v>
      </c>
      <c r="J92" s="2" t="s">
        <v>44</v>
      </c>
      <c r="K92" s="2" t="s">
        <v>182</v>
      </c>
      <c r="L92" s="39" t="str">
        <f>VLOOKUP(K92,Sheet2!$A$2:$D$15,4,0)</f>
        <v>Thạc sĩ</v>
      </c>
      <c r="M92" s="39" t="str">
        <f>VLOOKUP(K92,Sheet2!$A$2:$D$15,3,0)</f>
        <v>dinhnminhhue@dtu-hti.edu.vn</v>
      </c>
      <c r="N92" s="39" t="str">
        <f>VLOOKUP(K92,Sheet2!$A$2:$D$15,2,0)</f>
        <v>0935201043</v>
      </c>
      <c r="O92" s="2" t="s">
        <v>27</v>
      </c>
      <c r="P92" s="5">
        <v>0</v>
      </c>
      <c r="Q92" s="3" t="s">
        <v>28</v>
      </c>
      <c r="R92" s="3"/>
      <c r="S92" s="3" t="s">
        <v>29</v>
      </c>
      <c r="T92" s="3" t="s">
        <v>46</v>
      </c>
      <c r="U92" s="3">
        <v>797122532</v>
      </c>
      <c r="V92" s="3" t="s">
        <v>873</v>
      </c>
      <c r="W92" s="77"/>
    </row>
    <row r="93" spans="1:23" ht="47.25" x14ac:dyDescent="0.25">
      <c r="A93" s="2">
        <v>35</v>
      </c>
      <c r="B93" s="3">
        <v>28206534971</v>
      </c>
      <c r="C93" s="2" t="s">
        <v>179</v>
      </c>
      <c r="D93" s="2" t="s">
        <v>180</v>
      </c>
      <c r="E93" s="4">
        <v>37800</v>
      </c>
      <c r="F93" s="3" t="s">
        <v>181</v>
      </c>
      <c r="G93" s="3" t="s">
        <v>22</v>
      </c>
      <c r="H93" s="3" t="s">
        <v>34</v>
      </c>
      <c r="I93" s="3" t="s">
        <v>166</v>
      </c>
      <c r="J93" s="3" t="s">
        <v>25</v>
      </c>
      <c r="K93" s="2" t="s">
        <v>182</v>
      </c>
      <c r="L93" s="39" t="str">
        <f>VLOOKUP(K93,Sheet2!$A$2:$D$15,4,0)</f>
        <v>Thạc sĩ</v>
      </c>
      <c r="M93" s="39" t="str">
        <f>VLOOKUP(K93,Sheet2!$A$2:$D$15,3,0)</f>
        <v>dinhnminhhue@dtu-hti.edu.vn</v>
      </c>
      <c r="N93" s="39" t="str">
        <f>VLOOKUP(K93,Sheet2!$A$2:$D$15,2,0)</f>
        <v>0935201043</v>
      </c>
      <c r="O93" s="2" t="s">
        <v>27</v>
      </c>
      <c r="P93" s="5">
        <v>4.1000000000000002E-2</v>
      </c>
      <c r="Q93" s="3" t="s">
        <v>28</v>
      </c>
      <c r="R93" s="3" t="s">
        <v>55</v>
      </c>
      <c r="S93" s="3" t="s">
        <v>29</v>
      </c>
      <c r="T93" s="42"/>
      <c r="U93" s="3">
        <v>332727253</v>
      </c>
      <c r="V93" s="3" t="s">
        <v>183</v>
      </c>
      <c r="W93" s="2"/>
    </row>
    <row r="94" spans="1:23" ht="31.5" x14ac:dyDescent="0.25">
      <c r="A94" s="2">
        <v>75</v>
      </c>
      <c r="B94" s="3">
        <v>28208003545</v>
      </c>
      <c r="C94" s="2" t="s">
        <v>322</v>
      </c>
      <c r="D94" s="2" t="s">
        <v>180</v>
      </c>
      <c r="E94" s="4">
        <v>38023</v>
      </c>
      <c r="F94" s="3" t="s">
        <v>323</v>
      </c>
      <c r="G94" s="3" t="s">
        <v>22</v>
      </c>
      <c r="H94" s="3" t="s">
        <v>23</v>
      </c>
      <c r="I94" s="3" t="s">
        <v>320</v>
      </c>
      <c r="J94" s="2" t="s">
        <v>25</v>
      </c>
      <c r="K94" s="10" t="s">
        <v>186</v>
      </c>
      <c r="L94" s="39" t="str">
        <f>VLOOKUP(K94,Sheet2!$A$2:$D$15,4,0)</f>
        <v>Thạc sĩ</v>
      </c>
      <c r="M94" s="39" t="str">
        <f>VLOOKUP(K94,Sheet2!$A$2:$D$15,3,0)</f>
        <v>dinhtmyle@dtu-hti.edu.vn</v>
      </c>
      <c r="N94" s="39" t="str">
        <f>VLOOKUP(K94,Sheet2!$A$2:$D$15,2,0)</f>
        <v>0932478969</v>
      </c>
      <c r="O94" s="2" t="s">
        <v>27</v>
      </c>
      <c r="P94" s="5">
        <v>0</v>
      </c>
      <c r="Q94" s="3" t="s">
        <v>28</v>
      </c>
      <c r="R94" s="3"/>
      <c r="S94" s="3" t="s">
        <v>29</v>
      </c>
      <c r="T94" s="3"/>
      <c r="U94" s="3">
        <v>963422192</v>
      </c>
      <c r="V94" s="3" t="s">
        <v>324</v>
      </c>
      <c r="W94" s="2"/>
    </row>
    <row r="95" spans="1:23" ht="31.5" x14ac:dyDescent="0.25">
      <c r="A95" s="2">
        <v>111</v>
      </c>
      <c r="B95" s="3">
        <v>28208150062</v>
      </c>
      <c r="C95" s="2" t="s">
        <v>435</v>
      </c>
      <c r="D95" s="2" t="s">
        <v>180</v>
      </c>
      <c r="E95" s="4">
        <v>38097</v>
      </c>
      <c r="F95" s="3" t="s">
        <v>436</v>
      </c>
      <c r="G95" s="3" t="s">
        <v>22</v>
      </c>
      <c r="H95" s="3" t="s">
        <v>23</v>
      </c>
      <c r="I95" s="3" t="s">
        <v>427</v>
      </c>
      <c r="J95" s="2" t="s">
        <v>25</v>
      </c>
      <c r="K95" s="10" t="s">
        <v>428</v>
      </c>
      <c r="L95" s="39" t="str">
        <f>VLOOKUP(K95,Sheet2!$A$2:$D$15,4,0)</f>
        <v>Thạc sĩ</v>
      </c>
      <c r="M95" s="39" t="str">
        <f>VLOOKUP(K95,Sheet2!$A$2:$D$15,3,0)</f>
        <v>phamtmylinh@dtu-hti.edu.vn</v>
      </c>
      <c r="N95" s="39" t="str">
        <f>VLOOKUP(K95,Sheet2!$A$2:$D$15,2,0)</f>
        <v>0987 128 678</v>
      </c>
      <c r="O95" s="2" t="s">
        <v>27</v>
      </c>
      <c r="P95" s="5">
        <v>0</v>
      </c>
      <c r="Q95" s="3" t="s">
        <v>28</v>
      </c>
      <c r="R95" s="3"/>
      <c r="S95" s="3" t="s">
        <v>29</v>
      </c>
      <c r="T95" s="3"/>
      <c r="U95" s="3">
        <v>795519564</v>
      </c>
      <c r="V95" s="3" t="s">
        <v>437</v>
      </c>
      <c r="W95" s="77"/>
    </row>
    <row r="96" spans="1:23" ht="15.75" x14ac:dyDescent="0.25">
      <c r="A96" s="2">
        <v>146</v>
      </c>
      <c r="B96" s="3">
        <v>28208150023</v>
      </c>
      <c r="C96" s="2" t="s">
        <v>534</v>
      </c>
      <c r="D96" s="2" t="s">
        <v>180</v>
      </c>
      <c r="E96" s="4">
        <v>38138</v>
      </c>
      <c r="F96" s="3" t="s">
        <v>265</v>
      </c>
      <c r="G96" s="3" t="s">
        <v>22</v>
      </c>
      <c r="H96" s="3" t="s">
        <v>266</v>
      </c>
      <c r="I96" s="3" t="s">
        <v>527</v>
      </c>
      <c r="J96" s="2" t="s">
        <v>25</v>
      </c>
      <c r="K96" s="2" t="s">
        <v>118</v>
      </c>
      <c r="L96" s="39" t="str">
        <f>VLOOKUP(K96,Sheet2!$A$2:$D$15,4,0)</f>
        <v>Thạc sĩ</v>
      </c>
      <c r="M96" s="39" t="str">
        <f>VLOOKUP(K96,Sheet2!$A$2:$D$15,3,0)</f>
        <v>Huynhtthaoly3@dtu.edu.vn</v>
      </c>
      <c r="N96" s="39" t="str">
        <f>VLOOKUP(K96,Sheet2!$A$2:$D$15,2,0)</f>
        <v>0905070194</v>
      </c>
      <c r="O96" s="2" t="s">
        <v>27</v>
      </c>
      <c r="P96" s="5">
        <v>0</v>
      </c>
      <c r="Q96" s="3" t="s">
        <v>28</v>
      </c>
      <c r="R96" s="3"/>
      <c r="S96" s="3" t="s">
        <v>29</v>
      </c>
      <c r="T96" s="3"/>
      <c r="U96" s="3">
        <v>905974066</v>
      </c>
      <c r="V96" s="3" t="s">
        <v>535</v>
      </c>
      <c r="W96" s="77"/>
    </row>
    <row r="97" spans="1:23" ht="31.5" x14ac:dyDescent="0.25">
      <c r="A97" s="2">
        <v>152</v>
      </c>
      <c r="B97" s="3">
        <v>28206522075</v>
      </c>
      <c r="C97" s="2" t="s">
        <v>553</v>
      </c>
      <c r="D97" s="2" t="s">
        <v>180</v>
      </c>
      <c r="E97" s="4">
        <v>37713</v>
      </c>
      <c r="F97" s="3" t="s">
        <v>554</v>
      </c>
      <c r="G97" s="3" t="s">
        <v>22</v>
      </c>
      <c r="H97" s="3" t="s">
        <v>34</v>
      </c>
      <c r="I97" s="3" t="s">
        <v>551</v>
      </c>
      <c r="J97" s="2" t="s">
        <v>87</v>
      </c>
      <c r="K97" s="10" t="s">
        <v>217</v>
      </c>
      <c r="L97" s="39" t="str">
        <f>VLOOKUP(K97,Sheet2!$A$2:$D$15,4,0)</f>
        <v>Thạc sĩ</v>
      </c>
      <c r="M97" s="39" t="str">
        <f>VLOOKUP(K97,Sheet2!$A$2:$D$15,3,0)</f>
        <v>lythithuong@dtu-hti.edu.vn</v>
      </c>
      <c r="N97" s="39" t="str">
        <f>VLOOKUP(K97,Sheet2!$A$2:$D$15,2,0)</f>
        <v>0988 073 696</v>
      </c>
      <c r="O97" s="2" t="s">
        <v>27</v>
      </c>
      <c r="P97" s="5">
        <v>0</v>
      </c>
      <c r="Q97" s="3" t="s">
        <v>28</v>
      </c>
      <c r="R97" s="3"/>
      <c r="S97" s="3" t="s">
        <v>29</v>
      </c>
      <c r="T97" s="3"/>
      <c r="U97" s="3">
        <v>943948482</v>
      </c>
      <c r="V97" s="3" t="s">
        <v>555</v>
      </c>
      <c r="W97" s="77"/>
    </row>
    <row r="98" spans="1:23" ht="31.5" x14ac:dyDescent="0.25">
      <c r="A98" s="2">
        <v>206</v>
      </c>
      <c r="B98" s="3">
        <v>28204605162</v>
      </c>
      <c r="C98" s="2" t="s">
        <v>103</v>
      </c>
      <c r="D98" s="2" t="s">
        <v>180</v>
      </c>
      <c r="E98" s="4">
        <v>38018</v>
      </c>
      <c r="F98" s="3" t="s">
        <v>184</v>
      </c>
      <c r="G98" s="3" t="s">
        <v>22</v>
      </c>
      <c r="H98" s="3" t="s">
        <v>23</v>
      </c>
      <c r="I98" s="3" t="s">
        <v>704</v>
      </c>
      <c r="J98" s="2" t="s">
        <v>44</v>
      </c>
      <c r="K98" s="10" t="s">
        <v>609</v>
      </c>
      <c r="L98" s="39" t="str">
        <f>VLOOKUP(K98,Sheet2!$A$2:$D$15,4,0)</f>
        <v>Thạc sĩ</v>
      </c>
      <c r="M98" s="39" t="str">
        <f>VLOOKUP(K98,Sheet2!$A$2:$D$15,3,0)</f>
        <v>nguyenthituyet@dtu-hti.edu.vn</v>
      </c>
      <c r="N98" s="39" t="str">
        <f>VLOOKUP(K98,Sheet2!$A$2:$D$15,2,0)</f>
        <v>0935335189</v>
      </c>
      <c r="O98" s="2" t="s">
        <v>27</v>
      </c>
      <c r="P98" s="5">
        <v>0</v>
      </c>
      <c r="Q98" s="3" t="s">
        <v>28</v>
      </c>
      <c r="R98" s="3"/>
      <c r="S98" s="3" t="s">
        <v>29</v>
      </c>
      <c r="T98" s="3" t="s">
        <v>46</v>
      </c>
      <c r="U98" s="3">
        <v>905779672</v>
      </c>
      <c r="V98" s="3" t="s">
        <v>706</v>
      </c>
      <c r="W98" s="77"/>
    </row>
    <row r="99" spans="1:23" ht="15.75" x14ac:dyDescent="0.25">
      <c r="A99" s="2">
        <v>207</v>
      </c>
      <c r="B99" s="3">
        <v>28208140690</v>
      </c>
      <c r="C99" s="2" t="s">
        <v>575</v>
      </c>
      <c r="D99" s="2" t="s">
        <v>180</v>
      </c>
      <c r="E99" s="4">
        <v>38035</v>
      </c>
      <c r="F99" s="3" t="s">
        <v>184</v>
      </c>
      <c r="G99" s="3" t="s">
        <v>22</v>
      </c>
      <c r="H99" s="3" t="s">
        <v>23</v>
      </c>
      <c r="I99" s="3" t="s">
        <v>704</v>
      </c>
      <c r="J99" s="2" t="s">
        <v>97</v>
      </c>
      <c r="K99" s="10" t="s">
        <v>609</v>
      </c>
      <c r="L99" s="39" t="str">
        <f>VLOOKUP(K99,Sheet2!$A$2:$D$15,4,0)</f>
        <v>Thạc sĩ</v>
      </c>
      <c r="M99" s="39" t="str">
        <f>VLOOKUP(K99,Sheet2!$A$2:$D$15,3,0)</f>
        <v>nguyenthituyet@dtu-hti.edu.vn</v>
      </c>
      <c r="N99" s="39" t="str">
        <f>VLOOKUP(K99,Sheet2!$A$2:$D$15,2,0)</f>
        <v>0935335189</v>
      </c>
      <c r="O99" s="2" t="s">
        <v>27</v>
      </c>
      <c r="P99" s="5">
        <v>0</v>
      </c>
      <c r="Q99" s="3" t="s">
        <v>28</v>
      </c>
      <c r="R99" s="3"/>
      <c r="S99" s="3" t="s">
        <v>29</v>
      </c>
      <c r="T99" s="3"/>
      <c r="U99" s="3">
        <v>794050135</v>
      </c>
      <c r="V99" s="3" t="s">
        <v>707</v>
      </c>
      <c r="W99" s="77"/>
    </row>
    <row r="100" spans="1:23" ht="31.5" x14ac:dyDescent="0.25">
      <c r="A100" s="2">
        <v>154</v>
      </c>
      <c r="B100" s="3">
        <v>28211106392</v>
      </c>
      <c r="C100" s="2" t="s">
        <v>560</v>
      </c>
      <c r="D100" s="2" t="s">
        <v>561</v>
      </c>
      <c r="E100" s="4">
        <v>38113</v>
      </c>
      <c r="F100" s="3" t="s">
        <v>101</v>
      </c>
      <c r="G100" s="3" t="s">
        <v>22</v>
      </c>
      <c r="H100" s="3" t="s">
        <v>23</v>
      </c>
      <c r="I100" s="3" t="s">
        <v>562</v>
      </c>
      <c r="J100" s="2" t="s">
        <v>25</v>
      </c>
      <c r="K100" s="10" t="s">
        <v>217</v>
      </c>
      <c r="L100" s="39" t="str">
        <f>VLOOKUP(K100,Sheet2!$A$2:$D$15,4,0)</f>
        <v>Thạc sĩ</v>
      </c>
      <c r="M100" s="39" t="str">
        <f>VLOOKUP(K100,Sheet2!$A$2:$D$15,3,0)</f>
        <v>lythithuong@dtu-hti.edu.vn</v>
      </c>
      <c r="N100" s="39" t="str">
        <f>VLOOKUP(K100,Sheet2!$A$2:$D$15,2,0)</f>
        <v>0988 073 696</v>
      </c>
      <c r="O100" s="2" t="s">
        <v>27</v>
      </c>
      <c r="P100" s="5">
        <v>0</v>
      </c>
      <c r="Q100" s="3" t="s">
        <v>28</v>
      </c>
      <c r="R100" s="3"/>
      <c r="S100" s="3" t="s">
        <v>29</v>
      </c>
      <c r="T100" s="3"/>
      <c r="U100" s="3">
        <v>352587265</v>
      </c>
      <c r="V100" s="3" t="s">
        <v>563</v>
      </c>
      <c r="W100" s="77"/>
    </row>
    <row r="101" spans="1:23" ht="15.75" x14ac:dyDescent="0.25">
      <c r="A101" s="2">
        <v>58</v>
      </c>
      <c r="B101" s="3">
        <v>28214620671</v>
      </c>
      <c r="C101" s="2" t="s">
        <v>263</v>
      </c>
      <c r="D101" s="2" t="s">
        <v>264</v>
      </c>
      <c r="E101" s="4">
        <v>38240</v>
      </c>
      <c r="F101" s="3" t="s">
        <v>265</v>
      </c>
      <c r="G101" s="3" t="s">
        <v>22</v>
      </c>
      <c r="H101" s="3" t="s">
        <v>266</v>
      </c>
      <c r="I101" s="3" t="s">
        <v>216</v>
      </c>
      <c r="J101" s="2" t="s">
        <v>44</v>
      </c>
      <c r="K101" s="10" t="s">
        <v>243</v>
      </c>
      <c r="L101" s="39" t="str">
        <f>VLOOKUP(K101,Sheet2!$A$2:$D$15,4,0)</f>
        <v>Thạc sĩ</v>
      </c>
      <c r="M101" s="39" t="str">
        <f>VLOOKUP(K101,Sheet2!$A$2:$D$15,3,0)</f>
        <v>tvhoa.hdvdn@gmail.com</v>
      </c>
      <c r="N101" s="39" t="str">
        <f>VLOOKUP(K101,Sheet2!$A$2:$D$15,2,0)</f>
        <v>0935218468</v>
      </c>
      <c r="O101" s="2" t="s">
        <v>27</v>
      </c>
      <c r="P101" s="5">
        <v>0</v>
      </c>
      <c r="Q101" s="3" t="s">
        <v>28</v>
      </c>
      <c r="R101" s="3"/>
      <c r="S101" s="3" t="s">
        <v>29</v>
      </c>
      <c r="T101" s="3"/>
      <c r="U101" s="3">
        <v>359163289</v>
      </c>
      <c r="V101" s="3" t="s">
        <v>267</v>
      </c>
      <c r="W101" s="78"/>
    </row>
    <row r="102" spans="1:23" ht="15.75" x14ac:dyDescent="0.25">
      <c r="A102" s="2">
        <v>285</v>
      </c>
      <c r="B102" s="3">
        <v>28204401029</v>
      </c>
      <c r="C102" s="2" t="s">
        <v>228</v>
      </c>
      <c r="D102" s="2" t="s">
        <v>264</v>
      </c>
      <c r="E102" s="4">
        <v>38237</v>
      </c>
      <c r="F102" s="3" t="s">
        <v>59</v>
      </c>
      <c r="G102" s="3" t="s">
        <v>22</v>
      </c>
      <c r="H102" s="3" t="s">
        <v>51</v>
      </c>
      <c r="I102" s="3" t="s">
        <v>919</v>
      </c>
      <c r="J102" s="2" t="s">
        <v>53</v>
      </c>
      <c r="K102" s="10" t="s">
        <v>54</v>
      </c>
      <c r="L102" s="39" t="str">
        <f>VLOOKUP(K102,Sheet2!$A$2:$D$15,4,0)</f>
        <v>Thạc sĩ</v>
      </c>
      <c r="M102" s="39" t="str">
        <f>VLOOKUP(K102,Sheet2!$A$2:$D$15,3,0)</f>
        <v>phanthonghai@dtu-hti.edu.vn</v>
      </c>
      <c r="N102" s="39" t="str">
        <f>VLOOKUP(K102,Sheet2!$A$2:$D$15,2,0)</f>
        <v>0348389062</v>
      </c>
      <c r="O102" s="2" t="s">
        <v>27</v>
      </c>
      <c r="P102" s="5">
        <v>1.6400000000000001E-2</v>
      </c>
      <c r="Q102" s="3" t="s">
        <v>28</v>
      </c>
      <c r="R102" s="3"/>
      <c r="S102" s="3" t="s">
        <v>29</v>
      </c>
      <c r="T102" s="3"/>
      <c r="U102" s="3">
        <v>367595123</v>
      </c>
      <c r="V102" s="3" t="s">
        <v>920</v>
      </c>
      <c r="W102" s="77"/>
    </row>
    <row r="103" spans="1:23" ht="31.5" x14ac:dyDescent="0.25">
      <c r="A103" s="2">
        <v>256</v>
      </c>
      <c r="B103" s="3">
        <v>28206503520</v>
      </c>
      <c r="C103" s="2" t="s">
        <v>306</v>
      </c>
      <c r="D103" s="2" t="s">
        <v>840</v>
      </c>
      <c r="E103" s="4">
        <v>38280</v>
      </c>
      <c r="F103" s="3" t="s">
        <v>387</v>
      </c>
      <c r="G103" s="3" t="s">
        <v>22</v>
      </c>
      <c r="H103" s="3" t="s">
        <v>34</v>
      </c>
      <c r="I103" s="3" t="s">
        <v>841</v>
      </c>
      <c r="J103" s="2" t="s">
        <v>87</v>
      </c>
      <c r="K103" s="10" t="s">
        <v>26</v>
      </c>
      <c r="L103" s="39" t="str">
        <f>VLOOKUP(K103,Sheet2!$A$2:$D$15,4,0)</f>
        <v>Thạc sĩ</v>
      </c>
      <c r="M103" s="39" t="str">
        <f>VLOOKUP(K103,Sheet2!$A$2:$D$15,3,0)</f>
        <v>caotcamhuong@dtu-hti.edu.vn</v>
      </c>
      <c r="N103" s="39" t="str">
        <f>VLOOKUP(K103,Sheet2!$A$2:$D$15,2,0)</f>
        <v>0985114649</v>
      </c>
      <c r="O103" s="2" t="s">
        <v>27</v>
      </c>
      <c r="P103" s="5">
        <v>3.2800000000000003E-2</v>
      </c>
      <c r="Q103" s="3" t="s">
        <v>28</v>
      </c>
      <c r="R103" s="3"/>
      <c r="S103" s="3" t="s">
        <v>29</v>
      </c>
      <c r="T103" s="3" t="s">
        <v>46</v>
      </c>
      <c r="U103" s="3">
        <v>345208622</v>
      </c>
      <c r="V103" s="3" t="s">
        <v>842</v>
      </c>
      <c r="W103" s="77"/>
    </row>
    <row r="104" spans="1:23" ht="15.75" x14ac:dyDescent="0.25">
      <c r="A104" s="2">
        <v>235</v>
      </c>
      <c r="B104" s="3">
        <v>28208151983</v>
      </c>
      <c r="C104" s="2" t="s">
        <v>750</v>
      </c>
      <c r="D104" s="2" t="s">
        <v>786</v>
      </c>
      <c r="E104" s="4">
        <v>38147</v>
      </c>
      <c r="F104" s="3" t="s">
        <v>337</v>
      </c>
      <c r="G104" s="3" t="s">
        <v>22</v>
      </c>
      <c r="H104" s="3" t="s">
        <v>23</v>
      </c>
      <c r="I104" s="3" t="s">
        <v>784</v>
      </c>
      <c r="J104" s="2" t="s">
        <v>97</v>
      </c>
      <c r="K104" s="1" t="s">
        <v>232</v>
      </c>
      <c r="L104" s="39" t="str">
        <f>VLOOKUP(K104,Sheet2!$A$2:$D$15,4,0)</f>
        <v>Thạc sĩ</v>
      </c>
      <c r="M104" s="39" t="str">
        <f>VLOOKUP(K104,Sheet2!$A$2:$D$15,3,0)</f>
        <v>tranttunhi1@dtu-hti.edu.vn</v>
      </c>
      <c r="N104" s="39" t="str">
        <f>VLOOKUP(K104,Sheet2!$A$2:$D$15,2,0)</f>
        <v>0935304112</v>
      </c>
      <c r="O104" s="2" t="s">
        <v>27</v>
      </c>
      <c r="P104" s="5">
        <v>0</v>
      </c>
      <c r="Q104" s="3" t="s">
        <v>28</v>
      </c>
      <c r="R104" s="3"/>
      <c r="S104" s="3" t="s">
        <v>29</v>
      </c>
      <c r="T104" s="3"/>
      <c r="U104" s="3">
        <v>961097082</v>
      </c>
      <c r="V104" s="3" t="s">
        <v>787</v>
      </c>
      <c r="W104" s="77"/>
    </row>
    <row r="105" spans="1:23" ht="63" x14ac:dyDescent="0.25">
      <c r="A105" s="2">
        <v>282</v>
      </c>
      <c r="B105" s="3">
        <v>28218101854</v>
      </c>
      <c r="C105" s="2" t="s">
        <v>861</v>
      </c>
      <c r="D105" s="2" t="s">
        <v>786</v>
      </c>
      <c r="E105" s="4">
        <v>38156</v>
      </c>
      <c r="F105" s="3" t="s">
        <v>184</v>
      </c>
      <c r="G105" s="3" t="s">
        <v>22</v>
      </c>
      <c r="H105" s="3" t="s">
        <v>23</v>
      </c>
      <c r="I105" s="3" t="s">
        <v>909</v>
      </c>
      <c r="J105" s="2" t="s">
        <v>44</v>
      </c>
      <c r="K105" s="10" t="s">
        <v>182</v>
      </c>
      <c r="L105" s="39" t="str">
        <f>VLOOKUP(K105,Sheet2!$A$2:$D$15,4,0)</f>
        <v>Thạc sĩ</v>
      </c>
      <c r="M105" s="39" t="str">
        <f>VLOOKUP(K105,Sheet2!$A$2:$D$15,3,0)</f>
        <v>dinhnminhhue@dtu-hti.edu.vn</v>
      </c>
      <c r="N105" s="39" t="str">
        <f>VLOOKUP(K105,Sheet2!$A$2:$D$15,2,0)</f>
        <v>0935201043</v>
      </c>
      <c r="O105" s="2" t="s">
        <v>27</v>
      </c>
      <c r="P105" s="5">
        <v>0</v>
      </c>
      <c r="Q105" s="3" t="s">
        <v>28</v>
      </c>
      <c r="R105" s="3"/>
      <c r="S105" s="3" t="s">
        <v>29</v>
      </c>
      <c r="T105" s="3" t="s">
        <v>911</v>
      </c>
      <c r="U105" s="3">
        <v>868520143</v>
      </c>
      <c r="V105" s="3" t="s">
        <v>912</v>
      </c>
      <c r="W105" s="77"/>
    </row>
    <row r="106" spans="1:23" ht="31.5" x14ac:dyDescent="0.25">
      <c r="A106" s="2">
        <v>162</v>
      </c>
      <c r="B106" s="3">
        <v>28218149966</v>
      </c>
      <c r="C106" s="2" t="s">
        <v>529</v>
      </c>
      <c r="D106" s="2" t="s">
        <v>584</v>
      </c>
      <c r="E106" s="4">
        <v>37866</v>
      </c>
      <c r="F106" s="3" t="s">
        <v>337</v>
      </c>
      <c r="G106" s="3" t="s">
        <v>22</v>
      </c>
      <c r="H106" s="3" t="s">
        <v>23</v>
      </c>
      <c r="I106" s="3" t="s">
        <v>585</v>
      </c>
      <c r="J106" s="2" t="s">
        <v>97</v>
      </c>
      <c r="K106" s="10" t="s">
        <v>182</v>
      </c>
      <c r="L106" s="39" t="str">
        <f>VLOOKUP(K106,Sheet2!$A$2:$D$15,4,0)</f>
        <v>Thạc sĩ</v>
      </c>
      <c r="M106" s="39" t="str">
        <f>VLOOKUP(K106,Sheet2!$A$2:$D$15,3,0)</f>
        <v>dinhnminhhue@dtu-hti.edu.vn</v>
      </c>
      <c r="N106" s="39" t="str">
        <f>VLOOKUP(K106,Sheet2!$A$2:$D$15,2,0)</f>
        <v>0935201043</v>
      </c>
      <c r="O106" s="2" t="s">
        <v>27</v>
      </c>
      <c r="P106" s="5">
        <v>0</v>
      </c>
      <c r="Q106" s="3" t="s">
        <v>28</v>
      </c>
      <c r="R106" s="3"/>
      <c r="S106" s="3" t="s">
        <v>29</v>
      </c>
      <c r="T106" s="3" t="s">
        <v>46</v>
      </c>
      <c r="U106" s="3">
        <v>798785571</v>
      </c>
      <c r="V106" s="3" t="s">
        <v>586</v>
      </c>
      <c r="W106" s="77"/>
    </row>
    <row r="107" spans="1:23" ht="15.75" x14ac:dyDescent="0.25">
      <c r="A107" s="2">
        <v>166</v>
      </c>
      <c r="B107" s="3">
        <v>28214500626</v>
      </c>
      <c r="C107" s="2" t="s">
        <v>597</v>
      </c>
      <c r="D107" s="2" t="s">
        <v>584</v>
      </c>
      <c r="E107" s="4">
        <v>37867</v>
      </c>
      <c r="F107" s="3" t="s">
        <v>323</v>
      </c>
      <c r="G107" s="3" t="s">
        <v>22</v>
      </c>
      <c r="H107" s="3" t="s">
        <v>23</v>
      </c>
      <c r="I107" s="3" t="s">
        <v>598</v>
      </c>
      <c r="J107" s="2" t="s">
        <v>25</v>
      </c>
      <c r="K107" s="10" t="s">
        <v>182</v>
      </c>
      <c r="L107" s="39" t="str">
        <f>VLOOKUP(K107,Sheet2!$A$2:$D$15,4,0)</f>
        <v>Thạc sĩ</v>
      </c>
      <c r="M107" s="39" t="str">
        <f>VLOOKUP(K107,Sheet2!$A$2:$D$15,3,0)</f>
        <v>dinhnminhhue@dtu-hti.edu.vn</v>
      </c>
      <c r="N107" s="39" t="str">
        <f>VLOOKUP(K107,Sheet2!$A$2:$D$15,2,0)</f>
        <v>0935201043</v>
      </c>
      <c r="O107" s="2" t="s">
        <v>27</v>
      </c>
      <c r="P107" s="5">
        <v>0</v>
      </c>
      <c r="Q107" s="3" t="s">
        <v>28</v>
      </c>
      <c r="R107" s="3"/>
      <c r="S107" s="3" t="s">
        <v>29</v>
      </c>
      <c r="T107" s="3"/>
      <c r="U107" s="3">
        <v>377052856</v>
      </c>
      <c r="V107" s="3" t="s">
        <v>599</v>
      </c>
      <c r="W107" s="77"/>
    </row>
    <row r="108" spans="1:23" ht="15.75" x14ac:dyDescent="0.25">
      <c r="A108" s="2">
        <v>144</v>
      </c>
      <c r="B108" s="3">
        <v>28208106233</v>
      </c>
      <c r="C108" s="2" t="s">
        <v>529</v>
      </c>
      <c r="D108" s="2" t="s">
        <v>530</v>
      </c>
      <c r="E108" s="4">
        <v>38313</v>
      </c>
      <c r="F108" s="3" t="s">
        <v>265</v>
      </c>
      <c r="G108" s="3" t="s">
        <v>22</v>
      </c>
      <c r="H108" s="3" t="s">
        <v>266</v>
      </c>
      <c r="I108" s="3" t="s">
        <v>527</v>
      </c>
      <c r="J108" s="2" t="s">
        <v>25</v>
      </c>
      <c r="K108" s="2" t="s">
        <v>161</v>
      </c>
      <c r="L108" s="39" t="str">
        <f>VLOOKUP(K108,Sheet2!$A$2:$D$15,4,0)</f>
        <v>Thạc sĩ</v>
      </c>
      <c r="M108" s="39" t="str">
        <f>VLOOKUP(K108,Sheet2!$A$2:$D$15,3,0)</f>
        <v>builonguyen@dtu.edu.vn</v>
      </c>
      <c r="N108" s="39" t="str">
        <f>VLOOKUP(K108,Sheet2!$A$2:$D$15,2,0)</f>
        <v>0847499159</v>
      </c>
      <c r="O108" s="2" t="s">
        <v>27</v>
      </c>
      <c r="P108" s="5">
        <v>0</v>
      </c>
      <c r="Q108" s="3" t="s">
        <v>28</v>
      </c>
      <c r="R108" s="3"/>
      <c r="S108" s="3" t="s">
        <v>29</v>
      </c>
      <c r="T108" s="3"/>
      <c r="U108" s="3">
        <v>365960018</v>
      </c>
      <c r="V108" s="3" t="s">
        <v>531</v>
      </c>
      <c r="W108" s="77"/>
    </row>
    <row r="109" spans="1:23" ht="31.5" x14ac:dyDescent="0.25">
      <c r="A109" s="2">
        <v>120</v>
      </c>
      <c r="B109" s="3">
        <v>28208102492</v>
      </c>
      <c r="C109" s="2" t="s">
        <v>459</v>
      </c>
      <c r="D109" s="2" t="s">
        <v>460</v>
      </c>
      <c r="E109" s="4">
        <v>38327</v>
      </c>
      <c r="F109" s="3" t="s">
        <v>112</v>
      </c>
      <c r="G109" s="3" t="s">
        <v>22</v>
      </c>
      <c r="H109" s="3" t="s">
        <v>23</v>
      </c>
      <c r="I109" s="3" t="s">
        <v>452</v>
      </c>
      <c r="J109" s="2" t="s">
        <v>25</v>
      </c>
      <c r="K109" s="10" t="s">
        <v>428</v>
      </c>
      <c r="L109" s="39" t="str">
        <f>VLOOKUP(K109,Sheet2!$A$2:$D$15,4,0)</f>
        <v>Thạc sĩ</v>
      </c>
      <c r="M109" s="39" t="str">
        <f>VLOOKUP(K109,Sheet2!$A$2:$D$15,3,0)</f>
        <v>phamtmylinh@dtu-hti.edu.vn</v>
      </c>
      <c r="N109" s="39" t="str">
        <f>VLOOKUP(K109,Sheet2!$A$2:$D$15,2,0)</f>
        <v>0987 128 678</v>
      </c>
      <c r="O109" s="2" t="s">
        <v>27</v>
      </c>
      <c r="P109" s="5">
        <v>0</v>
      </c>
      <c r="Q109" s="3" t="s">
        <v>28</v>
      </c>
      <c r="R109" s="3"/>
      <c r="S109" s="3" t="s">
        <v>29</v>
      </c>
      <c r="T109" s="3" t="s">
        <v>46</v>
      </c>
      <c r="U109" s="3">
        <v>583865375</v>
      </c>
      <c r="V109" s="3" t="s">
        <v>461</v>
      </c>
      <c r="W109" s="77"/>
    </row>
    <row r="110" spans="1:23" ht="31.5" x14ac:dyDescent="0.25">
      <c r="A110" s="2">
        <v>317</v>
      </c>
      <c r="B110" s="3">
        <v>28208400888</v>
      </c>
      <c r="C110" s="2" t="s">
        <v>1001</v>
      </c>
      <c r="D110" s="2" t="s">
        <v>460</v>
      </c>
      <c r="E110" s="4">
        <v>37996</v>
      </c>
      <c r="F110" s="3" t="s">
        <v>511</v>
      </c>
      <c r="G110" s="3" t="s">
        <v>22</v>
      </c>
      <c r="H110" s="3" t="s">
        <v>512</v>
      </c>
      <c r="I110" s="3" t="s">
        <v>980</v>
      </c>
      <c r="J110" s="2" t="s">
        <v>25</v>
      </c>
      <c r="K110" s="10" t="s">
        <v>54</v>
      </c>
      <c r="L110" s="39" t="str">
        <f>VLOOKUP(K110,Sheet2!$A$2:$D$15,4,0)</f>
        <v>Thạc sĩ</v>
      </c>
      <c r="M110" s="39" t="str">
        <f>VLOOKUP(K110,Sheet2!$A$2:$D$15,3,0)</f>
        <v>phanthonghai@dtu-hti.edu.vn</v>
      </c>
      <c r="N110" s="39" t="str">
        <f>VLOOKUP(K110,Sheet2!$A$2:$D$15,2,0)</f>
        <v>0348389062</v>
      </c>
      <c r="O110" s="2" t="s">
        <v>27</v>
      </c>
      <c r="P110" s="5">
        <v>3.9399999999999998E-2</v>
      </c>
      <c r="Q110" s="3" t="s">
        <v>28</v>
      </c>
      <c r="R110" s="3"/>
      <c r="S110" s="3" t="s">
        <v>29</v>
      </c>
      <c r="T110" s="3"/>
      <c r="U110" s="3">
        <v>793662055</v>
      </c>
      <c r="V110" s="3" t="s">
        <v>1002</v>
      </c>
      <c r="W110" s="77"/>
    </row>
    <row r="111" spans="1:23" ht="31.5" x14ac:dyDescent="0.25">
      <c r="A111" s="2">
        <v>42</v>
      </c>
      <c r="B111" s="3">
        <v>28206550385</v>
      </c>
      <c r="C111" s="2" t="s">
        <v>205</v>
      </c>
      <c r="D111" s="2" t="s">
        <v>206</v>
      </c>
      <c r="E111" s="4">
        <v>38227</v>
      </c>
      <c r="F111" s="3" t="s">
        <v>207</v>
      </c>
      <c r="G111" s="3" t="s">
        <v>22</v>
      </c>
      <c r="H111" s="3" t="s">
        <v>34</v>
      </c>
      <c r="I111" s="3" t="s">
        <v>208</v>
      </c>
      <c r="J111" s="2" t="s">
        <v>25</v>
      </c>
      <c r="K111" s="10" t="s">
        <v>26</v>
      </c>
      <c r="L111" s="39" t="str">
        <f>VLOOKUP(K111,Sheet2!$A$2:$D$15,4,0)</f>
        <v>Thạc sĩ</v>
      </c>
      <c r="M111" s="39" t="str">
        <f>VLOOKUP(K111,Sheet2!$A$2:$D$15,3,0)</f>
        <v>caotcamhuong@dtu-hti.edu.vn</v>
      </c>
      <c r="N111" s="39" t="str">
        <f>VLOOKUP(K111,Sheet2!$A$2:$D$15,2,0)</f>
        <v>0985114649</v>
      </c>
      <c r="O111" s="2" t="s">
        <v>27</v>
      </c>
      <c r="P111" s="5">
        <v>1.6400000000000001E-2</v>
      </c>
      <c r="Q111" s="3" t="s">
        <v>28</v>
      </c>
      <c r="R111" s="3"/>
      <c r="S111" s="3" t="s">
        <v>29</v>
      </c>
      <c r="T111" s="3"/>
      <c r="U111" s="3">
        <v>898212416</v>
      </c>
      <c r="V111" s="3" t="s">
        <v>209</v>
      </c>
      <c r="W111" s="78"/>
    </row>
    <row r="112" spans="1:23" ht="31.5" x14ac:dyDescent="0.25">
      <c r="A112" s="2">
        <v>60</v>
      </c>
      <c r="B112" s="3">
        <v>28206701793</v>
      </c>
      <c r="C112" s="2" t="s">
        <v>37</v>
      </c>
      <c r="D112" s="2" t="s">
        <v>206</v>
      </c>
      <c r="E112" s="4">
        <v>38189</v>
      </c>
      <c r="F112" s="3" t="s">
        <v>230</v>
      </c>
      <c r="G112" s="3" t="s">
        <v>22</v>
      </c>
      <c r="H112" s="3" t="s">
        <v>231</v>
      </c>
      <c r="I112" s="3" t="s">
        <v>273</v>
      </c>
      <c r="J112" s="2" t="s">
        <v>25</v>
      </c>
      <c r="K112" s="2" t="s">
        <v>232</v>
      </c>
      <c r="L112" s="39" t="str">
        <f>VLOOKUP(K112,Sheet2!$A$2:$D$15,4,0)</f>
        <v>Thạc sĩ</v>
      </c>
      <c r="M112" s="39" t="str">
        <f>VLOOKUP(K112,Sheet2!$A$2:$D$15,3,0)</f>
        <v>tranttunhi1@dtu-hti.edu.vn</v>
      </c>
      <c r="N112" s="39" t="str">
        <f>VLOOKUP(K112,Sheet2!$A$2:$D$15,2,0)</f>
        <v>0935304112</v>
      </c>
      <c r="O112" s="2" t="s">
        <v>27</v>
      </c>
      <c r="P112" s="5">
        <v>0</v>
      </c>
      <c r="Q112" s="3" t="s">
        <v>28</v>
      </c>
      <c r="R112" s="3"/>
      <c r="S112" s="3" t="s">
        <v>29</v>
      </c>
      <c r="T112" s="3"/>
      <c r="U112" s="3">
        <v>327345307</v>
      </c>
      <c r="V112" s="3" t="s">
        <v>274</v>
      </c>
      <c r="W112" s="79"/>
    </row>
    <row r="113" spans="1:23" ht="15.75" x14ac:dyDescent="0.25">
      <c r="A113" s="2">
        <v>102</v>
      </c>
      <c r="B113" s="3">
        <v>28208002516</v>
      </c>
      <c r="C113" s="2" t="s">
        <v>403</v>
      </c>
      <c r="D113" s="2" t="s">
        <v>206</v>
      </c>
      <c r="E113" s="4">
        <v>37629</v>
      </c>
      <c r="F113" s="3" t="s">
        <v>112</v>
      </c>
      <c r="G113" s="3" t="s">
        <v>22</v>
      </c>
      <c r="H113" s="3" t="s">
        <v>23</v>
      </c>
      <c r="I113" s="3" t="s">
        <v>404</v>
      </c>
      <c r="J113" s="2" t="s">
        <v>25</v>
      </c>
      <c r="K113" s="2" t="s">
        <v>26</v>
      </c>
      <c r="L113" s="39" t="str">
        <f>VLOOKUP(K113,Sheet2!$A$2:$D$15,4,0)</f>
        <v>Thạc sĩ</v>
      </c>
      <c r="M113" s="39" t="str">
        <f>VLOOKUP(K113,Sheet2!$A$2:$D$15,3,0)</f>
        <v>caotcamhuong@dtu-hti.edu.vn</v>
      </c>
      <c r="N113" s="39" t="str">
        <f>VLOOKUP(K113,Sheet2!$A$2:$D$15,2,0)</f>
        <v>0985114649</v>
      </c>
      <c r="O113" s="2" t="s">
        <v>27</v>
      </c>
      <c r="P113" s="5">
        <v>1.6400000000000001E-2</v>
      </c>
      <c r="Q113" s="3" t="s">
        <v>28</v>
      </c>
      <c r="R113" s="3"/>
      <c r="S113" s="3" t="s">
        <v>29</v>
      </c>
      <c r="T113" s="3"/>
      <c r="U113" s="3">
        <v>823080103</v>
      </c>
      <c r="V113" s="3" t="s">
        <v>405</v>
      </c>
      <c r="W113" s="77"/>
    </row>
    <row r="114" spans="1:23" ht="15.75" x14ac:dyDescent="0.25">
      <c r="A114" s="2">
        <v>174</v>
      </c>
      <c r="B114" s="3">
        <v>28208105291</v>
      </c>
      <c r="C114" s="2" t="s">
        <v>615</v>
      </c>
      <c r="D114" s="2" t="s">
        <v>206</v>
      </c>
      <c r="E114" s="4">
        <v>38002</v>
      </c>
      <c r="F114" s="3" t="s">
        <v>616</v>
      </c>
      <c r="G114" s="3" t="s">
        <v>22</v>
      </c>
      <c r="H114" s="3" t="s">
        <v>23</v>
      </c>
      <c r="I114" s="3" t="s">
        <v>617</v>
      </c>
      <c r="J114" s="2" t="s">
        <v>25</v>
      </c>
      <c r="K114" s="10" t="s">
        <v>217</v>
      </c>
      <c r="L114" s="39" t="str">
        <f>VLOOKUP(K114,Sheet2!$A$2:$D$15,4,0)</f>
        <v>Thạc sĩ</v>
      </c>
      <c r="M114" s="39" t="str">
        <f>VLOOKUP(K114,Sheet2!$A$2:$D$15,3,0)</f>
        <v>lythithuong@dtu-hti.edu.vn</v>
      </c>
      <c r="N114" s="39" t="str">
        <f>VLOOKUP(K114,Sheet2!$A$2:$D$15,2,0)</f>
        <v>0988 073 696</v>
      </c>
      <c r="O114" s="2" t="s">
        <v>27</v>
      </c>
      <c r="P114" s="5">
        <v>2.46E-2</v>
      </c>
      <c r="Q114" s="3" t="s">
        <v>28</v>
      </c>
      <c r="R114" s="3"/>
      <c r="S114" s="3" t="s">
        <v>29</v>
      </c>
      <c r="T114" s="3"/>
      <c r="U114" s="3">
        <v>396489700</v>
      </c>
      <c r="V114" s="3" t="s">
        <v>618</v>
      </c>
      <c r="W114" s="77"/>
    </row>
    <row r="115" spans="1:23" ht="47.25" x14ac:dyDescent="0.25">
      <c r="A115" s="2">
        <v>185</v>
      </c>
      <c r="B115" s="3">
        <v>28206202885</v>
      </c>
      <c r="C115" s="2" t="s">
        <v>651</v>
      </c>
      <c r="D115" s="2" t="s">
        <v>206</v>
      </c>
      <c r="E115" s="4">
        <v>38221</v>
      </c>
      <c r="F115" s="3" t="s">
        <v>184</v>
      </c>
      <c r="G115" s="3" t="s">
        <v>22</v>
      </c>
      <c r="H115" s="3" t="s">
        <v>23</v>
      </c>
      <c r="I115" s="3" t="s">
        <v>649</v>
      </c>
      <c r="J115" s="2" t="s">
        <v>44</v>
      </c>
      <c r="K115" s="10" t="s">
        <v>182</v>
      </c>
      <c r="L115" s="39" t="str">
        <f>VLOOKUP(K115,Sheet2!$A$2:$D$15,4,0)</f>
        <v>Thạc sĩ</v>
      </c>
      <c r="M115" s="39" t="str">
        <f>VLOOKUP(K115,Sheet2!$A$2:$D$15,3,0)</f>
        <v>dinhnminhhue@dtu-hti.edu.vn</v>
      </c>
      <c r="N115" s="39" t="str">
        <f>VLOOKUP(K115,Sheet2!$A$2:$D$15,2,0)</f>
        <v>0935201043</v>
      </c>
      <c r="O115" s="2" t="s">
        <v>27</v>
      </c>
      <c r="P115" s="5">
        <v>0</v>
      </c>
      <c r="Q115" s="3" t="s">
        <v>28</v>
      </c>
      <c r="R115" s="3"/>
      <c r="S115" s="3" t="s">
        <v>29</v>
      </c>
      <c r="T115" s="3" t="s">
        <v>652</v>
      </c>
      <c r="U115" s="3">
        <v>774715417</v>
      </c>
      <c r="V115" s="3" t="s">
        <v>653</v>
      </c>
      <c r="W115" s="77"/>
    </row>
    <row r="116" spans="1:23" ht="31.5" x14ac:dyDescent="0.25">
      <c r="A116" s="2">
        <v>228</v>
      </c>
      <c r="B116" s="3">
        <v>28208103958</v>
      </c>
      <c r="C116" s="2" t="s">
        <v>768</v>
      </c>
      <c r="D116" s="2" t="s">
        <v>206</v>
      </c>
      <c r="E116" s="4">
        <v>38097</v>
      </c>
      <c r="F116" s="3" t="s">
        <v>91</v>
      </c>
      <c r="G116" s="3" t="s">
        <v>22</v>
      </c>
      <c r="H116" s="3" t="s">
        <v>23</v>
      </c>
      <c r="I116" s="3" t="s">
        <v>746</v>
      </c>
      <c r="J116" s="2" t="s">
        <v>25</v>
      </c>
      <c r="K116" s="10" t="s">
        <v>609</v>
      </c>
      <c r="L116" s="39" t="str">
        <f>VLOOKUP(K116,Sheet2!$A$2:$D$15,4,0)</f>
        <v>Thạc sĩ</v>
      </c>
      <c r="M116" s="39" t="str">
        <f>VLOOKUP(K116,Sheet2!$A$2:$D$15,3,0)</f>
        <v>nguyenthituyet@dtu-hti.edu.vn</v>
      </c>
      <c r="N116" s="39" t="str">
        <f>VLOOKUP(K116,Sheet2!$A$2:$D$15,2,0)</f>
        <v>0935335189</v>
      </c>
      <c r="O116" s="2" t="s">
        <v>27</v>
      </c>
      <c r="P116" s="5">
        <v>0</v>
      </c>
      <c r="Q116" s="3" t="s">
        <v>28</v>
      </c>
      <c r="R116" s="3"/>
      <c r="S116" s="3" t="s">
        <v>29</v>
      </c>
      <c r="T116" s="3" t="s">
        <v>46</v>
      </c>
      <c r="U116" s="3">
        <v>589344246</v>
      </c>
      <c r="V116" s="3" t="s">
        <v>769</v>
      </c>
      <c r="W116" s="77"/>
    </row>
    <row r="117" spans="1:23" ht="15.75" x14ac:dyDescent="0.25">
      <c r="A117" s="2">
        <v>41</v>
      </c>
      <c r="B117" s="3">
        <v>28215201377</v>
      </c>
      <c r="C117" s="2" t="s">
        <v>201</v>
      </c>
      <c r="D117" s="2" t="s">
        <v>202</v>
      </c>
      <c r="E117" s="4">
        <v>38116</v>
      </c>
      <c r="F117" s="3" t="s">
        <v>203</v>
      </c>
      <c r="G117" s="3" t="s">
        <v>22</v>
      </c>
      <c r="H117" s="3" t="s">
        <v>23</v>
      </c>
      <c r="I117" s="3" t="s">
        <v>185</v>
      </c>
      <c r="J117" s="2" t="s">
        <v>25</v>
      </c>
      <c r="K117" s="10" t="s">
        <v>186</v>
      </c>
      <c r="L117" s="39" t="str">
        <f>VLOOKUP(K117,Sheet2!$A$2:$D$15,4,0)</f>
        <v>Thạc sĩ</v>
      </c>
      <c r="M117" s="39" t="str">
        <f>VLOOKUP(K117,Sheet2!$A$2:$D$15,3,0)</f>
        <v>dinhtmyle@dtu-hti.edu.vn</v>
      </c>
      <c r="N117" s="39" t="str">
        <f>VLOOKUP(K117,Sheet2!$A$2:$D$15,2,0)</f>
        <v>0932478969</v>
      </c>
      <c r="O117" s="2" t="s">
        <v>27</v>
      </c>
      <c r="P117" s="5">
        <v>2.46E-2</v>
      </c>
      <c r="Q117" s="3" t="s">
        <v>28</v>
      </c>
      <c r="R117" s="3"/>
      <c r="S117" s="3" t="s">
        <v>29</v>
      </c>
      <c r="T117" s="3"/>
      <c r="U117" s="3">
        <v>339205387</v>
      </c>
      <c r="V117" s="3" t="s">
        <v>204</v>
      </c>
      <c r="W117" s="78"/>
    </row>
    <row r="118" spans="1:23" ht="31.5" x14ac:dyDescent="0.25">
      <c r="A118" s="2">
        <v>94</v>
      </c>
      <c r="B118" s="3">
        <v>27218453258</v>
      </c>
      <c r="C118" s="2" t="s">
        <v>375</v>
      </c>
      <c r="D118" s="2" t="s">
        <v>202</v>
      </c>
      <c r="E118" s="4">
        <v>37858</v>
      </c>
      <c r="F118" s="3" t="s">
        <v>376</v>
      </c>
      <c r="G118" s="3" t="s">
        <v>377</v>
      </c>
      <c r="H118" s="3" t="s">
        <v>73</v>
      </c>
      <c r="I118" s="3" t="s">
        <v>378</v>
      </c>
      <c r="J118" s="2" t="s">
        <v>44</v>
      </c>
      <c r="K118" s="10" t="s">
        <v>186</v>
      </c>
      <c r="L118" s="39" t="str">
        <f>VLOOKUP(K118,Sheet2!$A$2:$D$15,4,0)</f>
        <v>Thạc sĩ</v>
      </c>
      <c r="M118" s="39" t="str">
        <f>VLOOKUP(K118,Sheet2!$A$2:$D$15,3,0)</f>
        <v>dinhtmyle@dtu-hti.edu.vn</v>
      </c>
      <c r="N118" s="39" t="str">
        <f>VLOOKUP(K118,Sheet2!$A$2:$D$15,2,0)</f>
        <v>0932478969</v>
      </c>
      <c r="O118" s="2" t="s">
        <v>27</v>
      </c>
      <c r="P118" s="5">
        <v>4.9200000000000001E-2</v>
      </c>
      <c r="Q118" s="3" t="s">
        <v>28</v>
      </c>
      <c r="R118" s="3"/>
      <c r="S118" s="3" t="s">
        <v>29</v>
      </c>
      <c r="T118" s="3"/>
      <c r="U118" s="3">
        <v>899247823</v>
      </c>
      <c r="V118" s="3" t="s">
        <v>379</v>
      </c>
      <c r="W118" s="2"/>
    </row>
    <row r="119" spans="1:23" ht="15.75" x14ac:dyDescent="0.25">
      <c r="A119" s="2">
        <v>232</v>
      </c>
      <c r="B119" s="3">
        <v>28218150818</v>
      </c>
      <c r="C119" s="2" t="s">
        <v>500</v>
      </c>
      <c r="D119" s="2" t="s">
        <v>202</v>
      </c>
      <c r="E119" s="4">
        <v>38168</v>
      </c>
      <c r="F119" s="3" t="s">
        <v>165</v>
      </c>
      <c r="G119" s="3" t="s">
        <v>22</v>
      </c>
      <c r="H119" s="3" t="s">
        <v>23</v>
      </c>
      <c r="I119" s="3" t="s">
        <v>746</v>
      </c>
      <c r="J119" s="2" t="s">
        <v>44</v>
      </c>
      <c r="K119" s="10" t="s">
        <v>609</v>
      </c>
      <c r="L119" s="39" t="str">
        <f>VLOOKUP(K119,Sheet2!$A$2:$D$15,4,0)</f>
        <v>Thạc sĩ</v>
      </c>
      <c r="M119" s="39" t="str">
        <f>VLOOKUP(K119,Sheet2!$A$2:$D$15,3,0)</f>
        <v>nguyenthituyet@dtu-hti.edu.vn</v>
      </c>
      <c r="N119" s="39" t="str">
        <f>VLOOKUP(K119,Sheet2!$A$2:$D$15,2,0)</f>
        <v>0935335189</v>
      </c>
      <c r="O119" s="2" t="s">
        <v>27</v>
      </c>
      <c r="P119" s="5">
        <v>3.2800000000000003E-2</v>
      </c>
      <c r="Q119" s="3" t="s">
        <v>28</v>
      </c>
      <c r="R119" s="3"/>
      <c r="S119" s="3" t="s">
        <v>29</v>
      </c>
      <c r="T119" s="3"/>
      <c r="U119" s="3">
        <v>905811143</v>
      </c>
      <c r="V119" s="3" t="s">
        <v>776</v>
      </c>
      <c r="W119" s="77"/>
    </row>
    <row r="120" spans="1:23" ht="31.5" x14ac:dyDescent="0.25">
      <c r="A120" s="2">
        <v>281</v>
      </c>
      <c r="B120" s="3">
        <v>28218002736</v>
      </c>
      <c r="C120" s="2" t="s">
        <v>908</v>
      </c>
      <c r="D120" s="2" t="s">
        <v>202</v>
      </c>
      <c r="E120" s="4">
        <v>46018</v>
      </c>
      <c r="F120" s="3" t="s">
        <v>337</v>
      </c>
      <c r="G120" s="3" t="s">
        <v>22</v>
      </c>
      <c r="H120" s="3" t="s">
        <v>23</v>
      </c>
      <c r="I120" s="3" t="s">
        <v>909</v>
      </c>
      <c r="J120" s="2" t="s">
        <v>44</v>
      </c>
      <c r="K120" s="10" t="s">
        <v>182</v>
      </c>
      <c r="L120" s="39" t="str">
        <f>VLOOKUP(K120,Sheet2!$A$2:$D$15,4,0)</f>
        <v>Thạc sĩ</v>
      </c>
      <c r="M120" s="39" t="str">
        <f>VLOOKUP(K120,Sheet2!$A$2:$D$15,3,0)</f>
        <v>dinhnminhhue@dtu-hti.edu.vn</v>
      </c>
      <c r="N120" s="39" t="str">
        <f>VLOOKUP(K120,Sheet2!$A$2:$D$15,2,0)</f>
        <v>0935201043</v>
      </c>
      <c r="O120" s="2" t="s">
        <v>27</v>
      </c>
      <c r="P120" s="5">
        <v>0</v>
      </c>
      <c r="Q120" s="3" t="s">
        <v>28</v>
      </c>
      <c r="R120" s="3"/>
      <c r="S120" s="3" t="s">
        <v>29</v>
      </c>
      <c r="T120" s="3" t="s">
        <v>724</v>
      </c>
      <c r="U120" s="3">
        <v>859442023</v>
      </c>
      <c r="V120" s="3" t="s">
        <v>910</v>
      </c>
      <c r="W120" s="77"/>
    </row>
    <row r="121" spans="1:23" ht="31.5" x14ac:dyDescent="0.25">
      <c r="A121" s="2">
        <v>333</v>
      </c>
      <c r="B121" s="3">
        <v>28218138239</v>
      </c>
      <c r="C121" s="2" t="s">
        <v>1081</v>
      </c>
      <c r="D121" s="2" t="s">
        <v>202</v>
      </c>
      <c r="E121" s="4">
        <v>38120</v>
      </c>
      <c r="F121" s="3" t="s">
        <v>112</v>
      </c>
      <c r="G121" s="3" t="s">
        <v>22</v>
      </c>
      <c r="H121" s="3" t="s">
        <v>23</v>
      </c>
      <c r="I121" s="2" t="s">
        <v>1082</v>
      </c>
      <c r="J121" s="2" t="s">
        <v>25</v>
      </c>
      <c r="K121" s="45" t="s">
        <v>217</v>
      </c>
      <c r="L121" s="39" t="str">
        <f>VLOOKUP(K121,Sheet2!$A$2:$D$15,4,0)</f>
        <v>Thạc sĩ</v>
      </c>
      <c r="M121" s="39" t="str">
        <f>VLOOKUP(K121,Sheet2!$A$2:$D$15,3,0)</f>
        <v>lythithuong@dtu-hti.edu.vn</v>
      </c>
      <c r="N121" s="39" t="str">
        <f>VLOOKUP(K121,Sheet2!$A$2:$D$15,2,0)</f>
        <v>0988 073 696</v>
      </c>
      <c r="O121" s="2" t="s">
        <v>27</v>
      </c>
      <c r="P121" s="5">
        <v>0</v>
      </c>
      <c r="Q121" s="3" t="s">
        <v>28</v>
      </c>
      <c r="R121" s="3"/>
      <c r="S121" s="3" t="s">
        <v>29</v>
      </c>
      <c r="T121" s="3" t="s">
        <v>46</v>
      </c>
      <c r="U121" s="3">
        <v>707038642</v>
      </c>
      <c r="V121" s="3" t="s">
        <v>1112</v>
      </c>
      <c r="W121" s="68" t="s">
        <v>1103</v>
      </c>
    </row>
    <row r="122" spans="1:23" ht="31.5" x14ac:dyDescent="0.25">
      <c r="A122" s="2">
        <v>118</v>
      </c>
      <c r="B122" s="3">
        <v>28206200201</v>
      </c>
      <c r="C122" s="2" t="s">
        <v>454</v>
      </c>
      <c r="D122" s="2" t="s">
        <v>455</v>
      </c>
      <c r="E122" s="4">
        <v>38124</v>
      </c>
      <c r="F122" s="3" t="s">
        <v>72</v>
      </c>
      <c r="G122" s="3" t="s">
        <v>22</v>
      </c>
      <c r="H122" s="3" t="s">
        <v>73</v>
      </c>
      <c r="I122" s="3" t="s">
        <v>452</v>
      </c>
      <c r="J122" s="2" t="s">
        <v>44</v>
      </c>
      <c r="K122" s="10" t="s">
        <v>428</v>
      </c>
      <c r="L122" s="39" t="str">
        <f>VLOOKUP(K122,Sheet2!$A$2:$D$15,4,0)</f>
        <v>Thạc sĩ</v>
      </c>
      <c r="M122" s="39" t="str">
        <f>VLOOKUP(K122,Sheet2!$A$2:$D$15,3,0)</f>
        <v>phamtmylinh@dtu-hti.edu.vn</v>
      </c>
      <c r="N122" s="39" t="str">
        <f>VLOOKUP(K122,Sheet2!$A$2:$D$15,2,0)</f>
        <v>0987 128 678</v>
      </c>
      <c r="O122" s="2" t="s">
        <v>27</v>
      </c>
      <c r="P122" s="5">
        <v>2.46E-2</v>
      </c>
      <c r="Q122" s="3" t="s">
        <v>28</v>
      </c>
      <c r="R122" s="3"/>
      <c r="S122" s="3" t="s">
        <v>29</v>
      </c>
      <c r="T122" s="3"/>
      <c r="U122" s="3">
        <v>816403551</v>
      </c>
      <c r="V122" s="3" t="s">
        <v>456</v>
      </c>
      <c r="W122" s="77"/>
    </row>
    <row r="123" spans="1:23" ht="31.5" x14ac:dyDescent="0.25">
      <c r="A123" s="2">
        <v>330</v>
      </c>
      <c r="B123" s="44">
        <v>28206504396</v>
      </c>
      <c r="C123" s="44" t="s">
        <v>1077</v>
      </c>
      <c r="D123" s="57" t="s">
        <v>455</v>
      </c>
      <c r="E123" s="46">
        <v>38194</v>
      </c>
      <c r="F123" s="44" t="s">
        <v>140</v>
      </c>
      <c r="G123" s="44" t="s">
        <v>22</v>
      </c>
      <c r="H123" s="44" t="s">
        <v>34</v>
      </c>
      <c r="I123" s="43" t="s">
        <v>649</v>
      </c>
      <c r="J123" s="58" t="s">
        <v>25</v>
      </c>
      <c r="K123" s="62" t="s">
        <v>428</v>
      </c>
      <c r="L123" s="39" t="str">
        <f>VLOOKUP(K123,Sheet2!$A$2:$D$15,4,0)</f>
        <v>Thạc sĩ</v>
      </c>
      <c r="M123" s="39" t="str">
        <f>VLOOKUP(K123,Sheet2!$A$2:$D$15,3,0)</f>
        <v>phamtmylinh@dtu-hti.edu.vn</v>
      </c>
      <c r="N123" s="39" t="str">
        <f>VLOOKUP(K123,Sheet2!$A$2:$D$15,2,0)</f>
        <v>0987 128 678</v>
      </c>
      <c r="O123" s="2" t="s">
        <v>27</v>
      </c>
      <c r="P123" s="12">
        <v>1.6400000000000001E-2</v>
      </c>
      <c r="Q123" s="3" t="s">
        <v>28</v>
      </c>
      <c r="R123" s="43"/>
      <c r="S123" s="3" t="s">
        <v>29</v>
      </c>
      <c r="T123" s="69"/>
      <c r="U123" s="3">
        <v>364689130</v>
      </c>
      <c r="V123" s="3" t="s">
        <v>1109</v>
      </c>
      <c r="W123" s="80" t="s">
        <v>1103</v>
      </c>
    </row>
    <row r="124" spans="1:23" ht="15.75" x14ac:dyDescent="0.25">
      <c r="A124" s="2">
        <v>240</v>
      </c>
      <c r="B124" s="3">
        <v>28216222385</v>
      </c>
      <c r="C124" s="2" t="s">
        <v>798</v>
      </c>
      <c r="D124" s="2" t="s">
        <v>799</v>
      </c>
      <c r="E124" s="4">
        <v>38056</v>
      </c>
      <c r="F124" s="3" t="s">
        <v>79</v>
      </c>
      <c r="G124" s="3" t="s">
        <v>22</v>
      </c>
      <c r="H124" s="3" t="s">
        <v>23</v>
      </c>
      <c r="I124" s="3" t="s">
        <v>784</v>
      </c>
      <c r="J124" s="2" t="s">
        <v>25</v>
      </c>
      <c r="K124" s="1" t="s">
        <v>232</v>
      </c>
      <c r="L124" s="39" t="str">
        <f>VLOOKUP(K124,Sheet2!$A$2:$D$15,4,0)</f>
        <v>Thạc sĩ</v>
      </c>
      <c r="M124" s="39" t="str">
        <f>VLOOKUP(K124,Sheet2!$A$2:$D$15,3,0)</f>
        <v>tranttunhi1@dtu-hti.edu.vn</v>
      </c>
      <c r="N124" s="39" t="str">
        <f>VLOOKUP(K124,Sheet2!$A$2:$D$15,2,0)</f>
        <v>0935304112</v>
      </c>
      <c r="O124" s="2" t="s">
        <v>27</v>
      </c>
      <c r="P124" s="5">
        <v>3.2800000000000003E-2</v>
      </c>
      <c r="Q124" s="3" t="s">
        <v>28</v>
      </c>
      <c r="R124" s="3"/>
      <c r="S124" s="3" t="s">
        <v>29</v>
      </c>
      <c r="T124" s="3"/>
      <c r="U124" s="3">
        <v>901996231</v>
      </c>
      <c r="V124" s="3" t="s">
        <v>800</v>
      </c>
      <c r="W124" s="77"/>
    </row>
    <row r="125" spans="1:23" ht="15.75" x14ac:dyDescent="0.25">
      <c r="A125" s="2">
        <v>239</v>
      </c>
      <c r="B125" s="3">
        <v>28216242863</v>
      </c>
      <c r="C125" s="2" t="s">
        <v>683</v>
      </c>
      <c r="D125" s="2" t="s">
        <v>796</v>
      </c>
      <c r="E125" s="4">
        <v>38253</v>
      </c>
      <c r="F125" s="3" t="s">
        <v>79</v>
      </c>
      <c r="G125" s="3" t="s">
        <v>22</v>
      </c>
      <c r="H125" s="3" t="s">
        <v>23</v>
      </c>
      <c r="I125" s="3" t="s">
        <v>784</v>
      </c>
      <c r="J125" s="2" t="s">
        <v>25</v>
      </c>
      <c r="K125" s="1" t="s">
        <v>232</v>
      </c>
      <c r="L125" s="39" t="str">
        <f>VLOOKUP(K125,Sheet2!$A$2:$D$15,4,0)</f>
        <v>Thạc sĩ</v>
      </c>
      <c r="M125" s="39" t="str">
        <f>VLOOKUP(K125,Sheet2!$A$2:$D$15,3,0)</f>
        <v>tranttunhi1@dtu-hti.edu.vn</v>
      </c>
      <c r="N125" s="39" t="str">
        <f>VLOOKUP(K125,Sheet2!$A$2:$D$15,2,0)</f>
        <v>0935304112</v>
      </c>
      <c r="O125" s="2" t="s">
        <v>27</v>
      </c>
      <c r="P125" s="5">
        <v>1.6400000000000001E-2</v>
      </c>
      <c r="Q125" s="3" t="s">
        <v>28</v>
      </c>
      <c r="R125" s="3"/>
      <c r="S125" s="3" t="s">
        <v>29</v>
      </c>
      <c r="T125" s="3"/>
      <c r="U125" s="3">
        <v>972240748</v>
      </c>
      <c r="V125" s="3" t="s">
        <v>797</v>
      </c>
      <c r="W125" s="77"/>
    </row>
    <row r="126" spans="1:23" ht="15.75" x14ac:dyDescent="0.25">
      <c r="A126" s="2">
        <v>280</v>
      </c>
      <c r="B126" s="3">
        <v>28208103577</v>
      </c>
      <c r="C126" s="2" t="s">
        <v>903</v>
      </c>
      <c r="D126" s="2" t="s">
        <v>904</v>
      </c>
      <c r="E126" s="4">
        <v>38217</v>
      </c>
      <c r="F126" s="3" t="s">
        <v>905</v>
      </c>
      <c r="G126" s="3" t="s">
        <v>22</v>
      </c>
      <c r="H126" s="3" t="s">
        <v>23</v>
      </c>
      <c r="I126" s="3" t="s">
        <v>901</v>
      </c>
      <c r="J126" s="2" t="s">
        <v>25</v>
      </c>
      <c r="K126" s="10" t="s">
        <v>147</v>
      </c>
      <c r="L126" s="39" t="str">
        <f>VLOOKUP(K126,Sheet2!$A$2:$D$15,4,0)</f>
        <v>Tiến sĩ</v>
      </c>
      <c r="M126" s="39" t="str">
        <f>VLOOKUP(K126,Sheet2!$A$2:$D$15,3,0)</f>
        <v>trantmylinh5@duytan.edu.vn</v>
      </c>
      <c r="N126" s="39" t="str">
        <f>VLOOKUP(K126,Sheet2!$A$2:$D$15,2,0)</f>
        <v>0975718029</v>
      </c>
      <c r="O126" s="2" t="s">
        <v>27</v>
      </c>
      <c r="P126" s="5">
        <v>0</v>
      </c>
      <c r="Q126" s="3" t="s">
        <v>28</v>
      </c>
      <c r="R126" s="3"/>
      <c r="S126" s="3" t="s">
        <v>29</v>
      </c>
      <c r="T126" s="3"/>
      <c r="U126" s="3" t="s">
        <v>906</v>
      </c>
      <c r="V126" s="3" t="s">
        <v>907</v>
      </c>
      <c r="W126" s="77"/>
    </row>
    <row r="127" spans="1:23" ht="31.5" x14ac:dyDescent="0.25">
      <c r="A127" s="2">
        <v>204</v>
      </c>
      <c r="B127" s="3">
        <v>28208151419</v>
      </c>
      <c r="C127" s="2" t="s">
        <v>699</v>
      </c>
      <c r="D127" s="2" t="s">
        <v>700</v>
      </c>
      <c r="E127" s="4">
        <v>38350</v>
      </c>
      <c r="F127" s="3" t="s">
        <v>165</v>
      </c>
      <c r="G127" s="3" t="s">
        <v>22</v>
      </c>
      <c r="H127" s="3" t="s">
        <v>23</v>
      </c>
      <c r="I127" s="3" t="s">
        <v>668</v>
      </c>
      <c r="J127" s="2" t="s">
        <v>44</v>
      </c>
      <c r="K127" s="2" t="s">
        <v>232</v>
      </c>
      <c r="L127" s="39" t="str">
        <f>VLOOKUP(K127,Sheet2!$A$2:$D$15,4,0)</f>
        <v>Thạc sĩ</v>
      </c>
      <c r="M127" s="39" t="str">
        <f>VLOOKUP(K127,Sheet2!$A$2:$D$15,3,0)</f>
        <v>tranttunhi1@dtu-hti.edu.vn</v>
      </c>
      <c r="N127" s="39" t="str">
        <f>VLOOKUP(K127,Sheet2!$A$2:$D$15,2,0)</f>
        <v>0935304112</v>
      </c>
      <c r="O127" s="2" t="s">
        <v>27</v>
      </c>
      <c r="P127" s="5">
        <v>0</v>
      </c>
      <c r="Q127" s="3" t="s">
        <v>28</v>
      </c>
      <c r="R127" s="3"/>
      <c r="S127" s="3" t="s">
        <v>29</v>
      </c>
      <c r="T127" s="3"/>
      <c r="U127" s="3">
        <v>339944720</v>
      </c>
      <c r="V127" s="3" t="s">
        <v>701</v>
      </c>
      <c r="W127" s="77"/>
    </row>
    <row r="128" spans="1:23" ht="47.25" x14ac:dyDescent="0.25">
      <c r="A128" s="2">
        <v>325</v>
      </c>
      <c r="B128" s="54">
        <v>28218200370</v>
      </c>
      <c r="C128" s="55" t="s">
        <v>1066</v>
      </c>
      <c r="D128" s="55" t="s">
        <v>1067</v>
      </c>
      <c r="E128" s="56">
        <v>38194</v>
      </c>
      <c r="F128" s="54" t="s">
        <v>50</v>
      </c>
      <c r="G128" s="54" t="s">
        <v>22</v>
      </c>
      <c r="H128" s="54" t="s">
        <v>51</v>
      </c>
      <c r="I128" s="54" t="s">
        <v>1068</v>
      </c>
      <c r="J128" s="55" t="s">
        <v>53</v>
      </c>
      <c r="K128" s="55" t="s">
        <v>118</v>
      </c>
      <c r="L128" s="39" t="str">
        <f>VLOOKUP(K128,Sheet2!$A$2:$D$15,4,0)</f>
        <v>Thạc sĩ</v>
      </c>
      <c r="M128" s="39" t="str">
        <f>VLOOKUP(K128,Sheet2!$A$2:$D$15,3,0)</f>
        <v>Huynhtthaoly3@dtu.edu.vn</v>
      </c>
      <c r="N128" s="39" t="str">
        <f>VLOOKUP(K128,Sheet2!$A$2:$D$15,2,0)</f>
        <v>0905070194</v>
      </c>
      <c r="O128" s="55" t="s">
        <v>27</v>
      </c>
      <c r="P128" s="64">
        <v>0</v>
      </c>
      <c r="Q128" s="67" t="s">
        <v>717</v>
      </c>
      <c r="R128" s="54" t="s">
        <v>1094</v>
      </c>
      <c r="S128" s="54" t="s">
        <v>29</v>
      </c>
      <c r="T128" s="54" t="s">
        <v>1097</v>
      </c>
      <c r="U128" s="54">
        <v>393313252</v>
      </c>
      <c r="V128" s="54" t="s">
        <v>1104</v>
      </c>
      <c r="W128" s="68" t="s">
        <v>1103</v>
      </c>
    </row>
    <row r="129" spans="1:23" ht="31.5" x14ac:dyDescent="0.25">
      <c r="A129" s="2">
        <v>97</v>
      </c>
      <c r="B129" s="3">
        <v>28206501064</v>
      </c>
      <c r="C129" s="2" t="s">
        <v>305</v>
      </c>
      <c r="D129" s="2" t="s">
        <v>386</v>
      </c>
      <c r="E129" s="4">
        <v>38043</v>
      </c>
      <c r="F129" s="3" t="s">
        <v>387</v>
      </c>
      <c r="G129" s="3" t="s">
        <v>22</v>
      </c>
      <c r="H129" s="3" t="s">
        <v>34</v>
      </c>
      <c r="I129" s="3" t="s">
        <v>378</v>
      </c>
      <c r="J129" s="2" t="s">
        <v>44</v>
      </c>
      <c r="K129" s="10" t="s">
        <v>186</v>
      </c>
      <c r="L129" s="39" t="str">
        <f>VLOOKUP(K129,Sheet2!$A$2:$D$15,4,0)</f>
        <v>Thạc sĩ</v>
      </c>
      <c r="M129" s="39" t="str">
        <f>VLOOKUP(K129,Sheet2!$A$2:$D$15,3,0)</f>
        <v>dinhtmyle@dtu-hti.edu.vn</v>
      </c>
      <c r="N129" s="39" t="str">
        <f>VLOOKUP(K129,Sheet2!$A$2:$D$15,2,0)</f>
        <v>0932478969</v>
      </c>
      <c r="O129" s="2" t="s">
        <v>27</v>
      </c>
      <c r="P129" s="5">
        <v>3.2800000000000003E-2</v>
      </c>
      <c r="Q129" s="3" t="s">
        <v>28</v>
      </c>
      <c r="R129" s="3"/>
      <c r="S129" s="3" t="s">
        <v>29</v>
      </c>
      <c r="T129" s="3"/>
      <c r="U129" s="3">
        <v>394853556</v>
      </c>
      <c r="V129" s="3" t="s">
        <v>388</v>
      </c>
      <c r="W129" s="2"/>
    </row>
    <row r="130" spans="1:23" ht="31.5" x14ac:dyDescent="0.25">
      <c r="A130" s="2">
        <v>103</v>
      </c>
      <c r="B130" s="3">
        <v>28208151714</v>
      </c>
      <c r="C130" s="2" t="s">
        <v>406</v>
      </c>
      <c r="D130" s="2" t="s">
        <v>407</v>
      </c>
      <c r="E130" s="4">
        <v>38121</v>
      </c>
      <c r="F130" s="3" t="s">
        <v>33</v>
      </c>
      <c r="G130" s="3" t="s">
        <v>22</v>
      </c>
      <c r="H130" s="3" t="s">
        <v>34</v>
      </c>
      <c r="I130" s="3" t="s">
        <v>408</v>
      </c>
      <c r="J130" s="2" t="s">
        <v>25</v>
      </c>
      <c r="K130" s="10" t="s">
        <v>217</v>
      </c>
      <c r="L130" s="39" t="str">
        <f>VLOOKUP(K130,Sheet2!$A$2:$D$15,4,0)</f>
        <v>Thạc sĩ</v>
      </c>
      <c r="M130" s="39" t="str">
        <f>VLOOKUP(K130,Sheet2!$A$2:$D$15,3,0)</f>
        <v>lythithuong@dtu-hti.edu.vn</v>
      </c>
      <c r="N130" s="39" t="str">
        <f>VLOOKUP(K130,Sheet2!$A$2:$D$15,2,0)</f>
        <v>0988 073 696</v>
      </c>
      <c r="O130" s="2" t="s">
        <v>27</v>
      </c>
      <c r="P130" s="5">
        <v>1.6400000000000001E-2</v>
      </c>
      <c r="Q130" s="3" t="s">
        <v>28</v>
      </c>
      <c r="R130" s="3"/>
      <c r="S130" s="3" t="s">
        <v>29</v>
      </c>
      <c r="T130" s="3"/>
      <c r="U130" s="3">
        <v>943872706</v>
      </c>
      <c r="V130" s="3" t="s">
        <v>409</v>
      </c>
      <c r="W130" s="77"/>
    </row>
    <row r="131" spans="1:23" ht="31.5" x14ac:dyDescent="0.25">
      <c r="A131" s="2">
        <v>210</v>
      </c>
      <c r="B131" s="3">
        <v>28210254116</v>
      </c>
      <c r="C131" s="2" t="s">
        <v>714</v>
      </c>
      <c r="D131" s="2" t="s">
        <v>715</v>
      </c>
      <c r="E131" s="4">
        <v>38049</v>
      </c>
      <c r="F131" s="3" t="s">
        <v>511</v>
      </c>
      <c r="G131" s="3" t="s">
        <v>22</v>
      </c>
      <c r="H131" s="3" t="s">
        <v>512</v>
      </c>
      <c r="I131" s="3" t="s">
        <v>716</v>
      </c>
      <c r="J131" s="2" t="s">
        <v>290</v>
      </c>
      <c r="K131" s="10" t="s">
        <v>54</v>
      </c>
      <c r="L131" s="39" t="str">
        <f>VLOOKUP(K131,Sheet2!$A$2:$D$15,4,0)</f>
        <v>Thạc sĩ</v>
      </c>
      <c r="M131" s="39" t="str">
        <f>VLOOKUP(K131,Sheet2!$A$2:$D$15,3,0)</f>
        <v>phanthonghai@dtu-hti.edu.vn</v>
      </c>
      <c r="N131" s="39" t="str">
        <f>VLOOKUP(K131,Sheet2!$A$2:$D$15,2,0)</f>
        <v>0348389062</v>
      </c>
      <c r="O131" s="2" t="s">
        <v>27</v>
      </c>
      <c r="P131" s="5">
        <v>1.5699999999999999E-2</v>
      </c>
      <c r="Q131" s="3" t="s">
        <v>28</v>
      </c>
      <c r="R131" s="3"/>
      <c r="S131" s="3" t="s">
        <v>29</v>
      </c>
      <c r="T131" s="3"/>
      <c r="U131" s="3">
        <v>333510304</v>
      </c>
      <c r="V131" s="3" t="s">
        <v>718</v>
      </c>
      <c r="W131" s="77"/>
    </row>
    <row r="132" spans="1:23" ht="31.5" x14ac:dyDescent="0.25">
      <c r="A132" s="2">
        <v>292</v>
      </c>
      <c r="B132" s="3">
        <v>28208220340</v>
      </c>
      <c r="C132" s="2" t="s">
        <v>938</v>
      </c>
      <c r="D132" s="2" t="s">
        <v>939</v>
      </c>
      <c r="E132" s="4">
        <v>37873</v>
      </c>
      <c r="F132" s="3" t="s">
        <v>64</v>
      </c>
      <c r="G132" s="3" t="s">
        <v>22</v>
      </c>
      <c r="H132" s="3" t="s">
        <v>51</v>
      </c>
      <c r="I132" s="3" t="s">
        <v>924</v>
      </c>
      <c r="J132" s="2" t="s">
        <v>53</v>
      </c>
      <c r="K132" s="10" t="s">
        <v>291</v>
      </c>
      <c r="L132" s="39" t="str">
        <f>VLOOKUP(K132,Sheet2!$A$2:$D$15,4,0)</f>
        <v>Thạc sĩ</v>
      </c>
      <c r="M132" s="39" t="str">
        <f>VLOOKUP(K132,Sheet2!$A$2:$D$15,3,0)</f>
        <v>votthanhthuy10@dtu-hti.edu.vn</v>
      </c>
      <c r="N132" s="39" t="str">
        <f>VLOOKUP(K132,Sheet2!$A$2:$D$15,2,0)</f>
        <v>0989337534</v>
      </c>
      <c r="O132" s="2" t="s">
        <v>27</v>
      </c>
      <c r="P132" s="5">
        <v>3.2800000000000003E-2</v>
      </c>
      <c r="Q132" s="3" t="s">
        <v>28</v>
      </c>
      <c r="R132" s="3"/>
      <c r="S132" s="3" t="s">
        <v>29</v>
      </c>
      <c r="T132" s="3"/>
      <c r="U132" s="3">
        <v>374375492</v>
      </c>
      <c r="V132" s="3" t="s">
        <v>940</v>
      </c>
      <c r="W132" s="77"/>
    </row>
    <row r="133" spans="1:23" ht="31.5" x14ac:dyDescent="0.25">
      <c r="A133" s="2">
        <v>250</v>
      </c>
      <c r="B133" s="3">
        <v>28208105513</v>
      </c>
      <c r="C133" s="2" t="s">
        <v>750</v>
      </c>
      <c r="D133" s="2" t="s">
        <v>823</v>
      </c>
      <c r="E133" s="4">
        <v>38209</v>
      </c>
      <c r="F133" s="3" t="s">
        <v>170</v>
      </c>
      <c r="G133" s="3" t="s">
        <v>22</v>
      </c>
      <c r="H133" s="3" t="s">
        <v>23</v>
      </c>
      <c r="I133" s="3" t="s">
        <v>817</v>
      </c>
      <c r="J133" s="2" t="s">
        <v>25</v>
      </c>
      <c r="K133" s="10" t="s">
        <v>81</v>
      </c>
      <c r="L133" s="39" t="str">
        <f>VLOOKUP(K133,Sheet2!$A$2:$D$15,4,0)</f>
        <v>Tiến sĩ</v>
      </c>
      <c r="M133" s="39" t="str">
        <f>VLOOKUP(K133,Sheet2!$A$2:$D$15,3,0)</f>
        <v>anhphuong@duytan.edu.vn</v>
      </c>
      <c r="N133" s="39" t="str">
        <f>VLOOKUP(K133,Sheet2!$A$2:$D$15,2,0)</f>
        <v>0904646092</v>
      </c>
      <c r="O133" s="2" t="s">
        <v>27</v>
      </c>
      <c r="P133" s="5">
        <v>0</v>
      </c>
      <c r="Q133" s="3" t="s">
        <v>28</v>
      </c>
      <c r="R133" s="3"/>
      <c r="S133" s="3" t="s">
        <v>29</v>
      </c>
      <c r="T133" s="3" t="s">
        <v>46</v>
      </c>
      <c r="U133" s="3">
        <v>896207075</v>
      </c>
      <c r="V133" s="3" t="s">
        <v>824</v>
      </c>
      <c r="W133" s="77"/>
    </row>
    <row r="134" spans="1:23" ht="31.5" x14ac:dyDescent="0.25">
      <c r="A134" s="2">
        <v>263</v>
      </c>
      <c r="B134" s="3">
        <v>28218131517</v>
      </c>
      <c r="C134" s="2" t="s">
        <v>857</v>
      </c>
      <c r="D134" s="2" t="s">
        <v>858</v>
      </c>
      <c r="E134" s="4">
        <v>38121</v>
      </c>
      <c r="F134" s="3" t="s">
        <v>112</v>
      </c>
      <c r="G134" s="3" t="s">
        <v>22</v>
      </c>
      <c r="H134" s="3" t="s">
        <v>23</v>
      </c>
      <c r="I134" s="3" t="s">
        <v>859</v>
      </c>
      <c r="J134" s="2" t="s">
        <v>87</v>
      </c>
      <c r="K134" s="10" t="s">
        <v>182</v>
      </c>
      <c r="L134" s="39" t="str">
        <f>VLOOKUP(K134,Sheet2!$A$2:$D$15,4,0)</f>
        <v>Thạc sĩ</v>
      </c>
      <c r="M134" s="39" t="str">
        <f>VLOOKUP(K134,Sheet2!$A$2:$D$15,3,0)</f>
        <v>dinhnminhhue@dtu-hti.edu.vn</v>
      </c>
      <c r="N134" s="39" t="str">
        <f>VLOOKUP(K134,Sheet2!$A$2:$D$15,2,0)</f>
        <v>0935201043</v>
      </c>
      <c r="O134" s="2" t="s">
        <v>27</v>
      </c>
      <c r="P134" s="5">
        <v>4.0300000000000002E-2</v>
      </c>
      <c r="Q134" s="3" t="s">
        <v>28</v>
      </c>
      <c r="R134" s="3"/>
      <c r="S134" s="3" t="s">
        <v>29</v>
      </c>
      <c r="T134" s="3"/>
      <c r="U134" s="3">
        <v>795713547</v>
      </c>
      <c r="V134" s="3" t="s">
        <v>860</v>
      </c>
      <c r="W134" s="77"/>
    </row>
    <row r="135" spans="1:23" ht="15.75" x14ac:dyDescent="0.25">
      <c r="A135" s="2">
        <v>159</v>
      </c>
      <c r="B135" s="3">
        <v>28208201156</v>
      </c>
      <c r="C135" s="2" t="s">
        <v>577</v>
      </c>
      <c r="D135" s="2" t="s">
        <v>578</v>
      </c>
      <c r="E135" s="4">
        <v>37996</v>
      </c>
      <c r="F135" s="3" t="s">
        <v>59</v>
      </c>
      <c r="G135" s="3" t="s">
        <v>22</v>
      </c>
      <c r="H135" s="3" t="s">
        <v>51</v>
      </c>
      <c r="I135" s="3" t="s">
        <v>573</v>
      </c>
      <c r="J135" s="2" t="s">
        <v>53</v>
      </c>
      <c r="K135" s="10" t="s">
        <v>54</v>
      </c>
      <c r="L135" s="39" t="str">
        <f>VLOOKUP(K135,Sheet2!$A$2:$D$15,4,0)</f>
        <v>Thạc sĩ</v>
      </c>
      <c r="M135" s="39" t="str">
        <f>VLOOKUP(K135,Sheet2!$A$2:$D$15,3,0)</f>
        <v>phanthonghai@dtu-hti.edu.vn</v>
      </c>
      <c r="N135" s="39" t="str">
        <f>VLOOKUP(K135,Sheet2!$A$2:$D$15,2,0)</f>
        <v>0348389062</v>
      </c>
      <c r="O135" s="2" t="s">
        <v>27</v>
      </c>
      <c r="P135" s="5">
        <v>0</v>
      </c>
      <c r="Q135" s="3" t="s">
        <v>28</v>
      </c>
      <c r="R135" s="3"/>
      <c r="S135" s="3" t="s">
        <v>29</v>
      </c>
      <c r="T135" s="3"/>
      <c r="U135" s="3">
        <v>359368449</v>
      </c>
      <c r="V135" s="3" t="s">
        <v>579</v>
      </c>
      <c r="W135" s="77"/>
    </row>
    <row r="136" spans="1:23" ht="31.5" x14ac:dyDescent="0.25">
      <c r="A136" s="2">
        <v>14</v>
      </c>
      <c r="B136" s="3">
        <v>28218100450</v>
      </c>
      <c r="C136" s="2" t="s">
        <v>99</v>
      </c>
      <c r="D136" s="2" t="s">
        <v>100</v>
      </c>
      <c r="E136" s="4">
        <v>37942</v>
      </c>
      <c r="F136" s="3" t="s">
        <v>101</v>
      </c>
      <c r="G136" s="3" t="s">
        <v>22</v>
      </c>
      <c r="H136" s="3" t="s">
        <v>23</v>
      </c>
      <c r="I136" s="3" t="s">
        <v>92</v>
      </c>
      <c r="J136" s="2" t="s">
        <v>25</v>
      </c>
      <c r="K136" s="2" t="s">
        <v>81</v>
      </c>
      <c r="L136" s="39" t="str">
        <f>VLOOKUP(K136,Sheet2!$A$2:$D$15,4,0)</f>
        <v>Tiến sĩ</v>
      </c>
      <c r="M136" s="39" t="str">
        <f>VLOOKUP(K136,Sheet2!$A$2:$D$15,3,0)</f>
        <v>anhphuong@duytan.edu.vn</v>
      </c>
      <c r="N136" s="39" t="str">
        <f>VLOOKUP(K136,Sheet2!$A$2:$D$15,2,0)</f>
        <v>0904646092</v>
      </c>
      <c r="O136" s="2" t="s">
        <v>27</v>
      </c>
      <c r="P136" s="5">
        <v>0</v>
      </c>
      <c r="Q136" s="3" t="s">
        <v>28</v>
      </c>
      <c r="R136" s="3"/>
      <c r="S136" s="3" t="s">
        <v>29</v>
      </c>
      <c r="T136" s="3"/>
      <c r="U136" s="3">
        <v>702696027</v>
      </c>
      <c r="V136" s="3" t="s">
        <v>102</v>
      </c>
      <c r="W136" s="2"/>
    </row>
    <row r="137" spans="1:23" ht="31.5" x14ac:dyDescent="0.25">
      <c r="A137" s="2">
        <v>52</v>
      </c>
      <c r="B137" s="3">
        <v>28206506482</v>
      </c>
      <c r="C137" s="2" t="s">
        <v>241</v>
      </c>
      <c r="D137" s="2" t="s">
        <v>242</v>
      </c>
      <c r="E137" s="4">
        <v>37992</v>
      </c>
      <c r="F137" s="3" t="s">
        <v>33</v>
      </c>
      <c r="G137" s="3" t="s">
        <v>22</v>
      </c>
      <c r="H137" s="3" t="s">
        <v>34</v>
      </c>
      <c r="I137" s="3" t="s">
        <v>216</v>
      </c>
      <c r="J137" s="2" t="s">
        <v>87</v>
      </c>
      <c r="K137" s="10" t="s">
        <v>243</v>
      </c>
      <c r="L137" s="39" t="str">
        <f>VLOOKUP(K137,Sheet2!$A$2:$D$15,4,0)</f>
        <v>Thạc sĩ</v>
      </c>
      <c r="M137" s="39" t="str">
        <f>VLOOKUP(K137,Sheet2!$A$2:$D$15,3,0)</f>
        <v>tvhoa.hdvdn@gmail.com</v>
      </c>
      <c r="N137" s="39" t="str">
        <f>VLOOKUP(K137,Sheet2!$A$2:$D$15,2,0)</f>
        <v>0935218468</v>
      </c>
      <c r="O137" s="2" t="s">
        <v>27</v>
      </c>
      <c r="P137" s="5">
        <v>0</v>
      </c>
      <c r="Q137" s="3" t="s">
        <v>28</v>
      </c>
      <c r="R137" s="3"/>
      <c r="S137" s="3" t="s">
        <v>29</v>
      </c>
      <c r="T137" s="3"/>
      <c r="U137" s="3">
        <v>364068204</v>
      </c>
      <c r="V137" s="3" t="s">
        <v>244</v>
      </c>
      <c r="W137" s="78"/>
    </row>
    <row r="138" spans="1:23" ht="31.5" x14ac:dyDescent="0.25">
      <c r="A138" s="2">
        <v>251</v>
      </c>
      <c r="B138" s="3">
        <v>28208151073</v>
      </c>
      <c r="C138" s="2" t="s">
        <v>37</v>
      </c>
      <c r="D138" s="2" t="s">
        <v>242</v>
      </c>
      <c r="E138" s="4">
        <v>38077</v>
      </c>
      <c r="F138" s="3" t="s">
        <v>96</v>
      </c>
      <c r="G138" s="3" t="s">
        <v>22</v>
      </c>
      <c r="H138" s="3" t="s">
        <v>23</v>
      </c>
      <c r="I138" s="3" t="s">
        <v>817</v>
      </c>
      <c r="J138" s="2" t="s">
        <v>87</v>
      </c>
      <c r="K138" s="10" t="s">
        <v>81</v>
      </c>
      <c r="L138" s="39" t="str">
        <f>VLOOKUP(K138,Sheet2!$A$2:$D$15,4,0)</f>
        <v>Tiến sĩ</v>
      </c>
      <c r="M138" s="39" t="str">
        <f>VLOOKUP(K138,Sheet2!$A$2:$D$15,3,0)</f>
        <v>anhphuong@duytan.edu.vn</v>
      </c>
      <c r="N138" s="39" t="str">
        <f>VLOOKUP(K138,Sheet2!$A$2:$D$15,2,0)</f>
        <v>0904646092</v>
      </c>
      <c r="O138" s="2" t="s">
        <v>27</v>
      </c>
      <c r="P138" s="5">
        <v>0</v>
      </c>
      <c r="Q138" s="3" t="s">
        <v>28</v>
      </c>
      <c r="R138" s="3"/>
      <c r="S138" s="3" t="s">
        <v>29</v>
      </c>
      <c r="T138" s="3" t="s">
        <v>46</v>
      </c>
      <c r="U138" s="3">
        <v>366221501</v>
      </c>
      <c r="V138" s="3" t="s">
        <v>825</v>
      </c>
      <c r="W138" s="77"/>
    </row>
    <row r="139" spans="1:23" ht="15.75" x14ac:dyDescent="0.25">
      <c r="A139" s="2">
        <v>30</v>
      </c>
      <c r="B139" s="3">
        <v>28208150083</v>
      </c>
      <c r="C139" s="2" t="s">
        <v>163</v>
      </c>
      <c r="D139" s="2" t="s">
        <v>164</v>
      </c>
      <c r="E139" s="4">
        <v>38221</v>
      </c>
      <c r="F139" s="3" t="s">
        <v>165</v>
      </c>
      <c r="G139" s="3" t="s">
        <v>22</v>
      </c>
      <c r="H139" s="3" t="s">
        <v>23</v>
      </c>
      <c r="I139" s="3" t="s">
        <v>166</v>
      </c>
      <c r="J139" s="2" t="s">
        <v>25</v>
      </c>
      <c r="K139" s="10" t="s">
        <v>26</v>
      </c>
      <c r="L139" s="39" t="str">
        <f>VLOOKUP(K139,Sheet2!$A$2:$D$15,4,0)</f>
        <v>Thạc sĩ</v>
      </c>
      <c r="M139" s="39" t="str">
        <f>VLOOKUP(K139,Sheet2!$A$2:$D$15,3,0)</f>
        <v>caotcamhuong@dtu-hti.edu.vn</v>
      </c>
      <c r="N139" s="39" t="str">
        <f>VLOOKUP(K139,Sheet2!$A$2:$D$15,2,0)</f>
        <v>0985114649</v>
      </c>
      <c r="O139" s="2" t="s">
        <v>27</v>
      </c>
      <c r="P139" s="5">
        <v>0</v>
      </c>
      <c r="Q139" s="3" t="s">
        <v>28</v>
      </c>
      <c r="R139" s="3"/>
      <c r="S139" s="3" t="s">
        <v>29</v>
      </c>
      <c r="T139" s="3"/>
      <c r="U139" s="3">
        <v>377316124</v>
      </c>
      <c r="V139" s="3" t="s">
        <v>167</v>
      </c>
      <c r="W139" s="2"/>
    </row>
    <row r="140" spans="1:23" ht="31.5" x14ac:dyDescent="0.25">
      <c r="A140" s="2">
        <v>67</v>
      </c>
      <c r="B140" s="3">
        <v>29208154182</v>
      </c>
      <c r="C140" s="2" t="s">
        <v>297</v>
      </c>
      <c r="D140" s="2" t="s">
        <v>164</v>
      </c>
      <c r="E140" s="4">
        <v>37831</v>
      </c>
      <c r="F140" s="3" t="s">
        <v>298</v>
      </c>
      <c r="G140" s="3" t="s">
        <v>299</v>
      </c>
      <c r="H140" s="3" t="s">
        <v>288</v>
      </c>
      <c r="I140" s="3" t="s">
        <v>300</v>
      </c>
      <c r="J140" s="2" t="s">
        <v>156</v>
      </c>
      <c r="K140" s="2" t="s">
        <v>118</v>
      </c>
      <c r="L140" s="39" t="str">
        <f>VLOOKUP(K140,Sheet2!$A$2:$D$15,4,0)</f>
        <v>Thạc sĩ</v>
      </c>
      <c r="M140" s="39" t="str">
        <f>VLOOKUP(K140,Sheet2!$A$2:$D$15,3,0)</f>
        <v>Huynhtthaoly3@dtu.edu.vn</v>
      </c>
      <c r="N140" s="39" t="str">
        <f>VLOOKUP(K140,Sheet2!$A$2:$D$15,2,0)</f>
        <v>0905070194</v>
      </c>
      <c r="O140" s="2" t="s">
        <v>27</v>
      </c>
      <c r="P140" s="5" t="s">
        <v>301</v>
      </c>
      <c r="Q140" s="3" t="s">
        <v>28</v>
      </c>
      <c r="R140" s="3"/>
      <c r="S140" s="3" t="s">
        <v>29</v>
      </c>
      <c r="T140" s="3"/>
      <c r="U140" s="3">
        <v>772060495</v>
      </c>
      <c r="V140" s="3" t="s">
        <v>302</v>
      </c>
      <c r="W140" s="2"/>
    </row>
    <row r="141" spans="1:23" ht="15.75" x14ac:dyDescent="0.25">
      <c r="A141" s="2">
        <v>143</v>
      </c>
      <c r="B141" s="3">
        <v>28208103827</v>
      </c>
      <c r="C141" s="2" t="s">
        <v>526</v>
      </c>
      <c r="D141" s="2" t="s">
        <v>164</v>
      </c>
      <c r="E141" s="4">
        <v>38050</v>
      </c>
      <c r="F141" s="3" t="s">
        <v>265</v>
      </c>
      <c r="G141" s="3" t="s">
        <v>22</v>
      </c>
      <c r="H141" s="3" t="s">
        <v>266</v>
      </c>
      <c r="I141" s="3" t="s">
        <v>527</v>
      </c>
      <c r="J141" s="2" t="s">
        <v>25</v>
      </c>
      <c r="K141" s="2" t="s">
        <v>161</v>
      </c>
      <c r="L141" s="39" t="str">
        <f>VLOOKUP(K141,Sheet2!$A$2:$D$15,4,0)</f>
        <v>Thạc sĩ</v>
      </c>
      <c r="M141" s="39" t="str">
        <f>VLOOKUP(K141,Sheet2!$A$2:$D$15,3,0)</f>
        <v>builonguyen@dtu.edu.vn</v>
      </c>
      <c r="N141" s="39" t="str">
        <f>VLOOKUP(K141,Sheet2!$A$2:$D$15,2,0)</f>
        <v>0847499159</v>
      </c>
      <c r="O141" s="2" t="s">
        <v>27</v>
      </c>
      <c r="P141" s="5">
        <v>0</v>
      </c>
      <c r="Q141" s="3" t="s">
        <v>28</v>
      </c>
      <c r="R141" s="3"/>
      <c r="S141" s="3" t="s">
        <v>29</v>
      </c>
      <c r="T141" s="3"/>
      <c r="U141" s="3">
        <v>934841503</v>
      </c>
      <c r="V141" s="3" t="s">
        <v>528</v>
      </c>
      <c r="W141" s="77"/>
    </row>
    <row r="142" spans="1:23" ht="15.75" x14ac:dyDescent="0.25">
      <c r="A142" s="2">
        <v>213</v>
      </c>
      <c r="B142" s="3">
        <v>27217327785</v>
      </c>
      <c r="C142" s="2" t="s">
        <v>726</v>
      </c>
      <c r="D142" s="2" t="s">
        <v>164</v>
      </c>
      <c r="E142" s="4">
        <v>37920</v>
      </c>
      <c r="F142" s="3" t="s">
        <v>727</v>
      </c>
      <c r="G142" s="3" t="s">
        <v>377</v>
      </c>
      <c r="H142" s="3" t="s">
        <v>51</v>
      </c>
      <c r="I142" s="3" t="s">
        <v>728</v>
      </c>
      <c r="J142" s="2" t="s">
        <v>53</v>
      </c>
      <c r="K142" s="10" t="s">
        <v>54</v>
      </c>
      <c r="L142" s="39" t="str">
        <f>VLOOKUP(K142,Sheet2!$A$2:$D$15,4,0)</f>
        <v>Thạc sĩ</v>
      </c>
      <c r="M142" s="39" t="str">
        <f>VLOOKUP(K142,Sheet2!$A$2:$D$15,3,0)</f>
        <v>phanthonghai@dtu-hti.edu.vn</v>
      </c>
      <c r="N142" s="39" t="str">
        <f>VLOOKUP(K142,Sheet2!$A$2:$D$15,2,0)</f>
        <v>0348389062</v>
      </c>
      <c r="O142" s="2" t="s">
        <v>27</v>
      </c>
      <c r="P142" s="5">
        <v>0</v>
      </c>
      <c r="Q142" s="3" t="s">
        <v>28</v>
      </c>
      <c r="R142" s="3"/>
      <c r="S142" s="3" t="s">
        <v>29</v>
      </c>
      <c r="T142" s="3"/>
      <c r="U142" s="3">
        <v>703252399</v>
      </c>
      <c r="V142" s="3" t="s">
        <v>729</v>
      </c>
      <c r="W142" s="77"/>
    </row>
    <row r="143" spans="1:23" ht="31.5" x14ac:dyDescent="0.25">
      <c r="A143" s="2">
        <v>220</v>
      </c>
      <c r="B143" s="3">
        <v>28206550996</v>
      </c>
      <c r="C143" s="2" t="s">
        <v>748</v>
      </c>
      <c r="D143" s="2" t="s">
        <v>164</v>
      </c>
      <c r="E143" s="4">
        <v>38238</v>
      </c>
      <c r="F143" s="3" t="s">
        <v>703</v>
      </c>
      <c r="G143" s="3" t="s">
        <v>22</v>
      </c>
      <c r="H143" s="3" t="s">
        <v>73</v>
      </c>
      <c r="I143" s="3" t="s">
        <v>746</v>
      </c>
      <c r="J143" s="2" t="s">
        <v>44</v>
      </c>
      <c r="K143" s="10" t="s">
        <v>186</v>
      </c>
      <c r="L143" s="39" t="str">
        <f>VLOOKUP(K143,Sheet2!$A$2:$D$15,4,0)</f>
        <v>Thạc sĩ</v>
      </c>
      <c r="M143" s="39" t="str">
        <f>VLOOKUP(K143,Sheet2!$A$2:$D$15,3,0)</f>
        <v>dinhtmyle@dtu-hti.edu.vn</v>
      </c>
      <c r="N143" s="39" t="str">
        <f>VLOOKUP(K143,Sheet2!$A$2:$D$15,2,0)</f>
        <v>0932478969</v>
      </c>
      <c r="O143" s="2" t="s">
        <v>27</v>
      </c>
      <c r="P143" s="5">
        <v>1.6400000000000001E-2</v>
      </c>
      <c r="Q143" s="3" t="s">
        <v>28</v>
      </c>
      <c r="R143" s="3"/>
      <c r="S143" s="3" t="s">
        <v>29</v>
      </c>
      <c r="T143" s="3"/>
      <c r="U143" s="3">
        <v>877626641</v>
      </c>
      <c r="V143" s="3" t="s">
        <v>749</v>
      </c>
      <c r="W143" s="77"/>
    </row>
    <row r="144" spans="1:23" ht="15.75" x14ac:dyDescent="0.25">
      <c r="A144" s="2">
        <v>261</v>
      </c>
      <c r="B144" s="3">
        <v>28208105772</v>
      </c>
      <c r="C144" s="2" t="s">
        <v>851</v>
      </c>
      <c r="D144" s="2" t="s">
        <v>164</v>
      </c>
      <c r="E144" s="4">
        <v>38236</v>
      </c>
      <c r="F144" s="3" t="s">
        <v>91</v>
      </c>
      <c r="G144" s="3" t="s">
        <v>22</v>
      </c>
      <c r="H144" s="3" t="s">
        <v>23</v>
      </c>
      <c r="I144" s="3" t="s">
        <v>852</v>
      </c>
      <c r="J144" s="2" t="s">
        <v>25</v>
      </c>
      <c r="K144" s="10" t="s">
        <v>217</v>
      </c>
      <c r="L144" s="39" t="str">
        <f>VLOOKUP(K144,Sheet2!$A$2:$D$15,4,0)</f>
        <v>Thạc sĩ</v>
      </c>
      <c r="M144" s="39" t="str">
        <f>VLOOKUP(K144,Sheet2!$A$2:$D$15,3,0)</f>
        <v>lythithuong@dtu-hti.edu.vn</v>
      </c>
      <c r="N144" s="39" t="str">
        <f>VLOOKUP(K144,Sheet2!$A$2:$D$15,2,0)</f>
        <v>0988 073 696</v>
      </c>
      <c r="O144" s="7" t="s">
        <v>45</v>
      </c>
      <c r="P144" s="5">
        <v>0</v>
      </c>
      <c r="Q144" s="3" t="s">
        <v>28</v>
      </c>
      <c r="R144" s="3"/>
      <c r="S144" s="3" t="s">
        <v>29</v>
      </c>
      <c r="T144" s="3"/>
      <c r="U144" s="3">
        <v>837670699</v>
      </c>
      <c r="V144" s="3" t="s">
        <v>853</v>
      </c>
      <c r="W144" s="77"/>
    </row>
    <row r="145" spans="1:23" ht="31.5" x14ac:dyDescent="0.25">
      <c r="A145" s="2">
        <v>318</v>
      </c>
      <c r="B145" s="3">
        <v>28208100446</v>
      </c>
      <c r="C145" s="2" t="s">
        <v>197</v>
      </c>
      <c r="D145" s="2" t="s">
        <v>164</v>
      </c>
      <c r="E145" s="4">
        <v>38255</v>
      </c>
      <c r="F145" s="3" t="s">
        <v>184</v>
      </c>
      <c r="G145" s="3" t="s">
        <v>22</v>
      </c>
      <c r="H145" s="3" t="s">
        <v>23</v>
      </c>
      <c r="I145" s="3" t="s">
        <v>980</v>
      </c>
      <c r="J145" s="2" t="s">
        <v>25</v>
      </c>
      <c r="K145" s="10" t="s">
        <v>291</v>
      </c>
      <c r="L145" s="39" t="str">
        <f>VLOOKUP(K145,Sheet2!$A$2:$D$15,4,0)</f>
        <v>Thạc sĩ</v>
      </c>
      <c r="M145" s="39" t="str">
        <f>VLOOKUP(K145,Sheet2!$A$2:$D$15,3,0)</f>
        <v>votthanhthuy10@dtu-hti.edu.vn</v>
      </c>
      <c r="N145" s="39" t="str">
        <f>VLOOKUP(K145,Sheet2!$A$2:$D$15,2,0)</f>
        <v>0989337534</v>
      </c>
      <c r="O145" s="2" t="s">
        <v>27</v>
      </c>
      <c r="P145" s="5">
        <v>0</v>
      </c>
      <c r="Q145" s="3" t="s">
        <v>28</v>
      </c>
      <c r="R145" s="3"/>
      <c r="S145" s="3" t="s">
        <v>29</v>
      </c>
      <c r="T145" s="3" t="s">
        <v>46</v>
      </c>
      <c r="U145" s="3">
        <v>931969843</v>
      </c>
      <c r="V145" s="3" t="s">
        <v>1003</v>
      </c>
      <c r="W145" s="77"/>
    </row>
    <row r="146" spans="1:23" ht="31.5" x14ac:dyDescent="0.25">
      <c r="A146" s="2">
        <v>180</v>
      </c>
      <c r="B146" s="3">
        <v>28208105491</v>
      </c>
      <c r="C146" s="2" t="s">
        <v>37</v>
      </c>
      <c r="D146" s="2" t="s">
        <v>634</v>
      </c>
      <c r="E146" s="4">
        <v>38161</v>
      </c>
      <c r="F146" s="3" t="s">
        <v>112</v>
      </c>
      <c r="G146" s="3" t="s">
        <v>22</v>
      </c>
      <c r="H146" s="3" t="s">
        <v>23</v>
      </c>
      <c r="I146" s="3" t="s">
        <v>629</v>
      </c>
      <c r="J146" s="2" t="s">
        <v>25</v>
      </c>
      <c r="K146" s="10" t="s">
        <v>217</v>
      </c>
      <c r="L146" s="39" t="str">
        <f>VLOOKUP(K146,Sheet2!$A$2:$D$15,4,0)</f>
        <v>Thạc sĩ</v>
      </c>
      <c r="M146" s="39" t="str">
        <f>VLOOKUP(K146,Sheet2!$A$2:$D$15,3,0)</f>
        <v>lythithuong@dtu-hti.edu.vn</v>
      </c>
      <c r="N146" s="39" t="str">
        <f>VLOOKUP(K146,Sheet2!$A$2:$D$15,2,0)</f>
        <v>0988 073 696</v>
      </c>
      <c r="O146" s="2" t="s">
        <v>27</v>
      </c>
      <c r="P146" s="5">
        <v>1.6400000000000001E-2</v>
      </c>
      <c r="Q146" s="3" t="s">
        <v>28</v>
      </c>
      <c r="R146" s="3"/>
      <c r="S146" s="3" t="s">
        <v>29</v>
      </c>
      <c r="T146" s="3"/>
      <c r="U146" s="3">
        <v>387734303</v>
      </c>
      <c r="V146" s="3" t="s">
        <v>635</v>
      </c>
      <c r="W146" s="77"/>
    </row>
    <row r="147" spans="1:23" ht="15.75" x14ac:dyDescent="0.25">
      <c r="A147" s="2">
        <v>91</v>
      </c>
      <c r="B147" s="3">
        <v>28214332370</v>
      </c>
      <c r="C147" s="2" t="s">
        <v>367</v>
      </c>
      <c r="D147" s="2" t="s">
        <v>368</v>
      </c>
      <c r="E147" s="4">
        <v>38002</v>
      </c>
      <c r="F147" s="3" t="s">
        <v>59</v>
      </c>
      <c r="G147" s="3" t="s">
        <v>22</v>
      </c>
      <c r="H147" s="3" t="s">
        <v>51</v>
      </c>
      <c r="I147" s="3" t="s">
        <v>363</v>
      </c>
      <c r="J147" s="2" t="s">
        <v>53</v>
      </c>
      <c r="K147" s="2" t="s">
        <v>118</v>
      </c>
      <c r="L147" s="39" t="str">
        <f>VLOOKUP(K147,Sheet2!$A$2:$D$15,4,0)</f>
        <v>Thạc sĩ</v>
      </c>
      <c r="M147" s="39" t="str">
        <f>VLOOKUP(K147,Sheet2!$A$2:$D$15,3,0)</f>
        <v>Huynhtthaoly3@dtu.edu.vn</v>
      </c>
      <c r="N147" s="39" t="str">
        <f>VLOOKUP(K147,Sheet2!$A$2:$D$15,2,0)</f>
        <v>0905070194</v>
      </c>
      <c r="O147" s="2" t="s">
        <v>27</v>
      </c>
      <c r="P147" s="5">
        <v>0</v>
      </c>
      <c r="Q147" s="3" t="s">
        <v>28</v>
      </c>
      <c r="R147" s="3"/>
      <c r="S147" s="3" t="s">
        <v>29</v>
      </c>
      <c r="T147" s="3"/>
      <c r="U147" s="3">
        <v>818130030</v>
      </c>
      <c r="V147" s="3" t="s">
        <v>369</v>
      </c>
      <c r="W147" s="2"/>
    </row>
    <row r="148" spans="1:23" ht="15.75" x14ac:dyDescent="0.25">
      <c r="A148" s="2">
        <v>124</v>
      </c>
      <c r="B148" s="3">
        <v>28218153636</v>
      </c>
      <c r="C148" s="2" t="s">
        <v>469</v>
      </c>
      <c r="D148" s="2" t="s">
        <v>368</v>
      </c>
      <c r="E148" s="4">
        <v>37987</v>
      </c>
      <c r="F148" s="3" t="s">
        <v>261</v>
      </c>
      <c r="G148" s="3" t="s">
        <v>22</v>
      </c>
      <c r="H148" s="3" t="s">
        <v>23</v>
      </c>
      <c r="I148" s="3" t="s">
        <v>452</v>
      </c>
      <c r="J148" s="2" t="s">
        <v>25</v>
      </c>
      <c r="K148" s="10" t="s">
        <v>428</v>
      </c>
      <c r="L148" s="39" t="str">
        <f>VLOOKUP(K148,Sheet2!$A$2:$D$15,4,0)</f>
        <v>Thạc sĩ</v>
      </c>
      <c r="M148" s="39" t="str">
        <f>VLOOKUP(K148,Sheet2!$A$2:$D$15,3,0)</f>
        <v>phamtmylinh@dtu-hti.edu.vn</v>
      </c>
      <c r="N148" s="39" t="str">
        <f>VLOOKUP(K148,Sheet2!$A$2:$D$15,2,0)</f>
        <v>0987 128 678</v>
      </c>
      <c r="O148" s="2" t="s">
        <v>27</v>
      </c>
      <c r="P148" s="5">
        <v>0</v>
      </c>
      <c r="Q148" s="3" t="s">
        <v>28</v>
      </c>
      <c r="R148" s="3"/>
      <c r="S148" s="3" t="s">
        <v>29</v>
      </c>
      <c r="T148" s="3"/>
      <c r="U148" s="3">
        <v>833538082</v>
      </c>
      <c r="V148" s="3" t="s">
        <v>470</v>
      </c>
      <c r="W148" s="77"/>
    </row>
    <row r="149" spans="1:23" ht="15.75" x14ac:dyDescent="0.25">
      <c r="A149" s="2">
        <v>242</v>
      </c>
      <c r="B149" s="3">
        <v>28215237131</v>
      </c>
      <c r="C149" s="2" t="s">
        <v>804</v>
      </c>
      <c r="D149" s="2" t="s">
        <v>805</v>
      </c>
      <c r="E149" s="4">
        <v>38236</v>
      </c>
      <c r="F149" s="3" t="s">
        <v>323</v>
      </c>
      <c r="G149" s="3" t="s">
        <v>22</v>
      </c>
      <c r="H149" s="3" t="s">
        <v>23</v>
      </c>
      <c r="I149" s="3" t="s">
        <v>784</v>
      </c>
      <c r="J149" s="2" t="s">
        <v>25</v>
      </c>
      <c r="K149" s="1" t="s">
        <v>232</v>
      </c>
      <c r="L149" s="39" t="str">
        <f>VLOOKUP(K149,Sheet2!$A$2:$D$15,4,0)</f>
        <v>Thạc sĩ</v>
      </c>
      <c r="M149" s="39" t="str">
        <f>VLOOKUP(K149,Sheet2!$A$2:$D$15,3,0)</f>
        <v>tranttunhi1@dtu-hti.edu.vn</v>
      </c>
      <c r="N149" s="39" t="str">
        <f>VLOOKUP(K149,Sheet2!$A$2:$D$15,2,0)</f>
        <v>0935304112</v>
      </c>
      <c r="O149" s="2" t="s">
        <v>27</v>
      </c>
      <c r="P149" s="5">
        <v>2.46E-2</v>
      </c>
      <c r="Q149" s="3" t="s">
        <v>28</v>
      </c>
      <c r="R149" s="3"/>
      <c r="S149" s="3" t="s">
        <v>29</v>
      </c>
      <c r="T149" s="3"/>
      <c r="U149" s="3">
        <v>899822582</v>
      </c>
      <c r="V149" s="3" t="s">
        <v>806</v>
      </c>
      <c r="W149" s="77"/>
    </row>
    <row r="150" spans="1:23" ht="15.75" x14ac:dyDescent="0.25">
      <c r="A150" s="2">
        <v>33</v>
      </c>
      <c r="B150" s="3">
        <v>28218105492</v>
      </c>
      <c r="C150" s="2" t="s">
        <v>628</v>
      </c>
      <c r="D150" s="2" t="s">
        <v>1091</v>
      </c>
      <c r="E150" s="4">
        <v>38123</v>
      </c>
      <c r="F150" s="3" t="s">
        <v>165</v>
      </c>
      <c r="G150" s="3" t="s">
        <v>22</v>
      </c>
      <c r="H150" s="3" t="s">
        <v>23</v>
      </c>
      <c r="I150" s="3" t="s">
        <v>166</v>
      </c>
      <c r="J150" s="2" t="s">
        <v>87</v>
      </c>
      <c r="K150" s="10" t="s">
        <v>26</v>
      </c>
      <c r="L150" s="39" t="str">
        <f>VLOOKUP(K150,Sheet2!$A$2:$D$15,4,0)</f>
        <v>Thạc sĩ</v>
      </c>
      <c r="M150" s="39" t="str">
        <f>VLOOKUP(K150,Sheet2!$A$2:$D$15,3,0)</f>
        <v>caotcamhuong@dtu-hti.edu.vn</v>
      </c>
      <c r="N150" s="39" t="str">
        <f>VLOOKUP(K150,Sheet2!$A$2:$D$15,2,0)</f>
        <v>0985114649</v>
      </c>
      <c r="O150" s="2" t="s">
        <v>27</v>
      </c>
      <c r="P150" s="5">
        <v>1.6400000000000001E-2</v>
      </c>
      <c r="Q150" s="3" t="s">
        <v>28</v>
      </c>
      <c r="R150" s="3"/>
      <c r="S150" s="3" t="s">
        <v>29</v>
      </c>
      <c r="T150" s="3"/>
      <c r="U150" s="3">
        <v>353061605</v>
      </c>
      <c r="V150" s="3" t="s">
        <v>174</v>
      </c>
      <c r="W150" s="2"/>
    </row>
    <row r="151" spans="1:23" ht="47.25" x14ac:dyDescent="0.25">
      <c r="A151" s="2">
        <v>108</v>
      </c>
      <c r="B151" s="3">
        <v>28208101779</v>
      </c>
      <c r="C151" s="2" t="s">
        <v>425</v>
      </c>
      <c r="D151" s="2" t="s">
        <v>426</v>
      </c>
      <c r="E151" s="4">
        <v>38046</v>
      </c>
      <c r="F151" s="3" t="s">
        <v>170</v>
      </c>
      <c r="G151" s="3" t="s">
        <v>22</v>
      </c>
      <c r="H151" s="3" t="s">
        <v>23</v>
      </c>
      <c r="I151" s="3" t="s">
        <v>427</v>
      </c>
      <c r="J151" s="2" t="s">
        <v>25</v>
      </c>
      <c r="K151" s="10" t="s">
        <v>428</v>
      </c>
      <c r="L151" s="39" t="str">
        <f>VLOOKUP(K151,Sheet2!$A$2:$D$15,4,0)</f>
        <v>Thạc sĩ</v>
      </c>
      <c r="M151" s="39" t="str">
        <f>VLOOKUP(K151,Sheet2!$A$2:$D$15,3,0)</f>
        <v>phamtmylinh@dtu-hti.edu.vn</v>
      </c>
      <c r="N151" s="39" t="str">
        <f>VLOOKUP(K151,Sheet2!$A$2:$D$15,2,0)</f>
        <v>0987 128 678</v>
      </c>
      <c r="O151" s="2" t="s">
        <v>27</v>
      </c>
      <c r="P151" s="5">
        <v>0</v>
      </c>
      <c r="Q151" s="6" t="s">
        <v>75</v>
      </c>
      <c r="R151" s="3" t="s">
        <v>55</v>
      </c>
      <c r="S151" s="3" t="s">
        <v>29</v>
      </c>
      <c r="T151" s="3"/>
      <c r="U151" s="3">
        <v>453519592</v>
      </c>
      <c r="V151" s="3" t="s">
        <v>429</v>
      </c>
      <c r="W151" s="77"/>
    </row>
    <row r="152" spans="1:23" ht="31.5" x14ac:dyDescent="0.25">
      <c r="A152" s="2">
        <v>137</v>
      </c>
      <c r="B152" s="3">
        <v>28208101546</v>
      </c>
      <c r="C152" s="2" t="s">
        <v>508</v>
      </c>
      <c r="D152" s="2" t="s">
        <v>426</v>
      </c>
      <c r="E152" s="4">
        <v>38123</v>
      </c>
      <c r="F152" s="3" t="s">
        <v>96</v>
      </c>
      <c r="G152" s="3" t="s">
        <v>22</v>
      </c>
      <c r="H152" s="3" t="s">
        <v>23</v>
      </c>
      <c r="I152" s="3" t="s">
        <v>498</v>
      </c>
      <c r="J152" s="2" t="s">
        <v>25</v>
      </c>
      <c r="K152" s="10" t="s">
        <v>182</v>
      </c>
      <c r="L152" s="39" t="str">
        <f>VLOOKUP(K152,Sheet2!$A$2:$D$15,4,0)</f>
        <v>Thạc sĩ</v>
      </c>
      <c r="M152" s="39" t="str">
        <f>VLOOKUP(K152,Sheet2!$A$2:$D$15,3,0)</f>
        <v>dinhnminhhue@dtu-hti.edu.vn</v>
      </c>
      <c r="N152" s="39" t="str">
        <f>VLOOKUP(K152,Sheet2!$A$2:$D$15,2,0)</f>
        <v>0935201043</v>
      </c>
      <c r="O152" s="2" t="s">
        <v>27</v>
      </c>
      <c r="P152" s="5">
        <v>0</v>
      </c>
      <c r="Q152" s="3" t="s">
        <v>28</v>
      </c>
      <c r="R152" s="3"/>
      <c r="S152" s="3" t="s">
        <v>29</v>
      </c>
      <c r="T152" s="3" t="s">
        <v>46</v>
      </c>
      <c r="U152" s="3">
        <v>889682598</v>
      </c>
      <c r="V152" s="3" t="s">
        <v>509</v>
      </c>
      <c r="W152" s="77"/>
    </row>
    <row r="153" spans="1:23" ht="31.5" x14ac:dyDescent="0.25">
      <c r="A153" s="2">
        <v>141</v>
      </c>
      <c r="B153" s="3">
        <v>28204800784</v>
      </c>
      <c r="C153" s="2" t="s">
        <v>521</v>
      </c>
      <c r="D153" s="2" t="s">
        <v>426</v>
      </c>
      <c r="E153" s="4">
        <v>38315</v>
      </c>
      <c r="F153" s="3" t="s">
        <v>33</v>
      </c>
      <c r="G153" s="3" t="s">
        <v>22</v>
      </c>
      <c r="H153" s="3" t="s">
        <v>34</v>
      </c>
      <c r="I153" s="3" t="s">
        <v>522</v>
      </c>
      <c r="J153" s="2" t="s">
        <v>25</v>
      </c>
      <c r="K153" s="10" t="s">
        <v>26</v>
      </c>
      <c r="L153" s="39" t="str">
        <f>VLOOKUP(K153,Sheet2!$A$2:$D$15,4,0)</f>
        <v>Thạc sĩ</v>
      </c>
      <c r="M153" s="39" t="str">
        <f>VLOOKUP(K153,Sheet2!$A$2:$D$15,3,0)</f>
        <v>caotcamhuong@dtu-hti.edu.vn</v>
      </c>
      <c r="N153" s="39" t="str">
        <f>VLOOKUP(K153,Sheet2!$A$2:$D$15,2,0)</f>
        <v>0985114649</v>
      </c>
      <c r="O153" s="2" t="s">
        <v>27</v>
      </c>
      <c r="P153" s="5">
        <v>3.2800000000000003E-2</v>
      </c>
      <c r="Q153" s="3" t="s">
        <v>28</v>
      </c>
      <c r="R153" s="3"/>
      <c r="S153" s="3" t="s">
        <v>29</v>
      </c>
      <c r="T153" s="3"/>
      <c r="U153" s="3">
        <v>397568040</v>
      </c>
      <c r="V153" s="3" t="s">
        <v>523</v>
      </c>
      <c r="W153" s="77"/>
    </row>
    <row r="154" spans="1:23" ht="15.75" x14ac:dyDescent="0.25">
      <c r="A154" s="2">
        <v>142</v>
      </c>
      <c r="B154" s="3">
        <v>28208103121</v>
      </c>
      <c r="C154" s="2" t="s">
        <v>524</v>
      </c>
      <c r="D154" s="2" t="s">
        <v>426</v>
      </c>
      <c r="E154" s="4">
        <v>38010</v>
      </c>
      <c r="F154" s="3" t="s">
        <v>91</v>
      </c>
      <c r="G154" s="3" t="s">
        <v>22</v>
      </c>
      <c r="H154" s="3" t="s">
        <v>23</v>
      </c>
      <c r="I154" s="3" t="s">
        <v>522</v>
      </c>
      <c r="J154" s="2" t="s">
        <v>87</v>
      </c>
      <c r="K154" s="10" t="s">
        <v>26</v>
      </c>
      <c r="L154" s="39" t="str">
        <f>VLOOKUP(K154,Sheet2!$A$2:$D$15,4,0)</f>
        <v>Thạc sĩ</v>
      </c>
      <c r="M154" s="39" t="str">
        <f>VLOOKUP(K154,Sheet2!$A$2:$D$15,3,0)</f>
        <v>caotcamhuong@dtu-hti.edu.vn</v>
      </c>
      <c r="N154" s="39" t="str">
        <f>VLOOKUP(K154,Sheet2!$A$2:$D$15,2,0)</f>
        <v>0985114649</v>
      </c>
      <c r="O154" s="7" t="s">
        <v>45</v>
      </c>
      <c r="P154" s="5">
        <v>0</v>
      </c>
      <c r="Q154" s="3" t="s">
        <v>28</v>
      </c>
      <c r="R154" s="3"/>
      <c r="S154" s="3" t="s">
        <v>29</v>
      </c>
      <c r="T154" s="3"/>
      <c r="U154" s="3">
        <v>793228778</v>
      </c>
      <c r="V154" s="3" t="s">
        <v>525</v>
      </c>
      <c r="W154" s="77"/>
    </row>
    <row r="155" spans="1:23" ht="47.25" x14ac:dyDescent="0.25">
      <c r="A155" s="2">
        <v>212</v>
      </c>
      <c r="B155" s="3">
        <v>28208142128</v>
      </c>
      <c r="C155" s="2" t="s">
        <v>722</v>
      </c>
      <c r="D155" s="2" t="s">
        <v>426</v>
      </c>
      <c r="E155" s="4">
        <v>38246</v>
      </c>
      <c r="F155" s="3" t="s">
        <v>616</v>
      </c>
      <c r="G155" s="3" t="s">
        <v>22</v>
      </c>
      <c r="H155" s="3" t="s">
        <v>23</v>
      </c>
      <c r="I155" s="3" t="s">
        <v>723</v>
      </c>
      <c r="J155" s="2" t="s">
        <v>44</v>
      </c>
      <c r="K155" s="10" t="s">
        <v>609</v>
      </c>
      <c r="L155" s="39" t="str">
        <f>VLOOKUP(K155,Sheet2!$A$2:$D$15,4,0)</f>
        <v>Thạc sĩ</v>
      </c>
      <c r="M155" s="39" t="str">
        <f>VLOOKUP(K155,Sheet2!$A$2:$D$15,3,0)</f>
        <v>nguyenthituyet@dtu-hti.edu.vn</v>
      </c>
      <c r="N155" s="39" t="str">
        <f>VLOOKUP(K155,Sheet2!$A$2:$D$15,2,0)</f>
        <v>0935335189</v>
      </c>
      <c r="O155" s="2" t="s">
        <v>27</v>
      </c>
      <c r="P155" s="5">
        <v>0</v>
      </c>
      <c r="Q155" s="6" t="s">
        <v>75</v>
      </c>
      <c r="R155" s="3" t="s">
        <v>55</v>
      </c>
      <c r="S155" s="3" t="s">
        <v>29</v>
      </c>
      <c r="T155" s="3" t="s">
        <v>724</v>
      </c>
      <c r="U155" s="3">
        <v>843261357</v>
      </c>
      <c r="V155" s="3" t="s">
        <v>725</v>
      </c>
      <c r="W155" s="77"/>
    </row>
    <row r="156" spans="1:23" ht="15.75" x14ac:dyDescent="0.25">
      <c r="A156" s="2">
        <v>176</v>
      </c>
      <c r="B156" s="3">
        <v>28208152118</v>
      </c>
      <c r="C156" s="2" t="s">
        <v>624</v>
      </c>
      <c r="D156" s="2" t="s">
        <v>625</v>
      </c>
      <c r="E156" s="4">
        <v>38006</v>
      </c>
      <c r="F156" s="3" t="s">
        <v>59</v>
      </c>
      <c r="G156" s="3" t="s">
        <v>22</v>
      </c>
      <c r="H156" s="3" t="s">
        <v>51</v>
      </c>
      <c r="I156" s="3" t="s">
        <v>626</v>
      </c>
      <c r="J156" s="2" t="s">
        <v>53</v>
      </c>
      <c r="K156" s="10" t="s">
        <v>54</v>
      </c>
      <c r="L156" s="39" t="str">
        <f>VLOOKUP(K156,Sheet2!$A$2:$D$15,4,0)</f>
        <v>Thạc sĩ</v>
      </c>
      <c r="M156" s="39" t="str">
        <f>VLOOKUP(K156,Sheet2!$A$2:$D$15,3,0)</f>
        <v>phanthonghai@dtu-hti.edu.vn</v>
      </c>
      <c r="N156" s="39" t="str">
        <f>VLOOKUP(K156,Sheet2!$A$2:$D$15,2,0)</f>
        <v>0348389062</v>
      </c>
      <c r="O156" s="2" t="s">
        <v>27</v>
      </c>
      <c r="P156" s="5">
        <v>2.46E-2</v>
      </c>
      <c r="Q156" s="3" t="s">
        <v>28</v>
      </c>
      <c r="R156" s="3"/>
      <c r="S156" s="3" t="s">
        <v>29</v>
      </c>
      <c r="T156" s="3"/>
      <c r="U156" s="3">
        <v>787683369</v>
      </c>
      <c r="V156" s="3" t="s">
        <v>627</v>
      </c>
      <c r="W156" s="77"/>
    </row>
    <row r="157" spans="1:23" ht="31.5" x14ac:dyDescent="0.25">
      <c r="A157" s="2">
        <v>209</v>
      </c>
      <c r="B157" s="3">
        <v>28206227190</v>
      </c>
      <c r="C157" s="2" t="s">
        <v>711</v>
      </c>
      <c r="D157" s="2" t="s">
        <v>625</v>
      </c>
      <c r="E157" s="4">
        <v>38012</v>
      </c>
      <c r="F157" s="3" t="s">
        <v>85</v>
      </c>
      <c r="G157" s="3" t="s">
        <v>22</v>
      </c>
      <c r="H157" s="3" t="s">
        <v>73</v>
      </c>
      <c r="I157" s="3" t="s">
        <v>712</v>
      </c>
      <c r="J157" s="2" t="s">
        <v>87</v>
      </c>
      <c r="K157" s="10" t="s">
        <v>217</v>
      </c>
      <c r="L157" s="39" t="str">
        <f>VLOOKUP(K157,Sheet2!$A$2:$D$15,4,0)</f>
        <v>Thạc sĩ</v>
      </c>
      <c r="M157" s="39" t="str">
        <f>VLOOKUP(K157,Sheet2!$A$2:$D$15,3,0)</f>
        <v>lythithuong@dtu-hti.edu.vn</v>
      </c>
      <c r="N157" s="39" t="str">
        <f>VLOOKUP(K157,Sheet2!$A$2:$D$15,2,0)</f>
        <v>0988 073 696</v>
      </c>
      <c r="O157" s="2" t="s">
        <v>27</v>
      </c>
      <c r="P157" s="5">
        <v>2.46E-2</v>
      </c>
      <c r="Q157" s="3" t="s">
        <v>28</v>
      </c>
      <c r="R157" s="3"/>
      <c r="S157" s="3" t="s">
        <v>29</v>
      </c>
      <c r="T157" s="3"/>
      <c r="U157" s="3">
        <v>984225383</v>
      </c>
      <c r="V157" s="3" t="s">
        <v>713</v>
      </c>
      <c r="W157" s="77"/>
    </row>
    <row r="158" spans="1:23" ht="15.75" x14ac:dyDescent="0.25">
      <c r="A158" s="2">
        <v>127</v>
      </c>
      <c r="B158" s="3">
        <v>28204303026</v>
      </c>
      <c r="C158" s="2" t="s">
        <v>478</v>
      </c>
      <c r="D158" s="2" t="s">
        <v>479</v>
      </c>
      <c r="E158" s="4">
        <v>38171</v>
      </c>
      <c r="F158" s="3" t="s">
        <v>480</v>
      </c>
      <c r="G158" s="3" t="s">
        <v>22</v>
      </c>
      <c r="H158" s="3" t="s">
        <v>23</v>
      </c>
      <c r="I158" s="3" t="s">
        <v>452</v>
      </c>
      <c r="J158" s="2" t="s">
        <v>25</v>
      </c>
      <c r="K158" s="10" t="s">
        <v>428</v>
      </c>
      <c r="L158" s="39" t="str">
        <f>VLOOKUP(K158,Sheet2!$A$2:$D$15,4,0)</f>
        <v>Thạc sĩ</v>
      </c>
      <c r="M158" s="39" t="str">
        <f>VLOOKUP(K158,Sheet2!$A$2:$D$15,3,0)</f>
        <v>phamtmylinh@dtu-hti.edu.vn</v>
      </c>
      <c r="N158" s="39" t="str">
        <f>VLOOKUP(K158,Sheet2!$A$2:$D$15,2,0)</f>
        <v>0987 128 678</v>
      </c>
      <c r="O158" s="2" t="s">
        <v>27</v>
      </c>
      <c r="P158" s="5">
        <v>0</v>
      </c>
      <c r="Q158" s="3" t="s">
        <v>28</v>
      </c>
      <c r="R158" s="3"/>
      <c r="S158" s="3" t="s">
        <v>29</v>
      </c>
      <c r="T158" s="3"/>
      <c r="U158" s="3">
        <v>964301233</v>
      </c>
      <c r="V158" s="3" t="s">
        <v>481</v>
      </c>
      <c r="W158" s="77"/>
    </row>
    <row r="159" spans="1:23" ht="31.5" x14ac:dyDescent="0.25">
      <c r="A159" s="2">
        <v>168</v>
      </c>
      <c r="B159" s="3">
        <v>28206506166</v>
      </c>
      <c r="C159" s="2" t="s">
        <v>241</v>
      </c>
      <c r="D159" s="2" t="s">
        <v>479</v>
      </c>
      <c r="E159" s="4">
        <v>38215</v>
      </c>
      <c r="F159" s="3" t="s">
        <v>33</v>
      </c>
      <c r="G159" s="3" t="s">
        <v>22</v>
      </c>
      <c r="H159" s="3" t="s">
        <v>34</v>
      </c>
      <c r="I159" s="3" t="s">
        <v>601</v>
      </c>
      <c r="J159" s="2" t="s">
        <v>25</v>
      </c>
      <c r="K159" s="10" t="s">
        <v>186</v>
      </c>
      <c r="L159" s="39" t="str">
        <f>VLOOKUP(K159,Sheet2!$A$2:$D$15,4,0)</f>
        <v>Thạc sĩ</v>
      </c>
      <c r="M159" s="39" t="str">
        <f>VLOOKUP(K159,Sheet2!$A$2:$D$15,3,0)</f>
        <v>dinhtmyle@dtu-hti.edu.vn</v>
      </c>
      <c r="N159" s="39" t="str">
        <f>VLOOKUP(K159,Sheet2!$A$2:$D$15,2,0)</f>
        <v>0932478969</v>
      </c>
      <c r="O159" s="2" t="s">
        <v>27</v>
      </c>
      <c r="P159" s="5">
        <v>1.6400000000000001E-2</v>
      </c>
      <c r="Q159" s="3" t="s">
        <v>28</v>
      </c>
      <c r="R159" s="3"/>
      <c r="S159" s="3" t="s">
        <v>29</v>
      </c>
      <c r="T159" s="3"/>
      <c r="U159" s="3">
        <v>799127640</v>
      </c>
      <c r="V159" s="3" t="s">
        <v>603</v>
      </c>
      <c r="W159" s="77"/>
    </row>
    <row r="160" spans="1:23" ht="31.5" x14ac:dyDescent="0.25">
      <c r="A160" s="2">
        <v>55</v>
      </c>
      <c r="B160" s="3">
        <v>28208130474</v>
      </c>
      <c r="C160" s="2" t="s">
        <v>252</v>
      </c>
      <c r="D160" s="2" t="s">
        <v>253</v>
      </c>
      <c r="E160" s="4">
        <v>38210</v>
      </c>
      <c r="F160" s="3" t="s">
        <v>254</v>
      </c>
      <c r="G160" s="3" t="s">
        <v>22</v>
      </c>
      <c r="H160" s="3" t="s">
        <v>23</v>
      </c>
      <c r="I160" s="3" t="s">
        <v>216</v>
      </c>
      <c r="J160" s="2" t="s">
        <v>44</v>
      </c>
      <c r="K160" s="10" t="s">
        <v>243</v>
      </c>
      <c r="L160" s="39" t="str">
        <f>VLOOKUP(K160,Sheet2!$A$2:$D$15,4,0)</f>
        <v>Thạc sĩ</v>
      </c>
      <c r="M160" s="39" t="str">
        <f>VLOOKUP(K160,Sheet2!$A$2:$D$15,3,0)</f>
        <v>tvhoa.hdvdn@gmail.com</v>
      </c>
      <c r="N160" s="39" t="str">
        <f>VLOOKUP(K160,Sheet2!$A$2:$D$15,2,0)</f>
        <v>0935218468</v>
      </c>
      <c r="O160" s="2" t="s">
        <v>27</v>
      </c>
      <c r="P160" s="5">
        <v>0</v>
      </c>
      <c r="Q160" s="3" t="s">
        <v>28</v>
      </c>
      <c r="R160" s="3"/>
      <c r="S160" s="3" t="s">
        <v>29</v>
      </c>
      <c r="T160" s="3" t="s">
        <v>46</v>
      </c>
      <c r="U160" s="3">
        <v>905659737</v>
      </c>
      <c r="V160" s="3" t="s">
        <v>255</v>
      </c>
      <c r="W160" s="78"/>
    </row>
    <row r="161" spans="1:23" ht="31.5" x14ac:dyDescent="0.25">
      <c r="A161" s="2">
        <v>308</v>
      </c>
      <c r="B161" s="3">
        <v>28207106059</v>
      </c>
      <c r="C161" s="2" t="s">
        <v>37</v>
      </c>
      <c r="D161" s="2" t="s">
        <v>982</v>
      </c>
      <c r="E161" s="4">
        <v>38318</v>
      </c>
      <c r="F161" s="3" t="s">
        <v>326</v>
      </c>
      <c r="G161" s="3" t="s">
        <v>22</v>
      </c>
      <c r="H161" s="3" t="s">
        <v>23</v>
      </c>
      <c r="I161" s="3" t="s">
        <v>980</v>
      </c>
      <c r="J161" s="2" t="s">
        <v>25</v>
      </c>
      <c r="K161" s="10" t="s">
        <v>182</v>
      </c>
      <c r="L161" s="39" t="str">
        <f>VLOOKUP(K161,Sheet2!$A$2:$D$15,4,0)</f>
        <v>Thạc sĩ</v>
      </c>
      <c r="M161" s="39" t="str">
        <f>VLOOKUP(K161,Sheet2!$A$2:$D$15,3,0)</f>
        <v>dinhnminhhue@dtu-hti.edu.vn</v>
      </c>
      <c r="N161" s="39" t="str">
        <f>VLOOKUP(K161,Sheet2!$A$2:$D$15,2,0)</f>
        <v>0935201043</v>
      </c>
      <c r="O161" s="2" t="s">
        <v>27</v>
      </c>
      <c r="P161" s="5">
        <v>0</v>
      </c>
      <c r="Q161" s="3" t="s">
        <v>28</v>
      </c>
      <c r="R161" s="3"/>
      <c r="S161" s="3" t="s">
        <v>29</v>
      </c>
      <c r="T161" s="3" t="s">
        <v>46</v>
      </c>
      <c r="U161" s="3">
        <v>905738006</v>
      </c>
      <c r="V161" s="3" t="s">
        <v>983</v>
      </c>
      <c r="W161" s="77"/>
    </row>
    <row r="162" spans="1:23" ht="31.5" x14ac:dyDescent="0.25">
      <c r="A162" s="2">
        <v>136</v>
      </c>
      <c r="B162" s="3">
        <v>28208102863</v>
      </c>
      <c r="C162" s="2" t="s">
        <v>505</v>
      </c>
      <c r="D162" s="2" t="s">
        <v>506</v>
      </c>
      <c r="E162" s="4">
        <v>38151</v>
      </c>
      <c r="F162" s="3" t="s">
        <v>184</v>
      </c>
      <c r="G162" s="3" t="s">
        <v>22</v>
      </c>
      <c r="H162" s="3" t="s">
        <v>23</v>
      </c>
      <c r="I162" s="3" t="s">
        <v>498</v>
      </c>
      <c r="J162" s="2" t="s">
        <v>25</v>
      </c>
      <c r="K162" s="10" t="s">
        <v>182</v>
      </c>
      <c r="L162" s="39" t="str">
        <f>VLOOKUP(K162,Sheet2!$A$2:$D$15,4,0)</f>
        <v>Thạc sĩ</v>
      </c>
      <c r="M162" s="39" t="str">
        <f>VLOOKUP(K162,Sheet2!$A$2:$D$15,3,0)</f>
        <v>dinhnminhhue@dtu-hti.edu.vn</v>
      </c>
      <c r="N162" s="39" t="str">
        <f>VLOOKUP(K162,Sheet2!$A$2:$D$15,2,0)</f>
        <v>0935201043</v>
      </c>
      <c r="O162" s="2" t="s">
        <v>27</v>
      </c>
      <c r="P162" s="5">
        <v>0</v>
      </c>
      <c r="Q162" s="3" t="s">
        <v>28</v>
      </c>
      <c r="R162" s="3"/>
      <c r="S162" s="3" t="s">
        <v>29</v>
      </c>
      <c r="T162" s="3" t="s">
        <v>46</v>
      </c>
      <c r="U162" s="3">
        <v>378738937</v>
      </c>
      <c r="V162" s="3" t="s">
        <v>507</v>
      </c>
      <c r="W162" s="77"/>
    </row>
    <row r="163" spans="1:23" ht="15.75" x14ac:dyDescent="0.25">
      <c r="A163" s="2">
        <v>160</v>
      </c>
      <c r="B163" s="3">
        <v>28208201878</v>
      </c>
      <c r="C163" s="2" t="s">
        <v>580</v>
      </c>
      <c r="D163" s="2" t="s">
        <v>506</v>
      </c>
      <c r="E163" s="4">
        <v>38038</v>
      </c>
      <c r="F163" s="3" t="s">
        <v>128</v>
      </c>
      <c r="G163" s="3" t="s">
        <v>22</v>
      </c>
      <c r="H163" s="3" t="s">
        <v>51</v>
      </c>
      <c r="I163" s="3" t="s">
        <v>573</v>
      </c>
      <c r="J163" s="2" t="s">
        <v>53</v>
      </c>
      <c r="K163" s="10" t="s">
        <v>54</v>
      </c>
      <c r="L163" s="39" t="str">
        <f>VLOOKUP(K163,Sheet2!$A$2:$D$15,4,0)</f>
        <v>Thạc sĩ</v>
      </c>
      <c r="M163" s="39" t="str">
        <f>VLOOKUP(K163,Sheet2!$A$2:$D$15,3,0)</f>
        <v>phanthonghai@dtu-hti.edu.vn</v>
      </c>
      <c r="N163" s="39" t="str">
        <f>VLOOKUP(K163,Sheet2!$A$2:$D$15,2,0)</f>
        <v>0348389062</v>
      </c>
      <c r="O163" s="2" t="s">
        <v>27</v>
      </c>
      <c r="P163" s="5">
        <v>0</v>
      </c>
      <c r="Q163" s="3" t="s">
        <v>28</v>
      </c>
      <c r="R163" s="3"/>
      <c r="S163" s="3" t="s">
        <v>29</v>
      </c>
      <c r="T163" s="3"/>
      <c r="U163" s="3">
        <v>935379437</v>
      </c>
      <c r="V163" s="3" t="s">
        <v>581</v>
      </c>
      <c r="W163" s="77"/>
    </row>
    <row r="164" spans="1:23" ht="31.5" x14ac:dyDescent="0.25">
      <c r="A164" s="2">
        <v>167</v>
      </c>
      <c r="B164" s="3">
        <v>28206500444</v>
      </c>
      <c r="C164" s="2" t="s">
        <v>600</v>
      </c>
      <c r="D164" s="2" t="s">
        <v>506</v>
      </c>
      <c r="E164" s="4">
        <v>38312</v>
      </c>
      <c r="F164" s="3" t="s">
        <v>212</v>
      </c>
      <c r="G164" s="3" t="s">
        <v>22</v>
      </c>
      <c r="H164" s="3" t="s">
        <v>34</v>
      </c>
      <c r="I164" s="3" t="s">
        <v>601</v>
      </c>
      <c r="J164" s="2" t="s">
        <v>25</v>
      </c>
      <c r="K164" s="10" t="s">
        <v>186</v>
      </c>
      <c r="L164" s="39" t="str">
        <f>VLOOKUP(K164,Sheet2!$A$2:$D$15,4,0)</f>
        <v>Thạc sĩ</v>
      </c>
      <c r="M164" s="39" t="str">
        <f>VLOOKUP(K164,Sheet2!$A$2:$D$15,3,0)</f>
        <v>dinhtmyle@dtu-hti.edu.vn</v>
      </c>
      <c r="N164" s="39" t="str">
        <f>VLOOKUP(K164,Sheet2!$A$2:$D$15,2,0)</f>
        <v>0932478969</v>
      </c>
      <c r="O164" s="2" t="s">
        <v>27</v>
      </c>
      <c r="P164" s="5">
        <v>3.2800000000000003E-2</v>
      </c>
      <c r="Q164" s="3" t="s">
        <v>28</v>
      </c>
      <c r="R164" s="3"/>
      <c r="S164" s="3" t="s">
        <v>29</v>
      </c>
      <c r="T164" s="3"/>
      <c r="U164" s="3">
        <v>812136604</v>
      </c>
      <c r="V164" s="3" t="s">
        <v>602</v>
      </c>
      <c r="W164" s="77"/>
    </row>
    <row r="165" spans="1:23" ht="15.75" x14ac:dyDescent="0.25">
      <c r="A165" s="2">
        <v>188</v>
      </c>
      <c r="B165" s="3">
        <v>28208122211</v>
      </c>
      <c r="C165" s="2" t="s">
        <v>658</v>
      </c>
      <c r="D165" s="2" t="s">
        <v>506</v>
      </c>
      <c r="E165" s="4">
        <v>38108</v>
      </c>
      <c r="F165" s="3" t="s">
        <v>42</v>
      </c>
      <c r="G165" s="3" t="s">
        <v>22</v>
      </c>
      <c r="H165" s="3" t="s">
        <v>23</v>
      </c>
      <c r="I165" s="3" t="s">
        <v>649</v>
      </c>
      <c r="J165" s="2" t="s">
        <v>44</v>
      </c>
      <c r="K165" s="10" t="s">
        <v>182</v>
      </c>
      <c r="L165" s="39" t="str">
        <f>VLOOKUP(K165,Sheet2!$A$2:$D$15,4,0)</f>
        <v>Thạc sĩ</v>
      </c>
      <c r="M165" s="39" t="str">
        <f>VLOOKUP(K165,Sheet2!$A$2:$D$15,3,0)</f>
        <v>dinhnminhhue@dtu-hti.edu.vn</v>
      </c>
      <c r="N165" s="39" t="str">
        <f>VLOOKUP(K165,Sheet2!$A$2:$D$15,2,0)</f>
        <v>0935201043</v>
      </c>
      <c r="O165" s="2" t="s">
        <v>27</v>
      </c>
      <c r="P165" s="5">
        <v>0</v>
      </c>
      <c r="Q165" s="3" t="s">
        <v>28</v>
      </c>
      <c r="R165" s="3"/>
      <c r="S165" s="3" t="s">
        <v>29</v>
      </c>
      <c r="T165" s="3"/>
      <c r="U165" s="3">
        <v>789456700</v>
      </c>
      <c r="V165" s="3" t="s">
        <v>659</v>
      </c>
      <c r="W165" s="77"/>
    </row>
    <row r="166" spans="1:23" ht="31.5" x14ac:dyDescent="0.25">
      <c r="A166" s="2">
        <v>270</v>
      </c>
      <c r="B166" s="3">
        <v>28206551125</v>
      </c>
      <c r="C166" s="2" t="s">
        <v>241</v>
      </c>
      <c r="D166" s="2" t="s">
        <v>506</v>
      </c>
      <c r="E166" s="4">
        <v>38022</v>
      </c>
      <c r="F166" s="3" t="s">
        <v>140</v>
      </c>
      <c r="G166" s="3" t="s">
        <v>22</v>
      </c>
      <c r="H166" s="3" t="s">
        <v>34</v>
      </c>
      <c r="I166" s="3" t="s">
        <v>877</v>
      </c>
      <c r="J166" s="2" t="s">
        <v>25</v>
      </c>
      <c r="K166" s="10" t="s">
        <v>428</v>
      </c>
      <c r="L166" s="39" t="str">
        <f>VLOOKUP(K166,Sheet2!$A$2:$D$15,4,0)</f>
        <v>Thạc sĩ</v>
      </c>
      <c r="M166" s="39" t="str">
        <f>VLOOKUP(K166,Sheet2!$A$2:$D$15,3,0)</f>
        <v>phamtmylinh@dtu-hti.edu.vn</v>
      </c>
      <c r="N166" s="39" t="str">
        <f>VLOOKUP(K166,Sheet2!$A$2:$D$15,2,0)</f>
        <v>0987 128 678</v>
      </c>
      <c r="O166" s="2" t="s">
        <v>27</v>
      </c>
      <c r="P166" s="5">
        <v>1.6400000000000001E-2</v>
      </c>
      <c r="Q166" s="3" t="s">
        <v>28</v>
      </c>
      <c r="R166" s="3"/>
      <c r="S166" s="3" t="s">
        <v>29</v>
      </c>
      <c r="T166" s="3"/>
      <c r="U166" s="3">
        <v>796607844</v>
      </c>
      <c r="V166" s="3" t="s">
        <v>879</v>
      </c>
      <c r="W166" s="77"/>
    </row>
    <row r="167" spans="1:23" ht="15.75" x14ac:dyDescent="0.25">
      <c r="A167" s="2">
        <v>236</v>
      </c>
      <c r="B167" s="3">
        <v>28208103017</v>
      </c>
      <c r="C167" s="2" t="s">
        <v>788</v>
      </c>
      <c r="D167" s="2" t="s">
        <v>789</v>
      </c>
      <c r="E167" s="4">
        <v>37622</v>
      </c>
      <c r="F167" s="3" t="s">
        <v>337</v>
      </c>
      <c r="G167" s="3" t="s">
        <v>22</v>
      </c>
      <c r="H167" s="3" t="s">
        <v>23</v>
      </c>
      <c r="I167" s="3" t="s">
        <v>784</v>
      </c>
      <c r="J167" s="2" t="s">
        <v>25</v>
      </c>
      <c r="K167" s="1" t="s">
        <v>232</v>
      </c>
      <c r="L167" s="39" t="str">
        <f>VLOOKUP(K167,Sheet2!$A$2:$D$15,4,0)</f>
        <v>Thạc sĩ</v>
      </c>
      <c r="M167" s="39" t="str">
        <f>VLOOKUP(K167,Sheet2!$A$2:$D$15,3,0)</f>
        <v>tranttunhi1@dtu-hti.edu.vn</v>
      </c>
      <c r="N167" s="39" t="str">
        <f>VLOOKUP(K167,Sheet2!$A$2:$D$15,2,0)</f>
        <v>0935304112</v>
      </c>
      <c r="O167" s="2" t="s">
        <v>27</v>
      </c>
      <c r="P167" s="5">
        <v>2.46E-2</v>
      </c>
      <c r="Q167" s="3" t="s">
        <v>28</v>
      </c>
      <c r="R167" s="3"/>
      <c r="S167" s="3" t="s">
        <v>29</v>
      </c>
      <c r="T167" s="3"/>
      <c r="U167" s="3">
        <v>822419311</v>
      </c>
      <c r="V167" s="3" t="s">
        <v>790</v>
      </c>
      <c r="W167" s="77"/>
    </row>
    <row r="168" spans="1:23" ht="31.5" x14ac:dyDescent="0.25">
      <c r="A168" s="2">
        <v>2</v>
      </c>
      <c r="B168" s="3">
        <v>28208106350</v>
      </c>
      <c r="C168" s="2" t="s">
        <v>31</v>
      </c>
      <c r="D168" s="2" t="s">
        <v>32</v>
      </c>
      <c r="E168" s="4">
        <v>38219</v>
      </c>
      <c r="F168" s="3" t="s">
        <v>33</v>
      </c>
      <c r="G168" s="3" t="s">
        <v>22</v>
      </c>
      <c r="H168" s="3" t="s">
        <v>34</v>
      </c>
      <c r="I168" s="3" t="s">
        <v>35</v>
      </c>
      <c r="J168" s="2" t="s">
        <v>25</v>
      </c>
      <c r="K168" s="10" t="s">
        <v>26</v>
      </c>
      <c r="L168" s="39" t="str">
        <f>VLOOKUP(K168,Sheet2!$A$2:$D$15,4,0)</f>
        <v>Thạc sĩ</v>
      </c>
      <c r="M168" s="39" t="str">
        <f>VLOOKUP(K168,Sheet2!$A$2:$D$15,3,0)</f>
        <v>caotcamhuong@dtu-hti.edu.vn</v>
      </c>
      <c r="N168" s="39" t="str">
        <f>VLOOKUP(K168,Sheet2!$A$2:$D$15,2,0)</f>
        <v>0985114649</v>
      </c>
      <c r="O168" s="2" t="s">
        <v>27</v>
      </c>
      <c r="P168" s="5">
        <v>0</v>
      </c>
      <c r="Q168" s="3" t="s">
        <v>28</v>
      </c>
      <c r="R168" s="3"/>
      <c r="S168" s="3" t="s">
        <v>29</v>
      </c>
      <c r="T168" s="3"/>
      <c r="U168" s="3">
        <v>385624138</v>
      </c>
      <c r="V168" s="3" t="s">
        <v>36</v>
      </c>
      <c r="W168" s="2"/>
    </row>
    <row r="169" spans="1:23" ht="15.75" x14ac:dyDescent="0.25">
      <c r="A169" s="2">
        <v>32</v>
      </c>
      <c r="B169" s="3">
        <v>28208136280</v>
      </c>
      <c r="C169" s="2" t="s">
        <v>172</v>
      </c>
      <c r="D169" s="2" t="s">
        <v>32</v>
      </c>
      <c r="E169" s="4">
        <v>38104</v>
      </c>
      <c r="F169" s="3" t="s">
        <v>170</v>
      </c>
      <c r="G169" s="3" t="s">
        <v>22</v>
      </c>
      <c r="H169" s="3" t="s">
        <v>23</v>
      </c>
      <c r="I169" s="3" t="s">
        <v>166</v>
      </c>
      <c r="J169" s="2" t="s">
        <v>25</v>
      </c>
      <c r="K169" s="10" t="s">
        <v>26</v>
      </c>
      <c r="L169" s="39" t="str">
        <f>VLOOKUP(K169,Sheet2!$A$2:$D$15,4,0)</f>
        <v>Thạc sĩ</v>
      </c>
      <c r="M169" s="39" t="str">
        <f>VLOOKUP(K169,Sheet2!$A$2:$D$15,3,0)</f>
        <v>caotcamhuong@dtu-hti.edu.vn</v>
      </c>
      <c r="N169" s="39" t="str">
        <f>VLOOKUP(K169,Sheet2!$A$2:$D$15,2,0)</f>
        <v>0985114649</v>
      </c>
      <c r="O169" s="2" t="s">
        <v>27</v>
      </c>
      <c r="P169" s="5">
        <v>2.46E-2</v>
      </c>
      <c r="Q169" s="3" t="s">
        <v>28</v>
      </c>
      <c r="R169" s="3"/>
      <c r="S169" s="3" t="s">
        <v>29</v>
      </c>
      <c r="T169" s="3"/>
      <c r="U169" s="3">
        <v>914608650</v>
      </c>
      <c r="V169" s="3" t="s">
        <v>173</v>
      </c>
      <c r="W169" s="2"/>
    </row>
    <row r="170" spans="1:23" ht="15.75" x14ac:dyDescent="0.25">
      <c r="A170" s="2">
        <v>211</v>
      </c>
      <c r="B170" s="3">
        <v>28208102776</v>
      </c>
      <c r="C170" s="2" t="s">
        <v>719</v>
      </c>
      <c r="D170" s="2" t="s">
        <v>32</v>
      </c>
      <c r="E170" s="4">
        <v>38283</v>
      </c>
      <c r="F170" s="3" t="s">
        <v>265</v>
      </c>
      <c r="G170" s="3" t="s">
        <v>22</v>
      </c>
      <c r="H170" s="3" t="s">
        <v>266</v>
      </c>
      <c r="I170" s="3" t="s">
        <v>720</v>
      </c>
      <c r="J170" s="2" t="s">
        <v>25</v>
      </c>
      <c r="K170" s="10" t="s">
        <v>81</v>
      </c>
      <c r="L170" s="39" t="str">
        <f>VLOOKUP(K170,Sheet2!$A$2:$D$15,4,0)</f>
        <v>Tiến sĩ</v>
      </c>
      <c r="M170" s="39" t="str">
        <f>VLOOKUP(K170,Sheet2!$A$2:$D$15,3,0)</f>
        <v>anhphuong@duytan.edu.vn</v>
      </c>
      <c r="N170" s="39" t="str">
        <f>VLOOKUP(K170,Sheet2!$A$2:$D$15,2,0)</f>
        <v>0904646092</v>
      </c>
      <c r="O170" s="2" t="s">
        <v>27</v>
      </c>
      <c r="P170" s="5">
        <v>0</v>
      </c>
      <c r="Q170" s="3" t="s">
        <v>28</v>
      </c>
      <c r="R170" s="3"/>
      <c r="S170" s="3" t="s">
        <v>29</v>
      </c>
      <c r="T170" s="3"/>
      <c r="U170" s="3">
        <v>356018415</v>
      </c>
      <c r="V170" s="3" t="s">
        <v>721</v>
      </c>
      <c r="W170" s="77"/>
    </row>
    <row r="171" spans="1:23" ht="31.5" x14ac:dyDescent="0.25">
      <c r="A171" s="2">
        <v>269</v>
      </c>
      <c r="B171" s="3">
        <v>28206500704</v>
      </c>
      <c r="C171" s="2" t="s">
        <v>876</v>
      </c>
      <c r="D171" s="2" t="s">
        <v>32</v>
      </c>
      <c r="E171" s="4">
        <v>38351</v>
      </c>
      <c r="F171" s="3" t="s">
        <v>33</v>
      </c>
      <c r="G171" s="3" t="s">
        <v>22</v>
      </c>
      <c r="H171" s="3" t="s">
        <v>34</v>
      </c>
      <c r="I171" s="3" t="s">
        <v>877</v>
      </c>
      <c r="J171" s="2" t="s">
        <v>25</v>
      </c>
      <c r="K171" s="10" t="s">
        <v>428</v>
      </c>
      <c r="L171" s="39" t="str">
        <f>VLOOKUP(K171,Sheet2!$A$2:$D$15,4,0)</f>
        <v>Thạc sĩ</v>
      </c>
      <c r="M171" s="39" t="str">
        <f>VLOOKUP(K171,Sheet2!$A$2:$D$15,3,0)</f>
        <v>phamtmylinh@dtu-hti.edu.vn</v>
      </c>
      <c r="N171" s="39" t="str">
        <f>VLOOKUP(K171,Sheet2!$A$2:$D$15,2,0)</f>
        <v>0987 128 678</v>
      </c>
      <c r="O171" s="2" t="s">
        <v>27</v>
      </c>
      <c r="P171" s="5">
        <v>1.6400000000000001E-2</v>
      </c>
      <c r="Q171" s="3" t="s">
        <v>28</v>
      </c>
      <c r="R171" s="3"/>
      <c r="S171" s="3" t="s">
        <v>29</v>
      </c>
      <c r="T171" s="3"/>
      <c r="U171" s="3">
        <v>774440836</v>
      </c>
      <c r="V171" s="3" t="s">
        <v>878</v>
      </c>
      <c r="W171" s="77"/>
    </row>
    <row r="172" spans="1:23" ht="15.75" x14ac:dyDescent="0.25">
      <c r="A172" s="2">
        <v>241</v>
      </c>
      <c r="B172" s="3">
        <v>28218101992</v>
      </c>
      <c r="C172" s="2" t="s">
        <v>801</v>
      </c>
      <c r="D172" s="2" t="s">
        <v>802</v>
      </c>
      <c r="E172" s="4">
        <v>38088</v>
      </c>
      <c r="F172" s="3" t="s">
        <v>323</v>
      </c>
      <c r="G172" s="3" t="s">
        <v>22</v>
      </c>
      <c r="H172" s="3" t="s">
        <v>23</v>
      </c>
      <c r="I172" s="3" t="s">
        <v>784</v>
      </c>
      <c r="J172" s="2" t="s">
        <v>25</v>
      </c>
      <c r="K172" s="1" t="s">
        <v>232</v>
      </c>
      <c r="L172" s="39" t="str">
        <f>VLOOKUP(K172,Sheet2!$A$2:$D$15,4,0)</f>
        <v>Thạc sĩ</v>
      </c>
      <c r="M172" s="39" t="str">
        <f>VLOOKUP(K172,Sheet2!$A$2:$D$15,3,0)</f>
        <v>tranttunhi1@dtu-hti.edu.vn</v>
      </c>
      <c r="N172" s="39" t="str">
        <f>VLOOKUP(K172,Sheet2!$A$2:$D$15,2,0)</f>
        <v>0935304112</v>
      </c>
      <c r="O172" s="2" t="s">
        <v>27</v>
      </c>
      <c r="P172" s="5">
        <v>4.1000000000000002E-2</v>
      </c>
      <c r="Q172" s="3" t="s">
        <v>28</v>
      </c>
      <c r="R172" s="3"/>
      <c r="S172" s="3" t="s">
        <v>29</v>
      </c>
      <c r="T172" s="3"/>
      <c r="U172" s="3">
        <v>886461029</v>
      </c>
      <c r="V172" s="3" t="s">
        <v>803</v>
      </c>
      <c r="W172" s="77"/>
    </row>
    <row r="173" spans="1:23" ht="15.75" x14ac:dyDescent="0.25">
      <c r="A173" s="2">
        <v>231</v>
      </c>
      <c r="B173" s="3">
        <v>28208139689</v>
      </c>
      <c r="C173" s="2" t="s">
        <v>773</v>
      </c>
      <c r="D173" s="2" t="s">
        <v>774</v>
      </c>
      <c r="E173" s="4">
        <v>38273</v>
      </c>
      <c r="F173" s="3" t="s">
        <v>165</v>
      </c>
      <c r="G173" s="3" t="s">
        <v>22</v>
      </c>
      <c r="H173" s="3" t="s">
        <v>23</v>
      </c>
      <c r="I173" s="3" t="s">
        <v>746</v>
      </c>
      <c r="J173" s="2" t="s">
        <v>44</v>
      </c>
      <c r="K173" s="10" t="s">
        <v>609</v>
      </c>
      <c r="L173" s="39" t="str">
        <f>VLOOKUP(K173,Sheet2!$A$2:$D$15,4,0)</f>
        <v>Thạc sĩ</v>
      </c>
      <c r="M173" s="39" t="str">
        <f>VLOOKUP(K173,Sheet2!$A$2:$D$15,3,0)</f>
        <v>nguyenthituyet@dtu-hti.edu.vn</v>
      </c>
      <c r="N173" s="39" t="str">
        <f>VLOOKUP(K173,Sheet2!$A$2:$D$15,2,0)</f>
        <v>0935335189</v>
      </c>
      <c r="O173" s="2" t="s">
        <v>27</v>
      </c>
      <c r="P173" s="5">
        <v>0</v>
      </c>
      <c r="Q173" s="3" t="s">
        <v>28</v>
      </c>
      <c r="R173" s="3"/>
      <c r="S173" s="3" t="s">
        <v>29</v>
      </c>
      <c r="T173" s="3"/>
      <c r="U173" s="3">
        <v>364701107</v>
      </c>
      <c r="V173" s="3" t="s">
        <v>775</v>
      </c>
      <c r="W173" s="77"/>
    </row>
    <row r="174" spans="1:23" ht="31.5" x14ac:dyDescent="0.25">
      <c r="A174" s="2">
        <v>13</v>
      </c>
      <c r="B174" s="3">
        <v>28208102787</v>
      </c>
      <c r="C174" s="2" t="s">
        <v>94</v>
      </c>
      <c r="D174" s="2" t="s">
        <v>95</v>
      </c>
      <c r="E174" s="4">
        <v>38117</v>
      </c>
      <c r="F174" s="3" t="s">
        <v>96</v>
      </c>
      <c r="G174" s="3" t="s">
        <v>22</v>
      </c>
      <c r="H174" s="3" t="s">
        <v>23</v>
      </c>
      <c r="I174" s="3" t="s">
        <v>92</v>
      </c>
      <c r="J174" s="2" t="s">
        <v>97</v>
      </c>
      <c r="K174" s="2" t="s">
        <v>81</v>
      </c>
      <c r="L174" s="39" t="str">
        <f>VLOOKUP(K174,Sheet2!$A$2:$D$15,4,0)</f>
        <v>Tiến sĩ</v>
      </c>
      <c r="M174" s="39" t="str">
        <f>VLOOKUP(K174,Sheet2!$A$2:$D$15,3,0)</f>
        <v>anhphuong@duytan.edu.vn</v>
      </c>
      <c r="N174" s="39" t="str">
        <f>VLOOKUP(K174,Sheet2!$A$2:$D$15,2,0)</f>
        <v>0904646092</v>
      </c>
      <c r="O174" s="2" t="s">
        <v>27</v>
      </c>
      <c r="P174" s="5">
        <v>0</v>
      </c>
      <c r="Q174" s="3" t="s">
        <v>28</v>
      </c>
      <c r="R174" s="3"/>
      <c r="S174" s="3" t="s">
        <v>29</v>
      </c>
      <c r="T174" s="3" t="s">
        <v>46</v>
      </c>
      <c r="U174" s="3">
        <v>384647940</v>
      </c>
      <c r="V174" s="3" t="s">
        <v>98</v>
      </c>
      <c r="W174" s="2"/>
    </row>
    <row r="175" spans="1:23" ht="15.75" x14ac:dyDescent="0.25">
      <c r="A175" s="2">
        <v>83</v>
      </c>
      <c r="B175" s="3">
        <v>28208047929</v>
      </c>
      <c r="C175" s="2" t="s">
        <v>347</v>
      </c>
      <c r="D175" s="2" t="s">
        <v>95</v>
      </c>
      <c r="E175" s="4">
        <v>38274</v>
      </c>
      <c r="F175" s="3" t="s">
        <v>348</v>
      </c>
      <c r="G175" s="3" t="s">
        <v>22</v>
      </c>
      <c r="H175" s="3" t="s">
        <v>266</v>
      </c>
      <c r="I175" s="3" t="s">
        <v>345</v>
      </c>
      <c r="J175" s="2" t="s">
        <v>25</v>
      </c>
      <c r="K175" s="2" t="s">
        <v>161</v>
      </c>
      <c r="L175" s="39" t="str">
        <f>VLOOKUP(K175,Sheet2!$A$2:$D$15,4,0)</f>
        <v>Thạc sĩ</v>
      </c>
      <c r="M175" s="39" t="str">
        <f>VLOOKUP(K175,Sheet2!$A$2:$D$15,3,0)</f>
        <v>builonguyen@dtu.edu.vn</v>
      </c>
      <c r="N175" s="39" t="str">
        <f>VLOOKUP(K175,Sheet2!$A$2:$D$15,2,0)</f>
        <v>0847499159</v>
      </c>
      <c r="O175" s="2" t="s">
        <v>27</v>
      </c>
      <c r="P175" s="5">
        <v>0</v>
      </c>
      <c r="Q175" s="3" t="s">
        <v>28</v>
      </c>
      <c r="R175" s="3"/>
      <c r="S175" s="3" t="s">
        <v>29</v>
      </c>
      <c r="T175" s="3"/>
      <c r="U175" s="3">
        <v>325524402</v>
      </c>
      <c r="V175" s="3" t="s">
        <v>349</v>
      </c>
      <c r="W175" s="2"/>
    </row>
    <row r="176" spans="1:23" ht="31.5" x14ac:dyDescent="0.25">
      <c r="A176" s="2">
        <v>117</v>
      </c>
      <c r="B176" s="3">
        <v>28208035301</v>
      </c>
      <c r="C176" s="2" t="s">
        <v>450</v>
      </c>
      <c r="D176" s="2" t="s">
        <v>95</v>
      </c>
      <c r="E176" s="4">
        <v>38219</v>
      </c>
      <c r="F176" s="3" t="s">
        <v>451</v>
      </c>
      <c r="G176" s="3" t="s">
        <v>22</v>
      </c>
      <c r="H176" s="3" t="s">
        <v>73</v>
      </c>
      <c r="I176" s="3" t="s">
        <v>452</v>
      </c>
      <c r="J176" s="2" t="s">
        <v>25</v>
      </c>
      <c r="K176" s="10" t="s">
        <v>428</v>
      </c>
      <c r="L176" s="39" t="str">
        <f>VLOOKUP(K176,Sheet2!$A$2:$D$15,4,0)</f>
        <v>Thạc sĩ</v>
      </c>
      <c r="M176" s="39" t="str">
        <f>VLOOKUP(K176,Sheet2!$A$2:$D$15,3,0)</f>
        <v>phamtmylinh@dtu-hti.edu.vn</v>
      </c>
      <c r="N176" s="39" t="str">
        <f>VLOOKUP(K176,Sheet2!$A$2:$D$15,2,0)</f>
        <v>0987 128 678</v>
      </c>
      <c r="O176" s="2" t="s">
        <v>27</v>
      </c>
      <c r="P176" s="5">
        <v>2.46E-2</v>
      </c>
      <c r="Q176" s="3" t="s">
        <v>28</v>
      </c>
      <c r="R176" s="3"/>
      <c r="S176" s="3" t="s">
        <v>29</v>
      </c>
      <c r="T176" s="3"/>
      <c r="U176" s="3">
        <v>763130278</v>
      </c>
      <c r="V176" s="3" t="s">
        <v>453</v>
      </c>
      <c r="W176" s="77"/>
    </row>
    <row r="177" spans="1:23" ht="31.5" x14ac:dyDescent="0.25">
      <c r="A177" s="2">
        <v>119</v>
      </c>
      <c r="B177" s="3">
        <v>28208154254</v>
      </c>
      <c r="C177" s="2" t="s">
        <v>457</v>
      </c>
      <c r="D177" s="2" t="s">
        <v>95</v>
      </c>
      <c r="E177" s="4">
        <v>38147</v>
      </c>
      <c r="F177" s="3" t="s">
        <v>91</v>
      </c>
      <c r="G177" s="3" t="s">
        <v>22</v>
      </c>
      <c r="H177" s="3" t="s">
        <v>23</v>
      </c>
      <c r="I177" s="3" t="s">
        <v>452</v>
      </c>
      <c r="J177" s="2" t="s">
        <v>25</v>
      </c>
      <c r="K177" s="10" t="s">
        <v>428</v>
      </c>
      <c r="L177" s="39" t="str">
        <f>VLOOKUP(K177,Sheet2!$A$2:$D$15,4,0)</f>
        <v>Thạc sĩ</v>
      </c>
      <c r="M177" s="39" t="str">
        <f>VLOOKUP(K177,Sheet2!$A$2:$D$15,3,0)</f>
        <v>phamtmylinh@dtu-hti.edu.vn</v>
      </c>
      <c r="N177" s="39" t="str">
        <f>VLOOKUP(K177,Sheet2!$A$2:$D$15,2,0)</f>
        <v>0987 128 678</v>
      </c>
      <c r="O177" s="2" t="s">
        <v>27</v>
      </c>
      <c r="P177" s="5">
        <v>0</v>
      </c>
      <c r="Q177" s="3" t="s">
        <v>28</v>
      </c>
      <c r="R177" s="3"/>
      <c r="S177" s="3" t="s">
        <v>29</v>
      </c>
      <c r="T177" s="3" t="s">
        <v>46</v>
      </c>
      <c r="U177" s="3">
        <v>789488257</v>
      </c>
      <c r="V177" s="3" t="s">
        <v>458</v>
      </c>
      <c r="W177" s="77"/>
    </row>
    <row r="178" spans="1:23" ht="15.75" x14ac:dyDescent="0.25">
      <c r="A178" s="2">
        <v>131</v>
      </c>
      <c r="B178" s="3">
        <v>28206206177</v>
      </c>
      <c r="C178" s="2" t="s">
        <v>360</v>
      </c>
      <c r="D178" s="2" t="s">
        <v>95</v>
      </c>
      <c r="E178" s="4">
        <v>38071</v>
      </c>
      <c r="F178" s="3" t="s">
        <v>101</v>
      </c>
      <c r="G178" s="3" t="s">
        <v>22</v>
      </c>
      <c r="H178" s="3" t="s">
        <v>23</v>
      </c>
      <c r="I178" s="3" t="s">
        <v>452</v>
      </c>
      <c r="J178" s="2" t="s">
        <v>25</v>
      </c>
      <c r="K178" s="10" t="s">
        <v>428</v>
      </c>
      <c r="L178" s="39" t="str">
        <f>VLOOKUP(K178,Sheet2!$A$2:$D$15,4,0)</f>
        <v>Thạc sĩ</v>
      </c>
      <c r="M178" s="39" t="str">
        <f>VLOOKUP(K178,Sheet2!$A$2:$D$15,3,0)</f>
        <v>phamtmylinh@dtu-hti.edu.vn</v>
      </c>
      <c r="N178" s="39" t="str">
        <f>VLOOKUP(K178,Sheet2!$A$2:$D$15,2,0)</f>
        <v>0987 128 678</v>
      </c>
      <c r="O178" s="2" t="s">
        <v>27</v>
      </c>
      <c r="P178" s="5">
        <v>2.46E-2</v>
      </c>
      <c r="Q178" s="3" t="s">
        <v>28</v>
      </c>
      <c r="R178" s="3"/>
      <c r="S178" s="3" t="s">
        <v>29</v>
      </c>
      <c r="T178" s="3"/>
      <c r="U178" s="3">
        <v>382852474</v>
      </c>
      <c r="V178" s="3" t="s">
        <v>491</v>
      </c>
      <c r="W178" s="77"/>
    </row>
    <row r="179" spans="1:23" ht="31.5" x14ac:dyDescent="0.25">
      <c r="A179" s="2">
        <v>329</v>
      </c>
      <c r="B179" s="3">
        <v>28208223575</v>
      </c>
      <c r="C179" s="2" t="s">
        <v>389</v>
      </c>
      <c r="D179" s="2" t="s">
        <v>95</v>
      </c>
      <c r="E179" s="4">
        <v>38014</v>
      </c>
      <c r="F179" s="3" t="s">
        <v>137</v>
      </c>
      <c r="G179" s="3" t="s">
        <v>22</v>
      </c>
      <c r="H179" s="3" t="s">
        <v>51</v>
      </c>
      <c r="I179" s="3" t="s">
        <v>117</v>
      </c>
      <c r="J179" s="2" t="s">
        <v>97</v>
      </c>
      <c r="K179" s="2" t="s">
        <v>118</v>
      </c>
      <c r="L179" s="39" t="str">
        <f>VLOOKUP(K179,Sheet2!$A$2:$D$15,4,0)</f>
        <v>Thạc sĩ</v>
      </c>
      <c r="M179" s="39" t="str">
        <f>VLOOKUP(K179,Sheet2!$A$2:$D$15,3,0)</f>
        <v>Huynhtthaoly3@dtu.edu.vn</v>
      </c>
      <c r="N179" s="39" t="str">
        <f>VLOOKUP(K179,Sheet2!$A$2:$D$15,2,0)</f>
        <v>0905070194</v>
      </c>
      <c r="O179" s="2" t="s">
        <v>27</v>
      </c>
      <c r="P179" s="5">
        <v>0</v>
      </c>
      <c r="Q179" s="3" t="s">
        <v>28</v>
      </c>
      <c r="R179" s="3"/>
      <c r="S179" s="3" t="s">
        <v>29</v>
      </c>
      <c r="T179" s="3" t="s">
        <v>46</v>
      </c>
      <c r="U179" s="3">
        <v>905189605</v>
      </c>
      <c r="V179" s="3" t="s">
        <v>1108</v>
      </c>
      <c r="W179" s="68" t="s">
        <v>1103</v>
      </c>
    </row>
    <row r="180" spans="1:23" ht="31.5" x14ac:dyDescent="0.25">
      <c r="A180" s="2">
        <v>3</v>
      </c>
      <c r="B180" s="3">
        <v>28206553666</v>
      </c>
      <c r="C180" s="2" t="s">
        <v>37</v>
      </c>
      <c r="D180" s="2" t="s">
        <v>38</v>
      </c>
      <c r="E180" s="4">
        <v>38275</v>
      </c>
      <c r="F180" s="3" t="s">
        <v>33</v>
      </c>
      <c r="G180" s="3" t="s">
        <v>22</v>
      </c>
      <c r="H180" s="3" t="s">
        <v>34</v>
      </c>
      <c r="I180" s="3" t="s">
        <v>35</v>
      </c>
      <c r="J180" s="2" t="s">
        <v>25</v>
      </c>
      <c r="K180" s="10" t="s">
        <v>26</v>
      </c>
      <c r="L180" s="39" t="str">
        <f>VLOOKUP(K180,Sheet2!$A$2:$D$15,4,0)</f>
        <v>Thạc sĩ</v>
      </c>
      <c r="M180" s="39" t="str">
        <f>VLOOKUP(K180,Sheet2!$A$2:$D$15,3,0)</f>
        <v>caotcamhuong@dtu-hti.edu.vn</v>
      </c>
      <c r="N180" s="39" t="str">
        <f>VLOOKUP(K180,Sheet2!$A$2:$D$15,2,0)</f>
        <v>0985114649</v>
      </c>
      <c r="O180" s="2" t="s">
        <v>27</v>
      </c>
      <c r="P180" s="5">
        <v>0</v>
      </c>
      <c r="Q180" s="3" t="s">
        <v>28</v>
      </c>
      <c r="R180" s="3"/>
      <c r="S180" s="3" t="s">
        <v>29</v>
      </c>
      <c r="T180" s="3"/>
      <c r="U180" s="3">
        <v>377079623</v>
      </c>
      <c r="V180" s="3" t="s">
        <v>39</v>
      </c>
      <c r="W180" s="2"/>
    </row>
    <row r="181" spans="1:23" ht="15.75" x14ac:dyDescent="0.25">
      <c r="A181" s="2">
        <v>1</v>
      </c>
      <c r="B181" s="3">
        <v>28218151663</v>
      </c>
      <c r="C181" s="2" t="s">
        <v>19</v>
      </c>
      <c r="D181" s="2" t="s">
        <v>20</v>
      </c>
      <c r="E181" s="4">
        <v>37655</v>
      </c>
      <c r="F181" s="3" t="s">
        <v>21</v>
      </c>
      <c r="G181" s="3" t="s">
        <v>22</v>
      </c>
      <c r="H181" s="3" t="s">
        <v>23</v>
      </c>
      <c r="I181" s="3" t="s">
        <v>24</v>
      </c>
      <c r="J181" s="2" t="s">
        <v>25</v>
      </c>
      <c r="K181" s="10" t="s">
        <v>26</v>
      </c>
      <c r="L181" s="39" t="str">
        <f>VLOOKUP(K181,Sheet2!$A$2:$D$15,4,0)</f>
        <v>Thạc sĩ</v>
      </c>
      <c r="M181" s="39" t="str">
        <f>VLOOKUP(K181,Sheet2!$A$2:$D$15,3,0)</f>
        <v>caotcamhuong@dtu-hti.edu.vn</v>
      </c>
      <c r="N181" s="39" t="str">
        <f>VLOOKUP(K181,Sheet2!$A$2:$D$15,2,0)</f>
        <v>0985114649</v>
      </c>
      <c r="O181" s="2" t="s">
        <v>27</v>
      </c>
      <c r="P181" s="5">
        <v>0</v>
      </c>
      <c r="Q181" s="3" t="s">
        <v>28</v>
      </c>
      <c r="R181" s="3"/>
      <c r="S181" s="3" t="s">
        <v>29</v>
      </c>
      <c r="T181" s="3"/>
      <c r="U181" s="3">
        <v>934776537</v>
      </c>
      <c r="V181" s="3" t="s">
        <v>30</v>
      </c>
      <c r="W181" s="2"/>
    </row>
    <row r="182" spans="1:23" ht="15.75" x14ac:dyDescent="0.25">
      <c r="A182" s="2">
        <v>24</v>
      </c>
      <c r="B182" s="3">
        <v>28218242693</v>
      </c>
      <c r="C182" s="2" t="s">
        <v>136</v>
      </c>
      <c r="D182" s="2" t="s">
        <v>20</v>
      </c>
      <c r="E182" s="4">
        <v>38092</v>
      </c>
      <c r="F182" s="3" t="s">
        <v>137</v>
      </c>
      <c r="G182" s="3" t="s">
        <v>22</v>
      </c>
      <c r="H182" s="3" t="s">
        <v>51</v>
      </c>
      <c r="I182" s="3" t="s">
        <v>117</v>
      </c>
      <c r="J182" s="2" t="s">
        <v>53</v>
      </c>
      <c r="K182" s="2" t="s">
        <v>118</v>
      </c>
      <c r="L182" s="39" t="str">
        <f>VLOOKUP(K182,Sheet2!$A$2:$D$15,4,0)</f>
        <v>Thạc sĩ</v>
      </c>
      <c r="M182" s="39" t="str">
        <f>VLOOKUP(K182,Sheet2!$A$2:$D$15,3,0)</f>
        <v>Huynhtthaoly3@dtu.edu.vn</v>
      </c>
      <c r="N182" s="39" t="str">
        <f>VLOOKUP(K182,Sheet2!$A$2:$D$15,2,0)</f>
        <v>0905070194</v>
      </c>
      <c r="O182" s="2" t="s">
        <v>27</v>
      </c>
      <c r="P182" s="5">
        <v>1.6400000000000001E-2</v>
      </c>
      <c r="Q182" s="3" t="s">
        <v>28</v>
      </c>
      <c r="R182" s="3"/>
      <c r="S182" s="3" t="s">
        <v>29</v>
      </c>
      <c r="T182" s="3"/>
      <c r="U182" s="3">
        <v>767491556</v>
      </c>
      <c r="V182" s="3" t="s">
        <v>138</v>
      </c>
      <c r="W182" s="2"/>
    </row>
    <row r="183" spans="1:23" ht="15.75" x14ac:dyDescent="0.25">
      <c r="A183" s="2">
        <v>132</v>
      </c>
      <c r="B183" s="3">
        <v>28208148951</v>
      </c>
      <c r="C183" s="2" t="s">
        <v>492</v>
      </c>
      <c r="D183" s="2" t="s">
        <v>493</v>
      </c>
      <c r="E183" s="4">
        <v>38092</v>
      </c>
      <c r="F183" s="3" t="s">
        <v>91</v>
      </c>
      <c r="G183" s="3" t="s">
        <v>22</v>
      </c>
      <c r="H183" s="3" t="s">
        <v>23</v>
      </c>
      <c r="I183" s="3" t="s">
        <v>494</v>
      </c>
      <c r="J183" s="2" t="s">
        <v>97</v>
      </c>
      <c r="K183" s="10" t="s">
        <v>428</v>
      </c>
      <c r="L183" s="39" t="str">
        <f>VLOOKUP(K183,Sheet2!$A$2:$D$15,4,0)</f>
        <v>Thạc sĩ</v>
      </c>
      <c r="M183" s="39" t="str">
        <f>VLOOKUP(K183,Sheet2!$A$2:$D$15,3,0)</f>
        <v>phamtmylinh@dtu-hti.edu.vn</v>
      </c>
      <c r="N183" s="39" t="str">
        <f>VLOOKUP(K183,Sheet2!$A$2:$D$15,2,0)</f>
        <v>0987 128 678</v>
      </c>
      <c r="O183" s="2" t="s">
        <v>27</v>
      </c>
      <c r="P183" s="5">
        <v>0</v>
      </c>
      <c r="Q183" s="3" t="s">
        <v>28</v>
      </c>
      <c r="R183" s="3"/>
      <c r="S183" s="3" t="s">
        <v>29</v>
      </c>
      <c r="T183" s="3"/>
      <c r="U183" s="3">
        <v>796670082</v>
      </c>
      <c r="V183" s="3" t="s">
        <v>495</v>
      </c>
      <c r="W183" s="77"/>
    </row>
    <row r="184" spans="1:23" ht="31.5" x14ac:dyDescent="0.25">
      <c r="A184" s="2">
        <v>161</v>
      </c>
      <c r="B184" s="3">
        <v>28208029156</v>
      </c>
      <c r="C184" s="2" t="s">
        <v>373</v>
      </c>
      <c r="D184" s="2" t="s">
        <v>493</v>
      </c>
      <c r="E184" s="4">
        <v>38094</v>
      </c>
      <c r="F184" s="3" t="s">
        <v>112</v>
      </c>
      <c r="G184" s="3" t="s">
        <v>22</v>
      </c>
      <c r="H184" s="3" t="s">
        <v>23</v>
      </c>
      <c r="I184" s="3" t="s">
        <v>582</v>
      </c>
      <c r="J184" s="2" t="s">
        <v>25</v>
      </c>
      <c r="K184" s="10" t="s">
        <v>182</v>
      </c>
      <c r="L184" s="39" t="str">
        <f>VLOOKUP(K184,Sheet2!$A$2:$D$15,4,0)</f>
        <v>Thạc sĩ</v>
      </c>
      <c r="M184" s="39" t="str">
        <f>VLOOKUP(K184,Sheet2!$A$2:$D$15,3,0)</f>
        <v>dinhnminhhue@dtu-hti.edu.vn</v>
      </c>
      <c r="N184" s="39" t="str">
        <f>VLOOKUP(K184,Sheet2!$A$2:$D$15,2,0)</f>
        <v>0935201043</v>
      </c>
      <c r="O184" s="2" t="s">
        <v>27</v>
      </c>
      <c r="P184" s="5">
        <v>0</v>
      </c>
      <c r="Q184" s="3" t="s">
        <v>28</v>
      </c>
      <c r="R184" s="3"/>
      <c r="S184" s="3" t="s">
        <v>29</v>
      </c>
      <c r="T184" s="3"/>
      <c r="U184" s="3">
        <v>898196581</v>
      </c>
      <c r="V184" s="3" t="s">
        <v>583</v>
      </c>
      <c r="W184" s="77"/>
    </row>
    <row r="185" spans="1:23" ht="31.5" x14ac:dyDescent="0.25">
      <c r="A185" s="2">
        <v>193</v>
      </c>
      <c r="B185" s="3">
        <v>28208443312</v>
      </c>
      <c r="C185" s="2" t="s">
        <v>670</v>
      </c>
      <c r="D185" s="2" t="s">
        <v>493</v>
      </c>
      <c r="E185" s="4">
        <v>38041</v>
      </c>
      <c r="F185" s="3" t="s">
        <v>511</v>
      </c>
      <c r="G185" s="3" t="s">
        <v>22</v>
      </c>
      <c r="H185" s="3" t="s">
        <v>512</v>
      </c>
      <c r="I185" s="3" t="s">
        <v>668</v>
      </c>
      <c r="J185" s="2" t="s">
        <v>671</v>
      </c>
      <c r="K185" s="10" t="s">
        <v>147</v>
      </c>
      <c r="L185" s="39" t="str">
        <f>VLOOKUP(K185,Sheet2!$A$2:$D$15,4,0)</f>
        <v>Tiến sĩ</v>
      </c>
      <c r="M185" s="39" t="str">
        <f>VLOOKUP(K185,Sheet2!$A$2:$D$15,3,0)</f>
        <v>trantmylinh5@duytan.edu.vn</v>
      </c>
      <c r="N185" s="39" t="str">
        <f>VLOOKUP(K185,Sheet2!$A$2:$D$15,2,0)</f>
        <v>0975718029</v>
      </c>
      <c r="O185" s="2" t="s">
        <v>27</v>
      </c>
      <c r="P185" s="5">
        <v>1.5699999999999999E-2</v>
      </c>
      <c r="Q185" s="3" t="s">
        <v>28</v>
      </c>
      <c r="R185" s="3"/>
      <c r="S185" s="3" t="s">
        <v>29</v>
      </c>
      <c r="T185" s="3"/>
      <c r="U185" s="3">
        <v>981078214</v>
      </c>
      <c r="V185" s="3" t="s">
        <v>672</v>
      </c>
      <c r="W185" s="77"/>
    </row>
    <row r="186" spans="1:23" ht="31.5" x14ac:dyDescent="0.25">
      <c r="A186" s="2">
        <v>201</v>
      </c>
      <c r="B186" s="3">
        <v>28208150175</v>
      </c>
      <c r="C186" s="2" t="s">
        <v>689</v>
      </c>
      <c r="D186" s="2" t="s">
        <v>493</v>
      </c>
      <c r="E186" s="4">
        <v>38221</v>
      </c>
      <c r="F186" s="3" t="s">
        <v>690</v>
      </c>
      <c r="G186" s="3" t="s">
        <v>22</v>
      </c>
      <c r="H186" s="3" t="s">
        <v>34</v>
      </c>
      <c r="I186" s="3" t="s">
        <v>668</v>
      </c>
      <c r="J186" s="2" t="s">
        <v>44</v>
      </c>
      <c r="K186" s="2" t="s">
        <v>232</v>
      </c>
      <c r="L186" s="39" t="str">
        <f>VLOOKUP(K186,Sheet2!$A$2:$D$15,4,0)</f>
        <v>Thạc sĩ</v>
      </c>
      <c r="M186" s="39" t="str">
        <f>VLOOKUP(K186,Sheet2!$A$2:$D$15,3,0)</f>
        <v>tranttunhi1@dtu-hti.edu.vn</v>
      </c>
      <c r="N186" s="39" t="str">
        <f>VLOOKUP(K186,Sheet2!$A$2:$D$15,2,0)</f>
        <v>0935304112</v>
      </c>
      <c r="O186" s="2" t="s">
        <v>27</v>
      </c>
      <c r="P186" s="5">
        <v>0</v>
      </c>
      <c r="Q186" s="3" t="s">
        <v>28</v>
      </c>
      <c r="R186" s="3"/>
      <c r="S186" s="3" t="s">
        <v>29</v>
      </c>
      <c r="T186" s="3"/>
      <c r="U186" s="3">
        <v>368639875</v>
      </c>
      <c r="V186" s="3" t="s">
        <v>691</v>
      </c>
      <c r="W186" s="77"/>
    </row>
    <row r="187" spans="1:23" ht="31.5" x14ac:dyDescent="0.25">
      <c r="A187" s="2">
        <v>64</v>
      </c>
      <c r="B187" s="3">
        <v>28208104048</v>
      </c>
      <c r="C187" s="2" t="s">
        <v>285</v>
      </c>
      <c r="D187" s="2" t="s">
        <v>286</v>
      </c>
      <c r="E187" s="4">
        <v>38323</v>
      </c>
      <c r="F187" s="3" t="s">
        <v>287</v>
      </c>
      <c r="G187" s="3" t="s">
        <v>22</v>
      </c>
      <c r="H187" s="3" t="s">
        <v>288</v>
      </c>
      <c r="I187" s="3" t="s">
        <v>289</v>
      </c>
      <c r="J187" s="2" t="s">
        <v>290</v>
      </c>
      <c r="K187" s="10" t="s">
        <v>291</v>
      </c>
      <c r="L187" s="39" t="str">
        <f>VLOOKUP(K187,Sheet2!$A$2:$D$15,4,0)</f>
        <v>Thạc sĩ</v>
      </c>
      <c r="M187" s="39" t="str">
        <f>VLOOKUP(K187,Sheet2!$A$2:$D$15,3,0)</f>
        <v>votthanhthuy10@dtu-hti.edu.vn</v>
      </c>
      <c r="N187" s="39" t="str">
        <f>VLOOKUP(K187,Sheet2!$A$2:$D$15,2,0)</f>
        <v>0989337534</v>
      </c>
      <c r="O187" s="2" t="s">
        <v>27</v>
      </c>
      <c r="P187" s="5">
        <v>2.3400000000000001E-2</v>
      </c>
      <c r="Q187" s="3" t="s">
        <v>28</v>
      </c>
      <c r="R187" s="3"/>
      <c r="S187" s="3" t="s">
        <v>29</v>
      </c>
      <c r="T187" s="3"/>
      <c r="U187" s="3">
        <v>338630772</v>
      </c>
      <c r="V187" s="3" t="s">
        <v>292</v>
      </c>
      <c r="W187" s="2"/>
    </row>
    <row r="188" spans="1:23" ht="31.5" x14ac:dyDescent="0.25">
      <c r="A188" s="2">
        <v>191</v>
      </c>
      <c r="B188" s="3">
        <v>28206201805</v>
      </c>
      <c r="C188" s="2" t="s">
        <v>665</v>
      </c>
      <c r="D188" s="2" t="s">
        <v>286</v>
      </c>
      <c r="E188" s="4">
        <v>38287</v>
      </c>
      <c r="F188" s="3" t="s">
        <v>85</v>
      </c>
      <c r="G188" s="3" t="s">
        <v>22</v>
      </c>
      <c r="H188" s="3" t="s">
        <v>73</v>
      </c>
      <c r="I188" s="3" t="s">
        <v>649</v>
      </c>
      <c r="J188" s="2" t="s">
        <v>44</v>
      </c>
      <c r="K188" s="10" t="s">
        <v>217</v>
      </c>
      <c r="L188" s="39" t="str">
        <f>VLOOKUP(K188,Sheet2!$A$2:$D$15,4,0)</f>
        <v>Thạc sĩ</v>
      </c>
      <c r="M188" s="39" t="str">
        <f>VLOOKUP(K188,Sheet2!$A$2:$D$15,3,0)</f>
        <v>lythithuong@dtu-hti.edu.vn</v>
      </c>
      <c r="N188" s="39" t="str">
        <f>VLOOKUP(K188,Sheet2!$A$2:$D$15,2,0)</f>
        <v>0988 073 696</v>
      </c>
      <c r="O188" s="2" t="s">
        <v>27</v>
      </c>
      <c r="P188" s="5">
        <v>0</v>
      </c>
      <c r="Q188" s="3" t="s">
        <v>28</v>
      </c>
      <c r="R188" s="3"/>
      <c r="S188" s="3" t="s">
        <v>29</v>
      </c>
      <c r="T188" s="3"/>
      <c r="U188" s="3">
        <v>775589600</v>
      </c>
      <c r="V188" s="3" t="s">
        <v>666</v>
      </c>
      <c r="W188" s="77"/>
    </row>
    <row r="189" spans="1:23" ht="31.5" x14ac:dyDescent="0.25">
      <c r="A189" s="2">
        <v>196</v>
      </c>
      <c r="B189" s="3">
        <v>28214339644</v>
      </c>
      <c r="C189" s="2" t="s">
        <v>679</v>
      </c>
      <c r="D189" s="2" t="s">
        <v>286</v>
      </c>
      <c r="E189" s="4">
        <v>37330</v>
      </c>
      <c r="F189" s="3" t="s">
        <v>511</v>
      </c>
      <c r="G189" s="3" t="s">
        <v>22</v>
      </c>
      <c r="H189" s="3" t="s">
        <v>512</v>
      </c>
      <c r="I189" s="3" t="s">
        <v>668</v>
      </c>
      <c r="J189" s="2" t="s">
        <v>589</v>
      </c>
      <c r="K189" s="10" t="s">
        <v>147</v>
      </c>
      <c r="L189" s="39" t="str">
        <f>VLOOKUP(K189,Sheet2!$A$2:$D$15,4,0)</f>
        <v>Tiến sĩ</v>
      </c>
      <c r="M189" s="39" t="str">
        <f>VLOOKUP(K189,Sheet2!$A$2:$D$15,3,0)</f>
        <v>trantmylinh5@duytan.edu.vn</v>
      </c>
      <c r="N189" s="39" t="str">
        <f>VLOOKUP(K189,Sheet2!$A$2:$D$15,2,0)</f>
        <v>0975718029</v>
      </c>
      <c r="O189" s="2" t="s">
        <v>27</v>
      </c>
      <c r="P189" s="5">
        <v>1.5699999999999999E-2</v>
      </c>
      <c r="Q189" s="3" t="s">
        <v>28</v>
      </c>
      <c r="R189" s="3"/>
      <c r="S189" s="3" t="s">
        <v>29</v>
      </c>
      <c r="T189" s="3"/>
      <c r="U189" s="3">
        <v>981315231</v>
      </c>
      <c r="V189" s="3" t="s">
        <v>680</v>
      </c>
      <c r="W189" s="77"/>
    </row>
    <row r="190" spans="1:23" ht="31.5" x14ac:dyDescent="0.25">
      <c r="A190" s="2">
        <v>205</v>
      </c>
      <c r="B190" s="3">
        <v>28206254209</v>
      </c>
      <c r="C190" s="2" t="s">
        <v>702</v>
      </c>
      <c r="D190" s="2" t="s">
        <v>286</v>
      </c>
      <c r="E190" s="4">
        <v>38272</v>
      </c>
      <c r="F190" s="3" t="s">
        <v>703</v>
      </c>
      <c r="G190" s="3" t="s">
        <v>22</v>
      </c>
      <c r="H190" s="3" t="s">
        <v>73</v>
      </c>
      <c r="I190" s="3" t="s">
        <v>704</v>
      </c>
      <c r="J190" s="2" t="s">
        <v>44</v>
      </c>
      <c r="K190" s="10" t="s">
        <v>609</v>
      </c>
      <c r="L190" s="39" t="str">
        <f>VLOOKUP(K190,Sheet2!$A$2:$D$15,4,0)</f>
        <v>Thạc sĩ</v>
      </c>
      <c r="M190" s="39" t="str">
        <f>VLOOKUP(K190,Sheet2!$A$2:$D$15,3,0)</f>
        <v>nguyenthituyet@dtu-hti.edu.vn</v>
      </c>
      <c r="N190" s="39" t="str">
        <f>VLOOKUP(K190,Sheet2!$A$2:$D$15,2,0)</f>
        <v>0935335189</v>
      </c>
      <c r="O190" s="2" t="s">
        <v>27</v>
      </c>
      <c r="P190" s="5">
        <v>0</v>
      </c>
      <c r="Q190" s="3" t="s">
        <v>28</v>
      </c>
      <c r="R190" s="3"/>
      <c r="S190" s="3" t="s">
        <v>29</v>
      </c>
      <c r="T190" s="3"/>
      <c r="U190" s="3">
        <v>702665125</v>
      </c>
      <c r="V190" s="3" t="s">
        <v>705</v>
      </c>
      <c r="W190" s="77"/>
    </row>
    <row r="191" spans="1:23" ht="15.75" x14ac:dyDescent="0.25">
      <c r="A191" s="2">
        <v>245</v>
      </c>
      <c r="B191" s="3">
        <v>28208141771</v>
      </c>
      <c r="C191" s="2" t="s">
        <v>812</v>
      </c>
      <c r="D191" s="2" t="s">
        <v>286</v>
      </c>
      <c r="E191" s="4">
        <v>38210</v>
      </c>
      <c r="F191" s="3" t="s">
        <v>326</v>
      </c>
      <c r="G191" s="3" t="s">
        <v>22</v>
      </c>
      <c r="H191" s="3" t="s">
        <v>23</v>
      </c>
      <c r="I191" s="3" t="s">
        <v>808</v>
      </c>
      <c r="J191" s="2" t="s">
        <v>25</v>
      </c>
      <c r="K191" s="10" t="s">
        <v>609</v>
      </c>
      <c r="L191" s="39" t="str">
        <f>VLOOKUP(K191,Sheet2!$A$2:$D$15,4,0)</f>
        <v>Thạc sĩ</v>
      </c>
      <c r="M191" s="39" t="str">
        <f>VLOOKUP(K191,Sheet2!$A$2:$D$15,3,0)</f>
        <v>nguyenthituyet@dtu-hti.edu.vn</v>
      </c>
      <c r="N191" s="39" t="str">
        <f>VLOOKUP(K191,Sheet2!$A$2:$D$15,2,0)</f>
        <v>0935335189</v>
      </c>
      <c r="O191" s="2" t="s">
        <v>27</v>
      </c>
      <c r="P191" s="5">
        <v>2.46E-2</v>
      </c>
      <c r="Q191" s="3" t="s">
        <v>28</v>
      </c>
      <c r="R191" s="3"/>
      <c r="S191" s="3" t="s">
        <v>29</v>
      </c>
      <c r="T191" s="3"/>
      <c r="U191" s="3">
        <v>931989130</v>
      </c>
      <c r="V191" s="3" t="s">
        <v>813</v>
      </c>
      <c r="W191" s="77"/>
    </row>
    <row r="192" spans="1:23" ht="15.75" x14ac:dyDescent="0.25">
      <c r="A192" s="2">
        <v>265</v>
      </c>
      <c r="B192" s="3">
        <v>28204653449</v>
      </c>
      <c r="C192" s="2" t="s">
        <v>864</v>
      </c>
      <c r="D192" s="2" t="s">
        <v>865</v>
      </c>
      <c r="E192" s="4">
        <v>38218</v>
      </c>
      <c r="F192" s="3" t="s">
        <v>91</v>
      </c>
      <c r="G192" s="3" t="s">
        <v>22</v>
      </c>
      <c r="H192" s="3" t="s">
        <v>23</v>
      </c>
      <c r="I192" s="3" t="s">
        <v>866</v>
      </c>
      <c r="J192" s="2" t="s">
        <v>25</v>
      </c>
      <c r="K192" s="10" t="s">
        <v>217</v>
      </c>
      <c r="L192" s="39" t="str">
        <f>VLOOKUP(K192,Sheet2!$A$2:$D$15,4,0)</f>
        <v>Thạc sĩ</v>
      </c>
      <c r="M192" s="39" t="str">
        <f>VLOOKUP(K192,Sheet2!$A$2:$D$15,3,0)</f>
        <v>lythithuong@dtu-hti.edu.vn</v>
      </c>
      <c r="N192" s="39" t="str">
        <f>VLOOKUP(K192,Sheet2!$A$2:$D$15,2,0)</f>
        <v>0988 073 696</v>
      </c>
      <c r="O192" s="2" t="s">
        <v>27</v>
      </c>
      <c r="P192" s="5">
        <v>1.5900000000000001E-2</v>
      </c>
      <c r="Q192" s="3" t="s">
        <v>28</v>
      </c>
      <c r="R192" s="3"/>
      <c r="S192" s="3" t="s">
        <v>29</v>
      </c>
      <c r="T192" s="3"/>
      <c r="U192" s="3">
        <v>935648050</v>
      </c>
      <c r="V192" s="3" t="s">
        <v>867</v>
      </c>
      <c r="W192" s="77"/>
    </row>
    <row r="193" spans="1:23" ht="31.5" x14ac:dyDescent="0.25">
      <c r="A193" s="2">
        <v>289</v>
      </c>
      <c r="B193" s="3">
        <v>28208204821</v>
      </c>
      <c r="C193" s="2" t="s">
        <v>930</v>
      </c>
      <c r="D193" s="2" t="s">
        <v>931</v>
      </c>
      <c r="E193" s="4">
        <v>38259</v>
      </c>
      <c r="F193" s="3" t="s">
        <v>137</v>
      </c>
      <c r="G193" s="3" t="s">
        <v>22</v>
      </c>
      <c r="H193" s="3" t="s">
        <v>51</v>
      </c>
      <c r="I193" s="3" t="s">
        <v>924</v>
      </c>
      <c r="J193" s="2" t="s">
        <v>53</v>
      </c>
      <c r="K193" s="10" t="s">
        <v>291</v>
      </c>
      <c r="L193" s="39" t="str">
        <f>VLOOKUP(K193,Sheet2!$A$2:$D$15,4,0)</f>
        <v>Thạc sĩ</v>
      </c>
      <c r="M193" s="39" t="str">
        <f>VLOOKUP(K193,Sheet2!$A$2:$D$15,3,0)</f>
        <v>votthanhthuy10@dtu-hti.edu.vn</v>
      </c>
      <c r="N193" s="39" t="str">
        <f>VLOOKUP(K193,Sheet2!$A$2:$D$15,2,0)</f>
        <v>0989337534</v>
      </c>
      <c r="O193" s="2" t="s">
        <v>27</v>
      </c>
      <c r="P193" s="5">
        <v>0</v>
      </c>
      <c r="Q193" s="3" t="s">
        <v>28</v>
      </c>
      <c r="R193" s="3"/>
      <c r="S193" s="3" t="s">
        <v>29</v>
      </c>
      <c r="T193" s="3" t="s">
        <v>46</v>
      </c>
      <c r="U193" s="3">
        <v>934934654</v>
      </c>
      <c r="V193" s="13" t="s">
        <v>932</v>
      </c>
      <c r="W193" s="77"/>
    </row>
    <row r="194" spans="1:23" ht="31.5" x14ac:dyDescent="0.25">
      <c r="A194" s="2">
        <v>56</v>
      </c>
      <c r="B194" s="3">
        <v>28204605938</v>
      </c>
      <c r="C194" s="2" t="s">
        <v>256</v>
      </c>
      <c r="D194" s="2" t="s">
        <v>257</v>
      </c>
      <c r="E194" s="4">
        <v>37702</v>
      </c>
      <c r="F194" s="3" t="s">
        <v>170</v>
      </c>
      <c r="G194" s="3" t="s">
        <v>22</v>
      </c>
      <c r="H194" s="3" t="s">
        <v>23</v>
      </c>
      <c r="I194" s="3" t="s">
        <v>216</v>
      </c>
      <c r="J194" s="2" t="s">
        <v>44</v>
      </c>
      <c r="K194" s="10" t="s">
        <v>243</v>
      </c>
      <c r="L194" s="39" t="str">
        <f>VLOOKUP(K194,Sheet2!$A$2:$D$15,4,0)</f>
        <v>Thạc sĩ</v>
      </c>
      <c r="M194" s="39" t="str">
        <f>VLOOKUP(K194,Sheet2!$A$2:$D$15,3,0)</f>
        <v>tvhoa.hdvdn@gmail.com</v>
      </c>
      <c r="N194" s="39" t="str">
        <f>VLOOKUP(K194,Sheet2!$A$2:$D$15,2,0)</f>
        <v>0935218468</v>
      </c>
      <c r="O194" s="2" t="s">
        <v>27</v>
      </c>
      <c r="P194" s="5">
        <v>0</v>
      </c>
      <c r="Q194" s="3" t="s">
        <v>28</v>
      </c>
      <c r="R194" s="3"/>
      <c r="S194" s="3" t="s">
        <v>29</v>
      </c>
      <c r="T194" s="3" t="s">
        <v>46</v>
      </c>
      <c r="U194" s="3">
        <v>358779250</v>
      </c>
      <c r="V194" s="3" t="s">
        <v>258</v>
      </c>
      <c r="W194" s="2"/>
    </row>
    <row r="195" spans="1:23" ht="31.5" x14ac:dyDescent="0.25">
      <c r="A195" s="2">
        <v>140</v>
      </c>
      <c r="B195" s="3">
        <v>28204302856</v>
      </c>
      <c r="C195" s="2" t="s">
        <v>518</v>
      </c>
      <c r="D195" s="2" t="s">
        <v>257</v>
      </c>
      <c r="E195" s="4">
        <v>38167</v>
      </c>
      <c r="F195" s="3" t="s">
        <v>21</v>
      </c>
      <c r="G195" s="3" t="s">
        <v>22</v>
      </c>
      <c r="H195" s="3" t="s">
        <v>23</v>
      </c>
      <c r="I195" s="3" t="s">
        <v>519</v>
      </c>
      <c r="J195" s="2" t="s">
        <v>87</v>
      </c>
      <c r="K195" s="10" t="s">
        <v>182</v>
      </c>
      <c r="L195" s="39" t="str">
        <f>VLOOKUP(K195,Sheet2!$A$2:$D$15,4,0)</f>
        <v>Thạc sĩ</v>
      </c>
      <c r="M195" s="39" t="str">
        <f>VLOOKUP(K195,Sheet2!$A$2:$D$15,3,0)</f>
        <v>dinhnminhhue@dtu-hti.edu.vn</v>
      </c>
      <c r="N195" s="39" t="str">
        <f>VLOOKUP(K195,Sheet2!$A$2:$D$15,2,0)</f>
        <v>0935201043</v>
      </c>
      <c r="O195" s="2" t="s">
        <v>27</v>
      </c>
      <c r="P195" s="5">
        <v>0</v>
      </c>
      <c r="Q195" s="3" t="s">
        <v>28</v>
      </c>
      <c r="R195" s="3"/>
      <c r="S195" s="3" t="s">
        <v>29</v>
      </c>
      <c r="T195" s="3"/>
      <c r="U195" s="3">
        <v>777647704</v>
      </c>
      <c r="V195" s="3" t="s">
        <v>520</v>
      </c>
      <c r="W195" s="77"/>
    </row>
    <row r="196" spans="1:23" ht="31.5" x14ac:dyDescent="0.25">
      <c r="A196" s="2">
        <v>165</v>
      </c>
      <c r="B196" s="3">
        <v>28206251577</v>
      </c>
      <c r="C196" s="2" t="s">
        <v>353</v>
      </c>
      <c r="D196" s="2" t="s">
        <v>594</v>
      </c>
      <c r="E196" s="4">
        <v>38160</v>
      </c>
      <c r="F196" s="3" t="s">
        <v>595</v>
      </c>
      <c r="G196" s="3" t="s">
        <v>22</v>
      </c>
      <c r="H196" s="3" t="s">
        <v>73</v>
      </c>
      <c r="I196" s="3" t="s">
        <v>592</v>
      </c>
      <c r="J196" s="2" t="s">
        <v>44</v>
      </c>
      <c r="K196" s="2" t="s">
        <v>118</v>
      </c>
      <c r="L196" s="39" t="str">
        <f>VLOOKUP(K196,Sheet2!$A$2:$D$15,4,0)</f>
        <v>Thạc sĩ</v>
      </c>
      <c r="M196" s="39" t="str">
        <f>VLOOKUP(K196,Sheet2!$A$2:$D$15,3,0)</f>
        <v>Huynhtthaoly3@dtu.edu.vn</v>
      </c>
      <c r="N196" s="39" t="str">
        <f>VLOOKUP(K196,Sheet2!$A$2:$D$15,2,0)</f>
        <v>0905070194</v>
      </c>
      <c r="O196" s="2" t="s">
        <v>27</v>
      </c>
      <c r="P196" s="5">
        <v>0</v>
      </c>
      <c r="Q196" s="3" t="s">
        <v>28</v>
      </c>
      <c r="R196" s="3"/>
      <c r="S196" s="3" t="s">
        <v>29</v>
      </c>
      <c r="T196" s="3"/>
      <c r="U196" s="3">
        <v>889177469</v>
      </c>
      <c r="V196" s="3" t="s">
        <v>596</v>
      </c>
      <c r="W196" s="77"/>
    </row>
    <row r="197" spans="1:23" ht="47.25" x14ac:dyDescent="0.25">
      <c r="A197" s="2">
        <v>5</v>
      </c>
      <c r="B197" s="3">
        <v>28218224468</v>
      </c>
      <c r="C197" s="2" t="s">
        <v>48</v>
      </c>
      <c r="D197" s="2" t="s">
        <v>49</v>
      </c>
      <c r="E197" s="4">
        <v>38078</v>
      </c>
      <c r="F197" s="3" t="s">
        <v>50</v>
      </c>
      <c r="G197" s="3" t="s">
        <v>22</v>
      </c>
      <c r="H197" s="3" t="s">
        <v>51</v>
      </c>
      <c r="I197" s="3" t="s">
        <v>52</v>
      </c>
      <c r="J197" s="2" t="s">
        <v>53</v>
      </c>
      <c r="K197" s="10" t="s">
        <v>54</v>
      </c>
      <c r="L197" s="39" t="str">
        <f>VLOOKUP(K197,Sheet2!$A$2:$D$15,4,0)</f>
        <v>Thạc sĩ</v>
      </c>
      <c r="M197" s="39" t="str">
        <f>VLOOKUP(K197,Sheet2!$A$2:$D$15,3,0)</f>
        <v>phanthonghai@dtu-hti.edu.vn</v>
      </c>
      <c r="N197" s="39" t="str">
        <f>VLOOKUP(K197,Sheet2!$A$2:$D$15,2,0)</f>
        <v>0348389062</v>
      </c>
      <c r="O197" s="2" t="s">
        <v>27</v>
      </c>
      <c r="P197" s="5">
        <v>0</v>
      </c>
      <c r="Q197" s="3" t="s">
        <v>28</v>
      </c>
      <c r="R197" s="3" t="s">
        <v>55</v>
      </c>
      <c r="S197" s="3" t="s">
        <v>29</v>
      </c>
      <c r="T197" s="3" t="s">
        <v>46</v>
      </c>
      <c r="U197" s="3">
        <v>777504954</v>
      </c>
      <c r="V197" s="3" t="s">
        <v>56</v>
      </c>
      <c r="W197" s="2"/>
    </row>
    <row r="198" spans="1:23" ht="31.5" x14ac:dyDescent="0.25">
      <c r="A198" s="2">
        <v>122</v>
      </c>
      <c r="B198" s="3">
        <v>28218143216</v>
      </c>
      <c r="C198" s="2" t="s">
        <v>465</v>
      </c>
      <c r="D198" s="2" t="s">
        <v>49</v>
      </c>
      <c r="E198" s="4">
        <v>38078</v>
      </c>
      <c r="F198" s="3" t="s">
        <v>112</v>
      </c>
      <c r="G198" s="3" t="s">
        <v>22</v>
      </c>
      <c r="H198" s="3" t="s">
        <v>23</v>
      </c>
      <c r="I198" s="3" t="s">
        <v>452</v>
      </c>
      <c r="J198" s="2" t="s">
        <v>25</v>
      </c>
      <c r="K198" s="10" t="s">
        <v>428</v>
      </c>
      <c r="L198" s="39" t="str">
        <f>VLOOKUP(K198,Sheet2!$A$2:$D$15,4,0)</f>
        <v>Thạc sĩ</v>
      </c>
      <c r="M198" s="39" t="str">
        <f>VLOOKUP(K198,Sheet2!$A$2:$D$15,3,0)</f>
        <v>phamtmylinh@dtu-hti.edu.vn</v>
      </c>
      <c r="N198" s="39" t="str">
        <f>VLOOKUP(K198,Sheet2!$A$2:$D$15,2,0)</f>
        <v>0987 128 678</v>
      </c>
      <c r="O198" s="2" t="s">
        <v>27</v>
      </c>
      <c r="P198" s="5">
        <v>0</v>
      </c>
      <c r="Q198" s="3" t="s">
        <v>28</v>
      </c>
      <c r="R198" s="3"/>
      <c r="S198" s="3" t="s">
        <v>29</v>
      </c>
      <c r="T198" s="3" t="s">
        <v>46</v>
      </c>
      <c r="U198" s="3">
        <v>332073471</v>
      </c>
      <c r="V198" s="3" t="s">
        <v>466</v>
      </c>
      <c r="W198" s="77"/>
    </row>
    <row r="199" spans="1:23" ht="15.75" x14ac:dyDescent="0.25">
      <c r="A199" s="2">
        <v>26</v>
      </c>
      <c r="B199" s="3">
        <v>28206602977</v>
      </c>
      <c r="C199" s="2" t="s">
        <v>144</v>
      </c>
      <c r="D199" s="2" t="s">
        <v>145</v>
      </c>
      <c r="E199" s="4">
        <v>38156</v>
      </c>
      <c r="F199" s="3" t="s">
        <v>112</v>
      </c>
      <c r="G199" s="3" t="s">
        <v>22</v>
      </c>
      <c r="H199" s="3" t="s">
        <v>23</v>
      </c>
      <c r="I199" s="3" t="s">
        <v>146</v>
      </c>
      <c r="J199" s="2" t="s">
        <v>44</v>
      </c>
      <c r="K199" s="2" t="s">
        <v>147</v>
      </c>
      <c r="L199" s="39" t="str">
        <f>VLOOKUP(K199,Sheet2!$A$2:$D$15,4,0)</f>
        <v>Tiến sĩ</v>
      </c>
      <c r="M199" s="39" t="str">
        <f>VLOOKUP(K199,Sheet2!$A$2:$D$15,3,0)</f>
        <v>trantmylinh5@duytan.edu.vn</v>
      </c>
      <c r="N199" s="39" t="str">
        <f>VLOOKUP(K199,Sheet2!$A$2:$D$15,2,0)</f>
        <v>0975718029</v>
      </c>
      <c r="O199" s="2" t="s">
        <v>27</v>
      </c>
      <c r="P199" s="5">
        <v>1.6400000000000001E-2</v>
      </c>
      <c r="Q199" s="3" t="s">
        <v>28</v>
      </c>
      <c r="R199" s="3"/>
      <c r="S199" s="3" t="s">
        <v>29</v>
      </c>
      <c r="T199" s="3"/>
      <c r="U199" s="3">
        <v>945364248</v>
      </c>
      <c r="V199" s="3" t="s">
        <v>148</v>
      </c>
      <c r="W199" s="2"/>
    </row>
    <row r="200" spans="1:23" ht="31.5" x14ac:dyDescent="0.25">
      <c r="A200" s="2">
        <v>81</v>
      </c>
      <c r="B200" s="3">
        <v>28204605614</v>
      </c>
      <c r="C200" s="2" t="s">
        <v>339</v>
      </c>
      <c r="D200" s="2" t="s">
        <v>145</v>
      </c>
      <c r="E200" s="4">
        <v>38318</v>
      </c>
      <c r="F200" s="3" t="s">
        <v>340</v>
      </c>
      <c r="G200" s="3" t="s">
        <v>22</v>
      </c>
      <c r="H200" s="3" t="s">
        <v>23</v>
      </c>
      <c r="I200" s="3" t="s">
        <v>341</v>
      </c>
      <c r="J200" s="2" t="s">
        <v>87</v>
      </c>
      <c r="K200" s="10" t="s">
        <v>26</v>
      </c>
      <c r="L200" s="39" t="str">
        <f>VLOOKUP(K200,Sheet2!$A$2:$D$15,4,0)</f>
        <v>Thạc sĩ</v>
      </c>
      <c r="M200" s="39" t="str">
        <f>VLOOKUP(K200,Sheet2!$A$2:$D$15,3,0)</f>
        <v>caotcamhuong@dtu-hti.edu.vn</v>
      </c>
      <c r="N200" s="39" t="str">
        <f>VLOOKUP(K200,Sheet2!$A$2:$D$15,2,0)</f>
        <v>0985114649</v>
      </c>
      <c r="O200" s="2" t="s">
        <v>27</v>
      </c>
      <c r="P200" s="5">
        <v>0</v>
      </c>
      <c r="Q200" s="3" t="s">
        <v>28</v>
      </c>
      <c r="R200" s="3"/>
      <c r="S200" s="3" t="s">
        <v>29</v>
      </c>
      <c r="T200" s="3" t="s">
        <v>46</v>
      </c>
      <c r="U200" s="3">
        <v>914777403</v>
      </c>
      <c r="V200" s="3" t="s">
        <v>342</v>
      </c>
      <c r="W200" s="2"/>
    </row>
    <row r="201" spans="1:23" ht="15.75" x14ac:dyDescent="0.25">
      <c r="A201" s="2">
        <v>93</v>
      </c>
      <c r="B201" s="3">
        <v>28208239594</v>
      </c>
      <c r="C201" s="2" t="s">
        <v>373</v>
      </c>
      <c r="D201" s="2" t="s">
        <v>145</v>
      </c>
      <c r="E201" s="4">
        <v>38345</v>
      </c>
      <c r="F201" s="3" t="s">
        <v>59</v>
      </c>
      <c r="G201" s="3" t="s">
        <v>22</v>
      </c>
      <c r="H201" s="3" t="s">
        <v>51</v>
      </c>
      <c r="I201" s="3" t="s">
        <v>363</v>
      </c>
      <c r="J201" s="2" t="s">
        <v>53</v>
      </c>
      <c r="K201" s="10" t="s">
        <v>54</v>
      </c>
      <c r="L201" s="39" t="str">
        <f>VLOOKUP(K201,Sheet2!$A$2:$D$15,4,0)</f>
        <v>Thạc sĩ</v>
      </c>
      <c r="M201" s="39" t="str">
        <f>VLOOKUP(K201,Sheet2!$A$2:$D$15,3,0)</f>
        <v>phanthonghai@dtu-hti.edu.vn</v>
      </c>
      <c r="N201" s="39" t="str">
        <f>VLOOKUP(K201,Sheet2!$A$2:$D$15,2,0)</f>
        <v>0348389062</v>
      </c>
      <c r="O201" s="2" t="s">
        <v>27</v>
      </c>
      <c r="P201" s="5">
        <v>0</v>
      </c>
      <c r="Q201" s="3" t="s">
        <v>28</v>
      </c>
      <c r="R201" s="3"/>
      <c r="S201" s="3" t="s">
        <v>29</v>
      </c>
      <c r="T201" s="3"/>
      <c r="U201" s="3">
        <v>335274214</v>
      </c>
      <c r="V201" s="3" t="s">
        <v>374</v>
      </c>
      <c r="W201" s="2"/>
    </row>
    <row r="202" spans="1:23" ht="31.5" x14ac:dyDescent="0.25">
      <c r="A202" s="2">
        <v>114</v>
      </c>
      <c r="B202" s="3">
        <v>28208006701</v>
      </c>
      <c r="C202" s="2" t="s">
        <v>444</v>
      </c>
      <c r="D202" s="2" t="s">
        <v>145</v>
      </c>
      <c r="E202" s="4">
        <v>38101</v>
      </c>
      <c r="F202" s="3" t="s">
        <v>79</v>
      </c>
      <c r="G202" s="3" t="s">
        <v>22</v>
      </c>
      <c r="H202" s="3" t="s">
        <v>23</v>
      </c>
      <c r="I202" s="3" t="s">
        <v>427</v>
      </c>
      <c r="J202" s="2" t="s">
        <v>25</v>
      </c>
      <c r="K202" s="10" t="s">
        <v>428</v>
      </c>
      <c r="L202" s="39" t="str">
        <f>VLOOKUP(K202,Sheet2!$A$2:$D$15,4,0)</f>
        <v>Thạc sĩ</v>
      </c>
      <c r="M202" s="39" t="str">
        <f>VLOOKUP(K202,Sheet2!$A$2:$D$15,3,0)</f>
        <v>phamtmylinh@dtu-hti.edu.vn</v>
      </c>
      <c r="N202" s="39" t="str">
        <f>VLOOKUP(K202,Sheet2!$A$2:$D$15,2,0)</f>
        <v>0987 128 678</v>
      </c>
      <c r="O202" s="2" t="s">
        <v>27</v>
      </c>
      <c r="P202" s="5">
        <v>2.46E-2</v>
      </c>
      <c r="Q202" s="3" t="s">
        <v>28</v>
      </c>
      <c r="R202" s="3"/>
      <c r="S202" s="3" t="s">
        <v>29</v>
      </c>
      <c r="T202" s="3"/>
      <c r="U202" s="3">
        <v>365653019</v>
      </c>
      <c r="V202" s="3" t="s">
        <v>445</v>
      </c>
      <c r="W202" s="77"/>
    </row>
    <row r="203" spans="1:23" ht="15.75" x14ac:dyDescent="0.25">
      <c r="A203" s="2">
        <v>123</v>
      </c>
      <c r="B203" s="3">
        <v>28206228512</v>
      </c>
      <c r="C203" s="2" t="s">
        <v>467</v>
      </c>
      <c r="D203" s="2" t="s">
        <v>145</v>
      </c>
      <c r="E203" s="4">
        <v>38300</v>
      </c>
      <c r="F203" s="3" t="s">
        <v>91</v>
      </c>
      <c r="G203" s="3" t="s">
        <v>22</v>
      </c>
      <c r="H203" s="3" t="s">
        <v>23</v>
      </c>
      <c r="I203" s="3" t="s">
        <v>452</v>
      </c>
      <c r="J203" s="2" t="s">
        <v>25</v>
      </c>
      <c r="K203" s="10" t="s">
        <v>428</v>
      </c>
      <c r="L203" s="39" t="str">
        <f>VLOOKUP(K203,Sheet2!$A$2:$D$15,4,0)</f>
        <v>Thạc sĩ</v>
      </c>
      <c r="M203" s="39" t="str">
        <f>VLOOKUP(K203,Sheet2!$A$2:$D$15,3,0)</f>
        <v>phamtmylinh@dtu-hti.edu.vn</v>
      </c>
      <c r="N203" s="39" t="str">
        <f>VLOOKUP(K203,Sheet2!$A$2:$D$15,2,0)</f>
        <v>0987 128 678</v>
      </c>
      <c r="O203" s="2" t="s">
        <v>27</v>
      </c>
      <c r="P203" s="5">
        <v>0</v>
      </c>
      <c r="Q203" s="3" t="s">
        <v>28</v>
      </c>
      <c r="R203" s="3"/>
      <c r="S203" s="3" t="s">
        <v>29</v>
      </c>
      <c r="T203" s="3"/>
      <c r="U203" s="3">
        <v>379774651</v>
      </c>
      <c r="V203" s="3" t="s">
        <v>468</v>
      </c>
      <c r="W203" s="77"/>
    </row>
    <row r="204" spans="1:23" ht="31.5" x14ac:dyDescent="0.25">
      <c r="A204" s="2">
        <v>134</v>
      </c>
      <c r="B204" s="3">
        <v>28208103972</v>
      </c>
      <c r="C204" s="2" t="s">
        <v>500</v>
      </c>
      <c r="D204" s="2" t="s">
        <v>145</v>
      </c>
      <c r="E204" s="4">
        <v>38253</v>
      </c>
      <c r="F204" s="3" t="s">
        <v>501</v>
      </c>
      <c r="G204" s="3" t="s">
        <v>22</v>
      </c>
      <c r="H204" s="3" t="s">
        <v>23</v>
      </c>
      <c r="I204" s="3" t="s">
        <v>498</v>
      </c>
      <c r="J204" s="2" t="s">
        <v>25</v>
      </c>
      <c r="K204" s="10" t="s">
        <v>182</v>
      </c>
      <c r="L204" s="39" t="str">
        <f>VLOOKUP(K204,Sheet2!$A$2:$D$15,4,0)</f>
        <v>Thạc sĩ</v>
      </c>
      <c r="M204" s="39" t="str">
        <f>VLOOKUP(K204,Sheet2!$A$2:$D$15,3,0)</f>
        <v>dinhnminhhue@dtu-hti.edu.vn</v>
      </c>
      <c r="N204" s="39" t="str">
        <f>VLOOKUP(K204,Sheet2!$A$2:$D$15,2,0)</f>
        <v>0935201043</v>
      </c>
      <c r="O204" s="2" t="s">
        <v>27</v>
      </c>
      <c r="P204" s="5">
        <v>0</v>
      </c>
      <c r="Q204" s="3" t="s">
        <v>28</v>
      </c>
      <c r="R204" s="3"/>
      <c r="S204" s="3" t="s">
        <v>29</v>
      </c>
      <c r="T204" s="3" t="s">
        <v>46</v>
      </c>
      <c r="U204" s="3">
        <v>398651298</v>
      </c>
      <c r="V204" s="3" t="s">
        <v>502</v>
      </c>
      <c r="W204" s="77"/>
    </row>
    <row r="205" spans="1:23" ht="31.5" x14ac:dyDescent="0.25">
      <c r="A205" s="2">
        <v>225</v>
      </c>
      <c r="B205" s="3">
        <v>28208106349</v>
      </c>
      <c r="C205" s="2" t="s">
        <v>761</v>
      </c>
      <c r="D205" s="2" t="s">
        <v>145</v>
      </c>
      <c r="E205" s="4">
        <v>38214</v>
      </c>
      <c r="F205" s="3" t="s">
        <v>91</v>
      </c>
      <c r="G205" s="3" t="s">
        <v>22</v>
      </c>
      <c r="H205" s="3" t="s">
        <v>23</v>
      </c>
      <c r="I205" s="3" t="s">
        <v>746</v>
      </c>
      <c r="J205" s="2" t="s">
        <v>25</v>
      </c>
      <c r="K205" s="10" t="s">
        <v>609</v>
      </c>
      <c r="L205" s="39" t="str">
        <f>VLOOKUP(K205,Sheet2!$A$2:$D$15,4,0)</f>
        <v>Thạc sĩ</v>
      </c>
      <c r="M205" s="39" t="str">
        <f>VLOOKUP(K205,Sheet2!$A$2:$D$15,3,0)</f>
        <v>nguyenthituyet@dtu-hti.edu.vn</v>
      </c>
      <c r="N205" s="39" t="str">
        <f>VLOOKUP(K205,Sheet2!$A$2:$D$15,2,0)</f>
        <v>0935335189</v>
      </c>
      <c r="O205" s="2" t="s">
        <v>27</v>
      </c>
      <c r="P205" s="5">
        <v>0</v>
      </c>
      <c r="Q205" s="3" t="s">
        <v>28</v>
      </c>
      <c r="R205" s="3"/>
      <c r="S205" s="3" t="s">
        <v>29</v>
      </c>
      <c r="T205" s="3" t="s">
        <v>46</v>
      </c>
      <c r="U205" s="3">
        <v>345515621</v>
      </c>
      <c r="V205" s="3" t="s">
        <v>762</v>
      </c>
      <c r="W205" s="77"/>
    </row>
    <row r="206" spans="1:23" ht="31.5" x14ac:dyDescent="0.25">
      <c r="A206" s="2">
        <v>290</v>
      </c>
      <c r="B206" s="3">
        <v>28208204435</v>
      </c>
      <c r="C206" s="2" t="s">
        <v>933</v>
      </c>
      <c r="D206" s="2" t="s">
        <v>145</v>
      </c>
      <c r="E206" s="4">
        <v>38246</v>
      </c>
      <c r="F206" s="3" t="s">
        <v>59</v>
      </c>
      <c r="G206" s="3" t="s">
        <v>22</v>
      </c>
      <c r="H206" s="3" t="s">
        <v>51</v>
      </c>
      <c r="I206" s="3" t="s">
        <v>924</v>
      </c>
      <c r="J206" s="2" t="s">
        <v>53</v>
      </c>
      <c r="K206" s="10" t="s">
        <v>291</v>
      </c>
      <c r="L206" s="39" t="str">
        <f>VLOOKUP(K206,Sheet2!$A$2:$D$15,4,0)</f>
        <v>Thạc sĩ</v>
      </c>
      <c r="M206" s="39" t="str">
        <f>VLOOKUP(K206,Sheet2!$A$2:$D$15,3,0)</f>
        <v>votthanhthuy10@dtu-hti.edu.vn</v>
      </c>
      <c r="N206" s="39" t="str">
        <f>VLOOKUP(K206,Sheet2!$A$2:$D$15,2,0)</f>
        <v>0989337534</v>
      </c>
      <c r="O206" s="2" t="s">
        <v>27</v>
      </c>
      <c r="P206" s="5">
        <v>0</v>
      </c>
      <c r="Q206" s="3" t="s">
        <v>28</v>
      </c>
      <c r="R206" s="3"/>
      <c r="S206" s="3" t="s">
        <v>29</v>
      </c>
      <c r="T206" s="3" t="s">
        <v>46</v>
      </c>
      <c r="U206" s="3">
        <v>898387402</v>
      </c>
      <c r="V206" s="3" t="s">
        <v>934</v>
      </c>
      <c r="W206" s="77"/>
    </row>
    <row r="207" spans="1:23" ht="31.5" x14ac:dyDescent="0.25">
      <c r="A207" s="2">
        <v>316</v>
      </c>
      <c r="B207" s="3">
        <v>28208000402</v>
      </c>
      <c r="C207" s="2" t="s">
        <v>997</v>
      </c>
      <c r="D207" s="2" t="s">
        <v>145</v>
      </c>
      <c r="E207" s="4">
        <v>38004</v>
      </c>
      <c r="F207" s="3" t="s">
        <v>998</v>
      </c>
      <c r="G207" s="3" t="s">
        <v>22</v>
      </c>
      <c r="H207" s="3" t="s">
        <v>23</v>
      </c>
      <c r="I207" s="3" t="s">
        <v>999</v>
      </c>
      <c r="J207" s="2" t="s">
        <v>25</v>
      </c>
      <c r="K207" s="2" t="s">
        <v>428</v>
      </c>
      <c r="L207" s="39" t="str">
        <f>VLOOKUP(K207,Sheet2!$A$2:$D$15,4,0)</f>
        <v>Thạc sĩ</v>
      </c>
      <c r="M207" s="39" t="str">
        <f>VLOOKUP(K207,Sheet2!$A$2:$D$15,3,0)</f>
        <v>phamtmylinh@dtu-hti.edu.vn</v>
      </c>
      <c r="N207" s="39" t="str">
        <f>VLOOKUP(K207,Sheet2!$A$2:$D$15,2,0)</f>
        <v>0987 128 678</v>
      </c>
      <c r="O207" s="2" t="s">
        <v>27</v>
      </c>
      <c r="P207" s="5">
        <v>0</v>
      </c>
      <c r="Q207" s="3" t="s">
        <v>28</v>
      </c>
      <c r="R207" s="3"/>
      <c r="S207" s="3" t="s">
        <v>29</v>
      </c>
      <c r="T207" s="42"/>
      <c r="U207" s="3">
        <v>376022795</v>
      </c>
      <c r="V207" s="3" t="s">
        <v>1000</v>
      </c>
      <c r="W207" s="77"/>
    </row>
    <row r="208" spans="1:23" ht="31.5" x14ac:dyDescent="0.25">
      <c r="A208" s="2">
        <v>104</v>
      </c>
      <c r="B208" s="3">
        <v>28208106106</v>
      </c>
      <c r="C208" s="2" t="s">
        <v>410</v>
      </c>
      <c r="D208" s="2" t="s">
        <v>411</v>
      </c>
      <c r="E208" s="4">
        <v>38288</v>
      </c>
      <c r="F208" s="3" t="s">
        <v>33</v>
      </c>
      <c r="G208" s="3" t="s">
        <v>22</v>
      </c>
      <c r="H208" s="3" t="s">
        <v>34</v>
      </c>
      <c r="I208" s="3" t="s">
        <v>408</v>
      </c>
      <c r="J208" s="2" t="s">
        <v>87</v>
      </c>
      <c r="K208" s="10" t="s">
        <v>217</v>
      </c>
      <c r="L208" s="39" t="str">
        <f>VLOOKUP(K208,Sheet2!$A$2:$D$15,4,0)</f>
        <v>Thạc sĩ</v>
      </c>
      <c r="M208" s="39" t="str">
        <f>VLOOKUP(K208,Sheet2!$A$2:$D$15,3,0)</f>
        <v>lythithuong@dtu-hti.edu.vn</v>
      </c>
      <c r="N208" s="39" t="str">
        <f>VLOOKUP(K208,Sheet2!$A$2:$D$15,2,0)</f>
        <v>0988 073 696</v>
      </c>
      <c r="O208" s="2" t="s">
        <v>27</v>
      </c>
      <c r="P208" s="5">
        <v>0</v>
      </c>
      <c r="Q208" s="3" t="s">
        <v>28</v>
      </c>
      <c r="R208" s="3"/>
      <c r="S208" s="3" t="s">
        <v>29</v>
      </c>
      <c r="T208" s="3"/>
      <c r="U208" s="3">
        <v>333779455</v>
      </c>
      <c r="V208" s="3" t="s">
        <v>412</v>
      </c>
      <c r="W208" s="77"/>
    </row>
    <row r="209" spans="1:23" ht="15.75" x14ac:dyDescent="0.25">
      <c r="A209" s="2">
        <v>320</v>
      </c>
      <c r="B209" s="3">
        <v>28208103603</v>
      </c>
      <c r="C209" s="2" t="s">
        <v>1006</v>
      </c>
      <c r="D209" s="2" t="s">
        <v>411</v>
      </c>
      <c r="E209" s="4">
        <v>38130</v>
      </c>
      <c r="F209" s="3" t="s">
        <v>265</v>
      </c>
      <c r="G209" s="3" t="s">
        <v>22</v>
      </c>
      <c r="H209" s="3" t="s">
        <v>266</v>
      </c>
      <c r="I209" s="3" t="s">
        <v>1007</v>
      </c>
      <c r="J209" s="2" t="s">
        <v>589</v>
      </c>
      <c r="K209" s="2" t="s">
        <v>232</v>
      </c>
      <c r="L209" s="39" t="str">
        <f>VLOOKUP(K209,Sheet2!$A$2:$D$15,4,0)</f>
        <v>Thạc sĩ</v>
      </c>
      <c r="M209" s="39" t="str">
        <f>VLOOKUP(K209,Sheet2!$A$2:$D$15,3,0)</f>
        <v>tranttunhi1@dtu-hti.edu.vn</v>
      </c>
      <c r="N209" s="39" t="str">
        <f>VLOOKUP(K209,Sheet2!$A$2:$D$15,2,0)</f>
        <v>0935304112</v>
      </c>
      <c r="O209" s="2" t="s">
        <v>27</v>
      </c>
      <c r="P209" s="5">
        <v>0</v>
      </c>
      <c r="Q209" s="3" t="s">
        <v>28</v>
      </c>
      <c r="R209" s="3"/>
      <c r="S209" s="3" t="s">
        <v>29</v>
      </c>
      <c r="T209" s="3"/>
      <c r="U209" s="3">
        <v>377553219</v>
      </c>
      <c r="V209" s="3" t="s">
        <v>1008</v>
      </c>
      <c r="W209" s="77"/>
    </row>
    <row r="210" spans="1:23" ht="31.5" x14ac:dyDescent="0.25">
      <c r="A210" s="2">
        <v>29</v>
      </c>
      <c r="B210" s="3">
        <v>28208028149</v>
      </c>
      <c r="C210" s="2" t="s">
        <v>158</v>
      </c>
      <c r="D210" s="2" t="s">
        <v>159</v>
      </c>
      <c r="E210" s="4">
        <v>38074</v>
      </c>
      <c r="F210" s="3" t="s">
        <v>112</v>
      </c>
      <c r="G210" s="3" t="s">
        <v>22</v>
      </c>
      <c r="H210" s="3" t="s">
        <v>23</v>
      </c>
      <c r="I210" s="3" t="s">
        <v>160</v>
      </c>
      <c r="J210" s="2" t="s">
        <v>25</v>
      </c>
      <c r="K210" s="2" t="s">
        <v>161</v>
      </c>
      <c r="L210" s="39" t="str">
        <f>VLOOKUP(K210,Sheet2!$A$2:$D$15,4,0)</f>
        <v>Thạc sĩ</v>
      </c>
      <c r="M210" s="39" t="str">
        <f>VLOOKUP(K210,Sheet2!$A$2:$D$15,3,0)</f>
        <v>builonguyen@dtu.edu.vn</v>
      </c>
      <c r="N210" s="39" t="str">
        <f>VLOOKUP(K210,Sheet2!$A$2:$D$15,2,0)</f>
        <v>0847499159</v>
      </c>
      <c r="O210" s="2" t="s">
        <v>27</v>
      </c>
      <c r="P210" s="5">
        <v>0</v>
      </c>
      <c r="Q210" s="3" t="s">
        <v>28</v>
      </c>
      <c r="R210" s="3"/>
      <c r="S210" s="3" t="s">
        <v>29</v>
      </c>
      <c r="T210" s="3" t="s">
        <v>46</v>
      </c>
      <c r="U210" s="3">
        <v>973045532</v>
      </c>
      <c r="V210" s="3" t="s">
        <v>162</v>
      </c>
      <c r="W210" s="2"/>
    </row>
    <row r="211" spans="1:23" ht="15.75" x14ac:dyDescent="0.25">
      <c r="A211" s="2">
        <v>47</v>
      </c>
      <c r="B211" s="3">
        <v>28208154763</v>
      </c>
      <c r="C211" s="2" t="s">
        <v>226</v>
      </c>
      <c r="D211" s="2" t="s">
        <v>159</v>
      </c>
      <c r="E211" s="4">
        <v>38228</v>
      </c>
      <c r="F211" s="3" t="s">
        <v>170</v>
      </c>
      <c r="G211" s="3" t="s">
        <v>22</v>
      </c>
      <c r="H211" s="3" t="s">
        <v>23</v>
      </c>
      <c r="I211" s="3" t="s">
        <v>216</v>
      </c>
      <c r="J211" s="2" t="s">
        <v>44</v>
      </c>
      <c r="K211" s="2" t="s">
        <v>217</v>
      </c>
      <c r="L211" s="39" t="str">
        <f>VLOOKUP(K211,Sheet2!$A$2:$D$15,4,0)</f>
        <v>Thạc sĩ</v>
      </c>
      <c r="M211" s="39" t="str">
        <f>VLOOKUP(K211,Sheet2!$A$2:$D$15,3,0)</f>
        <v>lythithuong@dtu-hti.edu.vn</v>
      </c>
      <c r="N211" s="39" t="str">
        <f>VLOOKUP(K211,Sheet2!$A$2:$D$15,2,0)</f>
        <v>0988 073 696</v>
      </c>
      <c r="O211" s="7" t="s">
        <v>45</v>
      </c>
      <c r="P211" s="5">
        <v>0</v>
      </c>
      <c r="Q211" s="3" t="s">
        <v>28</v>
      </c>
      <c r="R211" s="3"/>
      <c r="S211" s="3" t="s">
        <v>29</v>
      </c>
      <c r="T211" s="3"/>
      <c r="U211" s="3">
        <v>389102935</v>
      </c>
      <c r="V211" s="3" t="s">
        <v>227</v>
      </c>
      <c r="W211" s="78"/>
    </row>
    <row r="212" spans="1:23" ht="31.5" x14ac:dyDescent="0.25">
      <c r="A212" s="2">
        <v>71</v>
      </c>
      <c r="B212" s="3">
        <v>28208151271</v>
      </c>
      <c r="C212" s="2" t="s">
        <v>310</v>
      </c>
      <c r="D212" s="2" t="s">
        <v>159</v>
      </c>
      <c r="E212" s="4">
        <v>38098</v>
      </c>
      <c r="F212" s="3" t="s">
        <v>287</v>
      </c>
      <c r="G212" s="3" t="s">
        <v>22</v>
      </c>
      <c r="H212" s="3" t="s">
        <v>288</v>
      </c>
      <c r="I212" s="3" t="s">
        <v>300</v>
      </c>
      <c r="J212" s="2" t="s">
        <v>290</v>
      </c>
      <c r="K212" s="10" t="s">
        <v>291</v>
      </c>
      <c r="L212" s="39" t="str">
        <f>VLOOKUP(K212,Sheet2!$A$2:$D$15,4,0)</f>
        <v>Thạc sĩ</v>
      </c>
      <c r="M212" s="39" t="str">
        <f>VLOOKUP(K212,Sheet2!$A$2:$D$15,3,0)</f>
        <v>votthanhthuy10@dtu-hti.edu.vn</v>
      </c>
      <c r="N212" s="39" t="str">
        <f>VLOOKUP(K212,Sheet2!$A$2:$D$15,2,0)</f>
        <v>0989337534</v>
      </c>
      <c r="O212" s="2" t="s">
        <v>27</v>
      </c>
      <c r="P212" s="5">
        <v>1.5599999999999999E-2</v>
      </c>
      <c r="Q212" s="3" t="s">
        <v>28</v>
      </c>
      <c r="R212" s="3"/>
      <c r="S212" s="3" t="s">
        <v>29</v>
      </c>
      <c r="T212" s="3"/>
      <c r="U212" s="3">
        <v>327568821</v>
      </c>
      <c r="V212" s="3" t="s">
        <v>311</v>
      </c>
      <c r="W212" s="2"/>
    </row>
    <row r="213" spans="1:23" ht="63.75" x14ac:dyDescent="0.25">
      <c r="A213" s="2">
        <v>323</v>
      </c>
      <c r="B213" s="44">
        <v>27208438334</v>
      </c>
      <c r="C213" s="44" t="s">
        <v>1059</v>
      </c>
      <c r="D213" s="45" t="s">
        <v>159</v>
      </c>
      <c r="E213" s="46">
        <v>37660</v>
      </c>
      <c r="F213" s="44" t="s">
        <v>1060</v>
      </c>
      <c r="G213" s="44" t="s">
        <v>377</v>
      </c>
      <c r="H213" s="44" t="s">
        <v>231</v>
      </c>
      <c r="I213" s="45" t="s">
        <v>1061</v>
      </c>
      <c r="J213" s="60" t="s">
        <v>25</v>
      </c>
      <c r="K213" s="45" t="s">
        <v>217</v>
      </c>
      <c r="L213" s="39" t="str">
        <f>VLOOKUP(K213,Sheet2!$A$2:$D$15,4,0)</f>
        <v>Thạc sĩ</v>
      </c>
      <c r="M213" s="39" t="str">
        <f>VLOOKUP(K213,Sheet2!$A$2:$D$15,3,0)</f>
        <v>lythithuong@dtu-hti.edu.vn</v>
      </c>
      <c r="N213" s="39" t="str">
        <f>VLOOKUP(K213,Sheet2!$A$2:$D$15,2,0)</f>
        <v>0988 073 696</v>
      </c>
      <c r="O213" s="45" t="s">
        <v>27</v>
      </c>
      <c r="P213" s="45">
        <v>4.84</v>
      </c>
      <c r="Q213" s="3" t="s">
        <v>28</v>
      </c>
      <c r="R213" s="66" t="s">
        <v>1092</v>
      </c>
      <c r="S213" s="45"/>
      <c r="T213" s="60"/>
      <c r="U213" s="3" t="s">
        <v>1100</v>
      </c>
      <c r="V213" s="3" t="s">
        <v>1062</v>
      </c>
      <c r="W213" s="60"/>
    </row>
    <row r="214" spans="1:23" ht="31.5" x14ac:dyDescent="0.25">
      <c r="A214" s="2">
        <v>181</v>
      </c>
      <c r="B214" s="3">
        <v>27207200841</v>
      </c>
      <c r="C214" s="2" t="s">
        <v>636</v>
      </c>
      <c r="D214" s="2" t="s">
        <v>637</v>
      </c>
      <c r="E214" s="4">
        <v>37911</v>
      </c>
      <c r="F214" s="3" t="s">
        <v>638</v>
      </c>
      <c r="G214" s="3" t="s">
        <v>377</v>
      </c>
      <c r="H214" s="3" t="s">
        <v>266</v>
      </c>
      <c r="I214" s="3" t="s">
        <v>629</v>
      </c>
      <c r="J214" s="2" t="s">
        <v>25</v>
      </c>
      <c r="K214" s="2" t="s">
        <v>147</v>
      </c>
      <c r="L214" s="39" t="str">
        <f>VLOOKUP(K214,Sheet2!$A$2:$D$15,4,0)</f>
        <v>Tiến sĩ</v>
      </c>
      <c r="M214" s="39" t="str">
        <f>VLOOKUP(K214,Sheet2!$A$2:$D$15,3,0)</f>
        <v>trantmylinh5@duytan.edu.vn</v>
      </c>
      <c r="N214" s="39" t="str">
        <f>VLOOKUP(K214,Sheet2!$A$2:$D$15,2,0)</f>
        <v>0975718029</v>
      </c>
      <c r="O214" s="11" t="s">
        <v>45</v>
      </c>
      <c r="P214" s="5">
        <v>1.5599999999999999E-2</v>
      </c>
      <c r="Q214" s="3" t="s">
        <v>28</v>
      </c>
      <c r="R214" s="3"/>
      <c r="S214" s="3" t="s">
        <v>29</v>
      </c>
      <c r="T214" s="3"/>
      <c r="U214" s="3">
        <v>935321145</v>
      </c>
      <c r="V214" s="3" t="s">
        <v>639</v>
      </c>
      <c r="W214" s="77"/>
    </row>
    <row r="215" spans="1:23" ht="47.25" x14ac:dyDescent="0.25">
      <c r="A215" s="2">
        <v>336</v>
      </c>
      <c r="B215" s="54">
        <v>28206503189</v>
      </c>
      <c r="C215" s="55" t="s">
        <v>1088</v>
      </c>
      <c r="D215" s="55" t="s">
        <v>1089</v>
      </c>
      <c r="E215" s="56">
        <v>38206</v>
      </c>
      <c r="F215" s="54" t="s">
        <v>64</v>
      </c>
      <c r="G215" s="54" t="s">
        <v>22</v>
      </c>
      <c r="H215" s="54" t="s">
        <v>51</v>
      </c>
      <c r="I215" s="55" t="s">
        <v>1090</v>
      </c>
      <c r="J215" s="55" t="s">
        <v>53</v>
      </c>
      <c r="K215" s="2" t="s">
        <v>182</v>
      </c>
      <c r="L215" s="39" t="str">
        <f>VLOOKUP(K215,Sheet2!$A$2:$D$15,4,0)</f>
        <v>Thạc sĩ</v>
      </c>
      <c r="M215" s="39" t="str">
        <f>VLOOKUP(K215,Sheet2!$A$2:$D$15,3,0)</f>
        <v>dinhnminhhue@dtu-hti.edu.vn</v>
      </c>
      <c r="N215" s="39" t="str">
        <f>VLOOKUP(K215,Sheet2!$A$2:$D$15,2,0)</f>
        <v>0935201043</v>
      </c>
      <c r="O215" s="2" t="s">
        <v>27</v>
      </c>
      <c r="P215" s="64">
        <v>4.1000000000000002E-2</v>
      </c>
      <c r="Q215" s="54" t="s">
        <v>28</v>
      </c>
      <c r="R215" s="54" t="s">
        <v>1095</v>
      </c>
      <c r="S215" s="54" t="s">
        <v>1096</v>
      </c>
      <c r="T215" s="47"/>
      <c r="U215" s="54">
        <v>347867204</v>
      </c>
      <c r="V215" s="54" t="s">
        <v>1115</v>
      </c>
      <c r="W215" s="68" t="s">
        <v>1103</v>
      </c>
    </row>
    <row r="216" spans="1:23" ht="31.5" x14ac:dyDescent="0.25">
      <c r="A216" s="2">
        <v>109</v>
      </c>
      <c r="B216" s="3">
        <v>28208128069</v>
      </c>
      <c r="C216" s="2" t="s">
        <v>430</v>
      </c>
      <c r="D216" s="2" t="s">
        <v>431</v>
      </c>
      <c r="E216" s="4">
        <v>38034</v>
      </c>
      <c r="F216" s="3" t="s">
        <v>79</v>
      </c>
      <c r="G216" s="3" t="s">
        <v>22</v>
      </c>
      <c r="H216" s="3" t="s">
        <v>23</v>
      </c>
      <c r="I216" s="3" t="s">
        <v>427</v>
      </c>
      <c r="J216" s="2" t="s">
        <v>25</v>
      </c>
      <c r="K216" s="10" t="s">
        <v>428</v>
      </c>
      <c r="L216" s="39" t="str">
        <f>VLOOKUP(K216,Sheet2!$A$2:$D$15,4,0)</f>
        <v>Thạc sĩ</v>
      </c>
      <c r="M216" s="39" t="str">
        <f>VLOOKUP(K216,Sheet2!$A$2:$D$15,3,0)</f>
        <v>phamtmylinh@dtu-hti.edu.vn</v>
      </c>
      <c r="N216" s="39" t="str">
        <f>VLOOKUP(K216,Sheet2!$A$2:$D$15,2,0)</f>
        <v>0987 128 678</v>
      </c>
      <c r="O216" s="2" t="s">
        <v>27</v>
      </c>
      <c r="P216" s="5">
        <v>0</v>
      </c>
      <c r="Q216" s="3" t="s">
        <v>28</v>
      </c>
      <c r="R216" s="3"/>
      <c r="S216" s="3" t="s">
        <v>29</v>
      </c>
      <c r="T216" s="3"/>
      <c r="U216" s="3">
        <v>352368432</v>
      </c>
      <c r="V216" s="3" t="s">
        <v>432</v>
      </c>
      <c r="W216" s="77"/>
    </row>
    <row r="217" spans="1:23" ht="15.75" x14ac:dyDescent="0.25">
      <c r="A217" s="2">
        <v>21</v>
      </c>
      <c r="B217" s="3">
        <v>28206702742</v>
      </c>
      <c r="C217" s="2" t="s">
        <v>126</v>
      </c>
      <c r="D217" s="2" t="s">
        <v>127</v>
      </c>
      <c r="E217" s="4">
        <v>38191</v>
      </c>
      <c r="F217" s="3" t="s">
        <v>128</v>
      </c>
      <c r="G217" s="3" t="s">
        <v>22</v>
      </c>
      <c r="H217" s="3" t="s">
        <v>51</v>
      </c>
      <c r="I217" s="3" t="s">
        <v>117</v>
      </c>
      <c r="J217" s="2" t="s">
        <v>53</v>
      </c>
      <c r="K217" s="2" t="s">
        <v>118</v>
      </c>
      <c r="L217" s="39" t="str">
        <f>VLOOKUP(K217,Sheet2!$A$2:$D$15,4,0)</f>
        <v>Thạc sĩ</v>
      </c>
      <c r="M217" s="39" t="str">
        <f>VLOOKUP(K217,Sheet2!$A$2:$D$15,3,0)</f>
        <v>Huynhtthaoly3@dtu.edu.vn</v>
      </c>
      <c r="N217" s="39" t="str">
        <f>VLOOKUP(K217,Sheet2!$A$2:$D$15,2,0)</f>
        <v>0905070194</v>
      </c>
      <c r="O217" s="2" t="s">
        <v>27</v>
      </c>
      <c r="P217" s="5">
        <v>0</v>
      </c>
      <c r="Q217" s="3" t="s">
        <v>28</v>
      </c>
      <c r="R217" s="3"/>
      <c r="S217" s="3" t="s">
        <v>29</v>
      </c>
      <c r="T217" s="3"/>
      <c r="U217" s="3">
        <v>899924077</v>
      </c>
      <c r="V217" s="3" t="s">
        <v>129</v>
      </c>
      <c r="W217" s="2"/>
    </row>
    <row r="218" spans="1:23" ht="31.5" x14ac:dyDescent="0.25">
      <c r="A218" s="2">
        <v>116</v>
      </c>
      <c r="B218" s="3">
        <v>28208152197</v>
      </c>
      <c r="C218" s="2" t="s">
        <v>448</v>
      </c>
      <c r="D218" s="2" t="s">
        <v>127</v>
      </c>
      <c r="E218" s="4">
        <v>38020</v>
      </c>
      <c r="F218" s="3" t="s">
        <v>261</v>
      </c>
      <c r="G218" s="3" t="s">
        <v>22</v>
      </c>
      <c r="H218" s="3" t="s">
        <v>23</v>
      </c>
      <c r="I218" s="3" t="s">
        <v>427</v>
      </c>
      <c r="J218" s="2" t="s">
        <v>25</v>
      </c>
      <c r="K218" s="10" t="s">
        <v>428</v>
      </c>
      <c r="L218" s="39" t="str">
        <f>VLOOKUP(K218,Sheet2!$A$2:$D$15,4,0)</f>
        <v>Thạc sĩ</v>
      </c>
      <c r="M218" s="39" t="str">
        <f>VLOOKUP(K218,Sheet2!$A$2:$D$15,3,0)</f>
        <v>phamtmylinh@dtu-hti.edu.vn</v>
      </c>
      <c r="N218" s="39" t="str">
        <f>VLOOKUP(K218,Sheet2!$A$2:$D$15,2,0)</f>
        <v>0987 128 678</v>
      </c>
      <c r="O218" s="2" t="s">
        <v>27</v>
      </c>
      <c r="P218" s="5">
        <v>1.6400000000000001E-2</v>
      </c>
      <c r="Q218" s="3" t="s">
        <v>28</v>
      </c>
      <c r="R218" s="3"/>
      <c r="S218" s="3" t="s">
        <v>29</v>
      </c>
      <c r="T218" s="3"/>
      <c r="U218" s="3">
        <v>943183757</v>
      </c>
      <c r="V218" s="3" t="s">
        <v>449</v>
      </c>
      <c r="W218" s="77"/>
    </row>
    <row r="219" spans="1:23" ht="31.5" x14ac:dyDescent="0.25">
      <c r="A219" s="2">
        <v>307</v>
      </c>
      <c r="B219" s="3">
        <v>28208134249</v>
      </c>
      <c r="C219" s="2" t="s">
        <v>979</v>
      </c>
      <c r="D219" s="2" t="s">
        <v>127</v>
      </c>
      <c r="E219" s="4">
        <v>38191</v>
      </c>
      <c r="F219" s="3" t="s">
        <v>323</v>
      </c>
      <c r="G219" s="3" t="s">
        <v>22</v>
      </c>
      <c r="H219" s="3" t="s">
        <v>23</v>
      </c>
      <c r="I219" s="3" t="s">
        <v>980</v>
      </c>
      <c r="J219" s="2" t="s">
        <v>25</v>
      </c>
      <c r="K219" s="10" t="s">
        <v>182</v>
      </c>
      <c r="L219" s="39" t="str">
        <f>VLOOKUP(K219,Sheet2!$A$2:$D$15,4,0)</f>
        <v>Thạc sĩ</v>
      </c>
      <c r="M219" s="39" t="str">
        <f>VLOOKUP(K219,Sheet2!$A$2:$D$15,3,0)</f>
        <v>dinhnminhhue@dtu-hti.edu.vn</v>
      </c>
      <c r="N219" s="39" t="str">
        <f>VLOOKUP(K219,Sheet2!$A$2:$D$15,2,0)</f>
        <v>0935201043</v>
      </c>
      <c r="O219" s="2" t="s">
        <v>27</v>
      </c>
      <c r="P219" s="5">
        <v>0</v>
      </c>
      <c r="Q219" s="3" t="s">
        <v>28</v>
      </c>
      <c r="R219" s="3"/>
      <c r="S219" s="3" t="s">
        <v>29</v>
      </c>
      <c r="T219" s="3" t="s">
        <v>46</v>
      </c>
      <c r="U219" s="3">
        <v>378144372</v>
      </c>
      <c r="V219" s="3" t="s">
        <v>981</v>
      </c>
      <c r="W219" s="77"/>
    </row>
    <row r="220" spans="1:23" ht="31.5" x14ac:dyDescent="0.25">
      <c r="A220" s="2">
        <v>10</v>
      </c>
      <c r="B220" s="3">
        <v>28218143292</v>
      </c>
      <c r="C220" s="2" t="s">
        <v>77</v>
      </c>
      <c r="D220" s="2" t="s">
        <v>78</v>
      </c>
      <c r="E220" s="4">
        <v>38166</v>
      </c>
      <c r="F220" s="3" t="s">
        <v>79</v>
      </c>
      <c r="G220" s="3" t="s">
        <v>22</v>
      </c>
      <c r="H220" s="3" t="s">
        <v>23</v>
      </c>
      <c r="I220" s="3" t="s">
        <v>80</v>
      </c>
      <c r="J220" s="2" t="s">
        <v>44</v>
      </c>
      <c r="K220" s="10" t="s">
        <v>81</v>
      </c>
      <c r="L220" s="39" t="str">
        <f>VLOOKUP(K220,Sheet2!$A$2:$D$15,4,0)</f>
        <v>Tiến sĩ</v>
      </c>
      <c r="M220" s="39" t="str">
        <f>VLOOKUP(K220,Sheet2!$A$2:$D$15,3,0)</f>
        <v>anhphuong@duytan.edu.vn</v>
      </c>
      <c r="N220" s="39" t="str">
        <f>VLOOKUP(K220,Sheet2!$A$2:$D$15,2,0)</f>
        <v>0904646092</v>
      </c>
      <c r="O220" s="7" t="s">
        <v>45</v>
      </c>
      <c r="P220" s="5">
        <v>0</v>
      </c>
      <c r="Q220" s="3" t="s">
        <v>28</v>
      </c>
      <c r="R220" s="3"/>
      <c r="S220" s="3" t="s">
        <v>29</v>
      </c>
      <c r="T220" s="3"/>
      <c r="U220" s="3">
        <v>358515351</v>
      </c>
      <c r="V220" s="3" t="s">
        <v>82</v>
      </c>
      <c r="W220" s="2"/>
    </row>
    <row r="221" spans="1:23" ht="31.5" x14ac:dyDescent="0.25">
      <c r="A221" s="2">
        <v>12</v>
      </c>
      <c r="B221" s="3">
        <v>28211103358</v>
      </c>
      <c r="C221" s="2" t="s">
        <v>89</v>
      </c>
      <c r="D221" s="2" t="s">
        <v>90</v>
      </c>
      <c r="E221" s="4">
        <v>37633</v>
      </c>
      <c r="F221" s="3" t="s">
        <v>91</v>
      </c>
      <c r="G221" s="3" t="s">
        <v>22</v>
      </c>
      <c r="H221" s="3" t="s">
        <v>23</v>
      </c>
      <c r="I221" s="3" t="s">
        <v>92</v>
      </c>
      <c r="J221" s="2" t="s">
        <v>25</v>
      </c>
      <c r="K221" s="2" t="s">
        <v>81</v>
      </c>
      <c r="L221" s="39" t="str">
        <f>VLOOKUP(K221,Sheet2!$A$2:$D$15,4,0)</f>
        <v>Tiến sĩ</v>
      </c>
      <c r="M221" s="39" t="str">
        <f>VLOOKUP(K221,Sheet2!$A$2:$D$15,3,0)</f>
        <v>anhphuong@duytan.edu.vn</v>
      </c>
      <c r="N221" s="39" t="str">
        <f>VLOOKUP(K221,Sheet2!$A$2:$D$15,2,0)</f>
        <v>0904646092</v>
      </c>
      <c r="O221" s="2" t="s">
        <v>27</v>
      </c>
      <c r="P221" s="5">
        <v>0</v>
      </c>
      <c r="Q221" s="3" t="s">
        <v>28</v>
      </c>
      <c r="R221" s="3"/>
      <c r="S221" s="3" t="s">
        <v>29</v>
      </c>
      <c r="T221" s="3" t="s">
        <v>46</v>
      </c>
      <c r="U221" s="3">
        <v>768467635</v>
      </c>
      <c r="V221" s="3" t="s">
        <v>93</v>
      </c>
      <c r="W221" s="2"/>
    </row>
    <row r="222" spans="1:23" ht="15.75" x14ac:dyDescent="0.25">
      <c r="A222" s="2">
        <v>54</v>
      </c>
      <c r="B222" s="3">
        <v>28218102264</v>
      </c>
      <c r="C222" s="2" t="s">
        <v>249</v>
      </c>
      <c r="D222" s="2" t="s">
        <v>250</v>
      </c>
      <c r="E222" s="4">
        <v>38121</v>
      </c>
      <c r="F222" s="3" t="s">
        <v>246</v>
      </c>
      <c r="G222" s="3" t="s">
        <v>22</v>
      </c>
      <c r="H222" s="3" t="s">
        <v>23</v>
      </c>
      <c r="I222" s="3" t="s">
        <v>216</v>
      </c>
      <c r="J222" s="2" t="s">
        <v>44</v>
      </c>
      <c r="K222" s="10" t="s">
        <v>243</v>
      </c>
      <c r="L222" s="39" t="str">
        <f>VLOOKUP(K222,Sheet2!$A$2:$D$15,4,0)</f>
        <v>Thạc sĩ</v>
      </c>
      <c r="M222" s="39" t="str">
        <f>VLOOKUP(K222,Sheet2!$A$2:$D$15,3,0)</f>
        <v>tvhoa.hdvdn@gmail.com</v>
      </c>
      <c r="N222" s="39" t="str">
        <f>VLOOKUP(K222,Sheet2!$A$2:$D$15,2,0)</f>
        <v>0935218468</v>
      </c>
      <c r="O222" s="2" t="s">
        <v>27</v>
      </c>
      <c r="P222" s="5">
        <v>0</v>
      </c>
      <c r="Q222" s="3" t="s">
        <v>28</v>
      </c>
      <c r="R222" s="3"/>
      <c r="S222" s="3" t="s">
        <v>29</v>
      </c>
      <c r="T222" s="3"/>
      <c r="U222" s="3">
        <v>559665944</v>
      </c>
      <c r="V222" s="3" t="s">
        <v>251</v>
      </c>
      <c r="W222" s="2"/>
    </row>
    <row r="223" spans="1:23" ht="31.5" x14ac:dyDescent="0.25">
      <c r="A223" s="2">
        <v>68</v>
      </c>
      <c r="B223" s="3">
        <v>28209036957</v>
      </c>
      <c r="C223" s="2" t="s">
        <v>303</v>
      </c>
      <c r="D223" s="2" t="s">
        <v>304</v>
      </c>
      <c r="E223" s="9">
        <v>38270</v>
      </c>
      <c r="F223" s="3" t="s">
        <v>287</v>
      </c>
      <c r="G223" s="3" t="s">
        <v>22</v>
      </c>
      <c r="H223" s="3" t="s">
        <v>288</v>
      </c>
      <c r="I223" s="3" t="s">
        <v>300</v>
      </c>
      <c r="J223" s="2" t="s">
        <v>290</v>
      </c>
      <c r="K223" s="2" t="s">
        <v>118</v>
      </c>
      <c r="L223" s="39" t="str">
        <f>VLOOKUP(K223,Sheet2!$A$2:$D$15,4,0)</f>
        <v>Thạc sĩ</v>
      </c>
      <c r="M223" s="39" t="str">
        <f>VLOOKUP(K223,Sheet2!$A$2:$D$15,3,0)</f>
        <v>Huynhtthaoly3@dtu.edu.vn</v>
      </c>
      <c r="N223" s="39" t="str">
        <f>VLOOKUP(K223,Sheet2!$A$2:$D$15,2,0)</f>
        <v>0905070194</v>
      </c>
      <c r="O223" s="2" t="s">
        <v>27</v>
      </c>
      <c r="P223" s="5">
        <v>1.5599999999999999E-2</v>
      </c>
      <c r="Q223" s="3" t="s">
        <v>28</v>
      </c>
      <c r="R223" s="3"/>
      <c r="S223" s="3" t="s">
        <v>29</v>
      </c>
      <c r="T223" s="3"/>
      <c r="U223" s="2">
        <v>705463391</v>
      </c>
      <c r="V223" s="70" t="s">
        <v>1098</v>
      </c>
      <c r="W223" s="2"/>
    </row>
    <row r="224" spans="1:23" ht="15.75" x14ac:dyDescent="0.25">
      <c r="A224" s="2">
        <v>89</v>
      </c>
      <c r="B224" s="3">
        <v>28208145485</v>
      </c>
      <c r="C224" s="2" t="s">
        <v>362</v>
      </c>
      <c r="D224" s="2" t="s">
        <v>304</v>
      </c>
      <c r="E224" s="4">
        <v>38010</v>
      </c>
      <c r="F224" s="3" t="s">
        <v>137</v>
      </c>
      <c r="G224" s="3" t="s">
        <v>22</v>
      </c>
      <c r="H224" s="3" t="s">
        <v>51</v>
      </c>
      <c r="I224" s="3" t="s">
        <v>363</v>
      </c>
      <c r="J224" s="2" t="s">
        <v>53</v>
      </c>
      <c r="K224" s="10" t="s">
        <v>26</v>
      </c>
      <c r="L224" s="39" t="str">
        <f>VLOOKUP(K224,Sheet2!$A$2:$D$15,4,0)</f>
        <v>Thạc sĩ</v>
      </c>
      <c r="M224" s="39" t="str">
        <f>VLOOKUP(K224,Sheet2!$A$2:$D$15,3,0)</f>
        <v>caotcamhuong@dtu-hti.edu.vn</v>
      </c>
      <c r="N224" s="39" t="str">
        <f>VLOOKUP(K224,Sheet2!$A$2:$D$15,2,0)</f>
        <v>0985114649</v>
      </c>
      <c r="O224" s="7" t="s">
        <v>45</v>
      </c>
      <c r="P224" s="5">
        <v>0</v>
      </c>
      <c r="Q224" s="3" t="s">
        <v>28</v>
      </c>
      <c r="R224" s="3"/>
      <c r="S224" s="3" t="s">
        <v>29</v>
      </c>
      <c r="T224" s="3"/>
      <c r="U224" s="3">
        <v>367974802</v>
      </c>
      <c r="V224" s="3" t="s">
        <v>364</v>
      </c>
      <c r="W224" s="2"/>
    </row>
    <row r="225" spans="1:23" ht="31.5" x14ac:dyDescent="0.25">
      <c r="A225" s="2">
        <v>171</v>
      </c>
      <c r="B225" s="3">
        <v>28208152798</v>
      </c>
      <c r="C225" s="2" t="s">
        <v>608</v>
      </c>
      <c r="D225" s="2" t="s">
        <v>304</v>
      </c>
      <c r="E225" s="4">
        <v>38127</v>
      </c>
      <c r="F225" s="3" t="s">
        <v>91</v>
      </c>
      <c r="G225" s="3" t="s">
        <v>22</v>
      </c>
      <c r="H225" s="3" t="s">
        <v>23</v>
      </c>
      <c r="I225" s="3" t="s">
        <v>601</v>
      </c>
      <c r="J225" s="2" t="s">
        <v>25</v>
      </c>
      <c r="K225" s="10" t="s">
        <v>609</v>
      </c>
      <c r="L225" s="39" t="str">
        <f>VLOOKUP(K225,Sheet2!$A$2:$D$15,4,0)</f>
        <v>Thạc sĩ</v>
      </c>
      <c r="M225" s="39" t="str">
        <f>VLOOKUP(K225,Sheet2!$A$2:$D$15,3,0)</f>
        <v>nguyenthituyet@dtu-hti.edu.vn</v>
      </c>
      <c r="N225" s="39" t="str">
        <f>VLOOKUP(K225,Sheet2!$A$2:$D$15,2,0)</f>
        <v>0935335189</v>
      </c>
      <c r="O225" s="2" t="s">
        <v>27</v>
      </c>
      <c r="P225" s="5">
        <v>0</v>
      </c>
      <c r="Q225" s="3" t="s">
        <v>28</v>
      </c>
      <c r="R225" s="3"/>
      <c r="S225" s="3" t="s">
        <v>29</v>
      </c>
      <c r="T225" s="3" t="s">
        <v>46</v>
      </c>
      <c r="U225" s="3">
        <v>845679333</v>
      </c>
      <c r="V225" s="3" t="s">
        <v>610</v>
      </c>
      <c r="W225" s="77"/>
    </row>
    <row r="226" spans="1:23" ht="31.5" x14ac:dyDescent="0.25">
      <c r="A226" s="2">
        <v>199</v>
      </c>
      <c r="B226" s="3">
        <v>28206246675</v>
      </c>
      <c r="C226" s="2" t="s">
        <v>478</v>
      </c>
      <c r="D226" s="2" t="s">
        <v>304</v>
      </c>
      <c r="E226" s="4">
        <v>38070</v>
      </c>
      <c r="F226" s="3" t="s">
        <v>85</v>
      </c>
      <c r="G226" s="3" t="s">
        <v>22</v>
      </c>
      <c r="H226" s="3" t="s">
        <v>73</v>
      </c>
      <c r="I226" s="3" t="s">
        <v>668</v>
      </c>
      <c r="J226" s="2" t="s">
        <v>44</v>
      </c>
      <c r="K226" s="2" t="s">
        <v>232</v>
      </c>
      <c r="L226" s="39" t="str">
        <f>VLOOKUP(K226,Sheet2!$A$2:$D$15,4,0)</f>
        <v>Thạc sĩ</v>
      </c>
      <c r="M226" s="39" t="str">
        <f>VLOOKUP(K226,Sheet2!$A$2:$D$15,3,0)</f>
        <v>tranttunhi1@dtu-hti.edu.vn</v>
      </c>
      <c r="N226" s="39" t="str">
        <f>VLOOKUP(K226,Sheet2!$A$2:$D$15,2,0)</f>
        <v>0935304112</v>
      </c>
      <c r="O226" s="2" t="s">
        <v>27</v>
      </c>
      <c r="P226" s="5">
        <v>0</v>
      </c>
      <c r="Q226" s="3" t="s">
        <v>28</v>
      </c>
      <c r="R226" s="3"/>
      <c r="S226" s="3" t="s">
        <v>29</v>
      </c>
      <c r="T226" s="3"/>
      <c r="U226" s="3">
        <v>377930612</v>
      </c>
      <c r="V226" s="3" t="s">
        <v>686</v>
      </c>
      <c r="W226" s="77"/>
    </row>
    <row r="227" spans="1:23" ht="15.75" x14ac:dyDescent="0.25">
      <c r="A227" s="2">
        <v>243</v>
      </c>
      <c r="B227" s="3">
        <v>28208139872</v>
      </c>
      <c r="C227" s="2" t="s">
        <v>807</v>
      </c>
      <c r="D227" s="2" t="s">
        <v>304</v>
      </c>
      <c r="E227" s="4">
        <v>38139</v>
      </c>
      <c r="F227" s="3" t="s">
        <v>199</v>
      </c>
      <c r="G227" s="3" t="s">
        <v>22</v>
      </c>
      <c r="H227" s="3" t="s">
        <v>23</v>
      </c>
      <c r="I227" s="3" t="s">
        <v>808</v>
      </c>
      <c r="J227" s="2" t="s">
        <v>25</v>
      </c>
      <c r="K227" s="10" t="s">
        <v>609</v>
      </c>
      <c r="L227" s="39" t="str">
        <f>VLOOKUP(K227,Sheet2!$A$2:$D$15,4,0)</f>
        <v>Thạc sĩ</v>
      </c>
      <c r="M227" s="39" t="str">
        <f>VLOOKUP(K227,Sheet2!$A$2:$D$15,3,0)</f>
        <v>nguyenthituyet@dtu-hti.edu.vn</v>
      </c>
      <c r="N227" s="39" t="str">
        <f>VLOOKUP(K227,Sheet2!$A$2:$D$15,2,0)</f>
        <v>0935335189</v>
      </c>
      <c r="O227" s="2" t="s">
        <v>27</v>
      </c>
      <c r="P227" s="5">
        <v>0</v>
      </c>
      <c r="Q227" s="3" t="s">
        <v>28</v>
      </c>
      <c r="R227" s="3"/>
      <c r="S227" s="3" t="s">
        <v>29</v>
      </c>
      <c r="T227" s="3"/>
      <c r="U227" s="3">
        <v>946203215</v>
      </c>
      <c r="V227" s="3" t="s">
        <v>809</v>
      </c>
      <c r="W227" s="77"/>
    </row>
    <row r="228" spans="1:23" ht="31.5" x14ac:dyDescent="0.25">
      <c r="A228" s="2">
        <v>98</v>
      </c>
      <c r="B228" s="3">
        <v>28206551718</v>
      </c>
      <c r="C228" s="2" t="s">
        <v>389</v>
      </c>
      <c r="D228" s="2" t="s">
        <v>390</v>
      </c>
      <c r="E228" s="4">
        <v>38310</v>
      </c>
      <c r="F228" s="3" t="s">
        <v>391</v>
      </c>
      <c r="G228" s="3" t="s">
        <v>22</v>
      </c>
      <c r="H228" s="3" t="s">
        <v>34</v>
      </c>
      <c r="I228" s="3" t="s">
        <v>378</v>
      </c>
      <c r="J228" s="2" t="s">
        <v>44</v>
      </c>
      <c r="K228" s="10" t="s">
        <v>186</v>
      </c>
      <c r="L228" s="39" t="str">
        <f>VLOOKUP(K228,Sheet2!$A$2:$D$15,4,0)</f>
        <v>Thạc sĩ</v>
      </c>
      <c r="M228" s="39" t="str">
        <f>VLOOKUP(K228,Sheet2!$A$2:$D$15,3,0)</f>
        <v>dinhtmyle@dtu-hti.edu.vn</v>
      </c>
      <c r="N228" s="39" t="str">
        <f>VLOOKUP(K228,Sheet2!$A$2:$D$15,2,0)</f>
        <v>0932478969</v>
      </c>
      <c r="O228" s="2" t="s">
        <v>27</v>
      </c>
      <c r="P228" s="5">
        <v>1.6400000000000001E-2</v>
      </c>
      <c r="Q228" s="3" t="s">
        <v>28</v>
      </c>
      <c r="R228" s="3"/>
      <c r="S228" s="3" t="s">
        <v>29</v>
      </c>
      <c r="T228" s="3"/>
      <c r="U228" s="3">
        <v>326823894</v>
      </c>
      <c r="V228" s="3" t="s">
        <v>392</v>
      </c>
      <c r="W228" s="77"/>
    </row>
    <row r="229" spans="1:23" ht="31.5" x14ac:dyDescent="0.25">
      <c r="A229" s="2">
        <v>217</v>
      </c>
      <c r="B229" s="3">
        <v>28208141275</v>
      </c>
      <c r="C229" s="2" t="s">
        <v>739</v>
      </c>
      <c r="D229" s="2" t="s">
        <v>390</v>
      </c>
      <c r="E229" s="4">
        <v>38112</v>
      </c>
      <c r="F229" s="3" t="s">
        <v>96</v>
      </c>
      <c r="G229" s="3" t="s">
        <v>22</v>
      </c>
      <c r="H229" s="3" t="s">
        <v>23</v>
      </c>
      <c r="I229" s="3" t="s">
        <v>740</v>
      </c>
      <c r="J229" s="2" t="s">
        <v>87</v>
      </c>
      <c r="K229" s="10" t="s">
        <v>609</v>
      </c>
      <c r="L229" s="39" t="str">
        <f>VLOOKUP(K229,Sheet2!$A$2:$D$15,4,0)</f>
        <v>Thạc sĩ</v>
      </c>
      <c r="M229" s="39" t="str">
        <f>VLOOKUP(K229,Sheet2!$A$2:$D$15,3,0)</f>
        <v>nguyenthituyet@dtu-hti.edu.vn</v>
      </c>
      <c r="N229" s="39" t="str">
        <f>VLOOKUP(K229,Sheet2!$A$2:$D$15,2,0)</f>
        <v>0935335189</v>
      </c>
      <c r="O229" s="2" t="s">
        <v>27</v>
      </c>
      <c r="P229" s="5">
        <v>0</v>
      </c>
      <c r="Q229" s="3" t="s">
        <v>28</v>
      </c>
      <c r="R229" s="3"/>
      <c r="S229" s="3" t="s">
        <v>29</v>
      </c>
      <c r="T229" s="3"/>
      <c r="U229" s="3">
        <v>378789404</v>
      </c>
      <c r="V229" s="3" t="s">
        <v>741</v>
      </c>
      <c r="W229" s="77"/>
    </row>
    <row r="230" spans="1:23" ht="31.5" x14ac:dyDescent="0.25">
      <c r="A230" s="2">
        <v>218</v>
      </c>
      <c r="B230" s="3">
        <v>27217221948</v>
      </c>
      <c r="C230" s="2" t="s">
        <v>742</v>
      </c>
      <c r="D230" s="2" t="s">
        <v>743</v>
      </c>
      <c r="E230" s="4">
        <v>37929</v>
      </c>
      <c r="F230" s="3" t="s">
        <v>638</v>
      </c>
      <c r="G230" s="3" t="s">
        <v>377</v>
      </c>
      <c r="H230" s="3" t="s">
        <v>266</v>
      </c>
      <c r="I230" s="3" t="s">
        <v>740</v>
      </c>
      <c r="J230" s="2" t="s">
        <v>44</v>
      </c>
      <c r="K230" s="2" t="s">
        <v>147</v>
      </c>
      <c r="L230" s="39" t="str">
        <f>VLOOKUP(K230,Sheet2!$A$2:$D$15,4,0)</f>
        <v>Tiến sĩ</v>
      </c>
      <c r="M230" s="39" t="str">
        <f>VLOOKUP(K230,Sheet2!$A$2:$D$15,3,0)</f>
        <v>trantmylinh5@duytan.edu.vn</v>
      </c>
      <c r="N230" s="39" t="str">
        <f>VLOOKUP(K230,Sheet2!$A$2:$D$15,2,0)</f>
        <v>0975718029</v>
      </c>
      <c r="O230" s="11" t="s">
        <v>45</v>
      </c>
      <c r="P230" s="5">
        <v>3.9100000000000003E-2</v>
      </c>
      <c r="Q230" s="3" t="s">
        <v>28</v>
      </c>
      <c r="R230" s="3"/>
      <c r="S230" s="3" t="s">
        <v>29</v>
      </c>
      <c r="T230" s="3"/>
      <c r="U230" s="3">
        <v>387518337</v>
      </c>
      <c r="V230" s="3" t="s">
        <v>744</v>
      </c>
      <c r="W230" s="77"/>
    </row>
    <row r="231" spans="1:23" ht="31.5" x14ac:dyDescent="0.25">
      <c r="A231" s="2">
        <v>121</v>
      </c>
      <c r="B231" s="3">
        <v>28218141947</v>
      </c>
      <c r="C231" s="2" t="s">
        <v>462</v>
      </c>
      <c r="D231" s="2" t="s">
        <v>463</v>
      </c>
      <c r="E231" s="4">
        <v>38125</v>
      </c>
      <c r="F231" s="3" t="s">
        <v>96</v>
      </c>
      <c r="G231" s="3" t="s">
        <v>22</v>
      </c>
      <c r="H231" s="3" t="s">
        <v>23</v>
      </c>
      <c r="I231" s="3" t="s">
        <v>452</v>
      </c>
      <c r="J231" s="2" t="s">
        <v>25</v>
      </c>
      <c r="K231" s="10" t="s">
        <v>428</v>
      </c>
      <c r="L231" s="39" t="str">
        <f>VLOOKUP(K231,Sheet2!$A$2:$D$15,4,0)</f>
        <v>Thạc sĩ</v>
      </c>
      <c r="M231" s="39" t="str">
        <f>VLOOKUP(K231,Sheet2!$A$2:$D$15,3,0)</f>
        <v>phamtmylinh@dtu-hti.edu.vn</v>
      </c>
      <c r="N231" s="39" t="str">
        <f>VLOOKUP(K231,Sheet2!$A$2:$D$15,2,0)</f>
        <v>0987 128 678</v>
      </c>
      <c r="O231" s="2" t="s">
        <v>27</v>
      </c>
      <c r="P231" s="5">
        <v>0</v>
      </c>
      <c r="Q231" s="3" t="s">
        <v>28</v>
      </c>
      <c r="R231" s="3"/>
      <c r="S231" s="3" t="s">
        <v>29</v>
      </c>
      <c r="T231" s="3" t="s">
        <v>46</v>
      </c>
      <c r="U231" s="3">
        <v>763712127</v>
      </c>
      <c r="V231" s="3" t="s">
        <v>464</v>
      </c>
      <c r="W231" s="77"/>
    </row>
    <row r="232" spans="1:23" ht="31.5" x14ac:dyDescent="0.25">
      <c r="A232" s="2">
        <v>190</v>
      </c>
      <c r="B232" s="3">
        <v>28218125464</v>
      </c>
      <c r="C232" s="2" t="s">
        <v>663</v>
      </c>
      <c r="D232" s="2" t="s">
        <v>463</v>
      </c>
      <c r="E232" s="4">
        <v>38159</v>
      </c>
      <c r="F232" s="3" t="s">
        <v>85</v>
      </c>
      <c r="G232" s="3" t="s">
        <v>22</v>
      </c>
      <c r="H232" s="3" t="s">
        <v>73</v>
      </c>
      <c r="I232" s="3" t="s">
        <v>649</v>
      </c>
      <c r="J232" s="2" t="s">
        <v>44</v>
      </c>
      <c r="K232" s="10" t="s">
        <v>217</v>
      </c>
      <c r="L232" s="39" t="str">
        <f>VLOOKUP(K232,Sheet2!$A$2:$D$15,4,0)</f>
        <v>Thạc sĩ</v>
      </c>
      <c r="M232" s="39" t="str">
        <f>VLOOKUP(K232,Sheet2!$A$2:$D$15,3,0)</f>
        <v>lythithuong@dtu-hti.edu.vn</v>
      </c>
      <c r="N232" s="39" t="str">
        <f>VLOOKUP(K232,Sheet2!$A$2:$D$15,2,0)</f>
        <v>0988 073 696</v>
      </c>
      <c r="O232" s="2" t="s">
        <v>27</v>
      </c>
      <c r="P232" s="5">
        <v>2.46E-2</v>
      </c>
      <c r="Q232" s="3" t="s">
        <v>28</v>
      </c>
      <c r="R232" s="3"/>
      <c r="S232" s="3" t="s">
        <v>29</v>
      </c>
      <c r="T232" s="3"/>
      <c r="U232" s="3">
        <v>349061542</v>
      </c>
      <c r="V232" s="3" t="s">
        <v>664</v>
      </c>
      <c r="W232" s="77"/>
    </row>
    <row r="233" spans="1:23" ht="31.5" x14ac:dyDescent="0.25">
      <c r="A233" s="2">
        <v>112</v>
      </c>
      <c r="B233" s="3">
        <v>28206132649</v>
      </c>
      <c r="C233" s="2" t="s">
        <v>438</v>
      </c>
      <c r="D233" s="2" t="s">
        <v>439</v>
      </c>
      <c r="E233" s="4">
        <v>38269</v>
      </c>
      <c r="F233" s="3" t="s">
        <v>337</v>
      </c>
      <c r="G233" s="3" t="s">
        <v>22</v>
      </c>
      <c r="H233" s="3" t="s">
        <v>23</v>
      </c>
      <c r="I233" s="3" t="s">
        <v>427</v>
      </c>
      <c r="J233" s="2" t="s">
        <v>25</v>
      </c>
      <c r="K233" s="10" t="s">
        <v>428</v>
      </c>
      <c r="L233" s="39" t="str">
        <f>VLOOKUP(K233,Sheet2!$A$2:$D$15,4,0)</f>
        <v>Thạc sĩ</v>
      </c>
      <c r="M233" s="39" t="str">
        <f>VLOOKUP(K233,Sheet2!$A$2:$D$15,3,0)</f>
        <v>phamtmylinh@dtu-hti.edu.vn</v>
      </c>
      <c r="N233" s="39" t="str">
        <f>VLOOKUP(K233,Sheet2!$A$2:$D$15,2,0)</f>
        <v>0987 128 678</v>
      </c>
      <c r="O233" s="2" t="s">
        <v>27</v>
      </c>
      <c r="P233" s="5">
        <v>0</v>
      </c>
      <c r="Q233" s="3" t="s">
        <v>28</v>
      </c>
      <c r="R233" s="3"/>
      <c r="S233" s="3" t="s">
        <v>29</v>
      </c>
      <c r="T233" s="3"/>
      <c r="U233" s="3">
        <v>876006352</v>
      </c>
      <c r="V233" s="3" t="s">
        <v>440</v>
      </c>
      <c r="W233" s="77"/>
    </row>
    <row r="234" spans="1:23" ht="31.5" x14ac:dyDescent="0.25">
      <c r="A234" s="2">
        <v>115</v>
      </c>
      <c r="B234" s="3">
        <v>28208152250</v>
      </c>
      <c r="C234" s="2" t="s">
        <v>446</v>
      </c>
      <c r="D234" s="2" t="s">
        <v>439</v>
      </c>
      <c r="E234" s="4">
        <v>38246</v>
      </c>
      <c r="F234" s="3" t="s">
        <v>261</v>
      </c>
      <c r="G234" s="3" t="s">
        <v>22</v>
      </c>
      <c r="H234" s="3" t="s">
        <v>23</v>
      </c>
      <c r="I234" s="3" t="s">
        <v>427</v>
      </c>
      <c r="J234" s="2" t="s">
        <v>25</v>
      </c>
      <c r="K234" s="10" t="s">
        <v>428</v>
      </c>
      <c r="L234" s="39" t="str">
        <f>VLOOKUP(K234,Sheet2!$A$2:$D$15,4,0)</f>
        <v>Thạc sĩ</v>
      </c>
      <c r="M234" s="39" t="str">
        <f>VLOOKUP(K234,Sheet2!$A$2:$D$15,3,0)</f>
        <v>phamtmylinh@dtu-hti.edu.vn</v>
      </c>
      <c r="N234" s="39" t="str">
        <f>VLOOKUP(K234,Sheet2!$A$2:$D$15,2,0)</f>
        <v>0987 128 678</v>
      </c>
      <c r="O234" s="2" t="s">
        <v>27</v>
      </c>
      <c r="P234" s="5">
        <v>0</v>
      </c>
      <c r="Q234" s="3" t="s">
        <v>28</v>
      </c>
      <c r="R234" s="3"/>
      <c r="S234" s="3" t="s">
        <v>29</v>
      </c>
      <c r="T234" s="3"/>
      <c r="U234" s="3">
        <v>349342780</v>
      </c>
      <c r="V234" s="3" t="s">
        <v>447</v>
      </c>
      <c r="W234" s="77"/>
    </row>
    <row r="235" spans="1:23" ht="31.5" x14ac:dyDescent="0.25">
      <c r="A235" s="2">
        <v>169</v>
      </c>
      <c r="B235" s="3">
        <v>28206200711</v>
      </c>
      <c r="C235" s="2" t="s">
        <v>604</v>
      </c>
      <c r="D235" s="2" t="s">
        <v>439</v>
      </c>
      <c r="E235" s="4">
        <v>38027</v>
      </c>
      <c r="F235" s="3" t="s">
        <v>85</v>
      </c>
      <c r="G235" s="3" t="s">
        <v>22</v>
      </c>
      <c r="H235" s="3" t="s">
        <v>73</v>
      </c>
      <c r="I235" s="3" t="s">
        <v>601</v>
      </c>
      <c r="J235" s="2" t="s">
        <v>25</v>
      </c>
      <c r="K235" s="10" t="s">
        <v>217</v>
      </c>
      <c r="L235" s="39" t="str">
        <f>VLOOKUP(K235,Sheet2!$A$2:$D$15,4,0)</f>
        <v>Thạc sĩ</v>
      </c>
      <c r="M235" s="39" t="str">
        <f>VLOOKUP(K235,Sheet2!$A$2:$D$15,3,0)</f>
        <v>lythithuong@dtu-hti.edu.vn</v>
      </c>
      <c r="N235" s="39" t="str">
        <f>VLOOKUP(K235,Sheet2!$A$2:$D$15,2,0)</f>
        <v>0988 073 696</v>
      </c>
      <c r="O235" s="2" t="s">
        <v>27</v>
      </c>
      <c r="P235" s="5">
        <v>0</v>
      </c>
      <c r="Q235" s="3" t="s">
        <v>28</v>
      </c>
      <c r="R235" s="3"/>
      <c r="S235" s="3" t="s">
        <v>29</v>
      </c>
      <c r="T235" s="3"/>
      <c r="U235" s="3">
        <v>989397673</v>
      </c>
      <c r="V235" s="3" t="s">
        <v>605</v>
      </c>
      <c r="W235" s="77"/>
    </row>
    <row r="236" spans="1:23" ht="15.75" x14ac:dyDescent="0.25">
      <c r="A236" s="2">
        <v>173</v>
      </c>
      <c r="B236" s="3">
        <v>28208142850</v>
      </c>
      <c r="C236" s="2" t="s">
        <v>613</v>
      </c>
      <c r="D236" s="2" t="s">
        <v>439</v>
      </c>
      <c r="E236" s="4">
        <v>38269</v>
      </c>
      <c r="F236" s="3" t="s">
        <v>199</v>
      </c>
      <c r="G236" s="3" t="s">
        <v>22</v>
      </c>
      <c r="H236" s="3" t="s">
        <v>23</v>
      </c>
      <c r="I236" s="3" t="s">
        <v>601</v>
      </c>
      <c r="J236" s="2" t="s">
        <v>25</v>
      </c>
      <c r="K236" s="10" t="s">
        <v>609</v>
      </c>
      <c r="L236" s="39" t="str">
        <f>VLOOKUP(K236,Sheet2!$A$2:$D$15,4,0)</f>
        <v>Thạc sĩ</v>
      </c>
      <c r="M236" s="39" t="str">
        <f>VLOOKUP(K236,Sheet2!$A$2:$D$15,3,0)</f>
        <v>nguyenthituyet@dtu-hti.edu.vn</v>
      </c>
      <c r="N236" s="39" t="str">
        <f>VLOOKUP(K236,Sheet2!$A$2:$D$15,2,0)</f>
        <v>0935335189</v>
      </c>
      <c r="O236" s="2" t="s">
        <v>27</v>
      </c>
      <c r="P236" s="5">
        <v>0</v>
      </c>
      <c r="Q236" s="3" t="s">
        <v>28</v>
      </c>
      <c r="R236" s="3"/>
      <c r="S236" s="3" t="s">
        <v>29</v>
      </c>
      <c r="T236" s="3"/>
      <c r="U236" s="3">
        <v>762628162</v>
      </c>
      <c r="V236" s="3" t="s">
        <v>614</v>
      </c>
      <c r="W236" s="77"/>
    </row>
    <row r="237" spans="1:23" ht="47.25" x14ac:dyDescent="0.25">
      <c r="A237" s="2">
        <v>8</v>
      </c>
      <c r="B237" s="3">
        <v>28208250519</v>
      </c>
      <c r="C237" s="2" t="s">
        <v>66</v>
      </c>
      <c r="D237" s="2" t="s">
        <v>67</v>
      </c>
      <c r="E237" s="4">
        <v>37873</v>
      </c>
      <c r="F237" s="3" t="s">
        <v>68</v>
      </c>
      <c r="G237" s="3" t="s">
        <v>22</v>
      </c>
      <c r="H237" s="3" t="s">
        <v>51</v>
      </c>
      <c r="I237" s="3" t="s">
        <v>52</v>
      </c>
      <c r="J237" s="2" t="s">
        <v>53</v>
      </c>
      <c r="K237" s="10" t="s">
        <v>54</v>
      </c>
      <c r="L237" s="39" t="str">
        <f>VLOOKUP(K237,Sheet2!$A$2:$D$15,4,0)</f>
        <v>Thạc sĩ</v>
      </c>
      <c r="M237" s="39" t="str">
        <f>VLOOKUP(K237,Sheet2!$A$2:$D$15,3,0)</f>
        <v>phanthonghai@dtu-hti.edu.vn</v>
      </c>
      <c r="N237" s="39" t="str">
        <f>VLOOKUP(K237,Sheet2!$A$2:$D$15,2,0)</f>
        <v>0348389062</v>
      </c>
      <c r="O237" s="2" t="s">
        <v>27</v>
      </c>
      <c r="P237" s="5">
        <v>0</v>
      </c>
      <c r="Q237" s="3" t="s">
        <v>28</v>
      </c>
      <c r="R237" s="3" t="s">
        <v>55</v>
      </c>
      <c r="S237" s="3" t="s">
        <v>29</v>
      </c>
      <c r="T237" s="3"/>
      <c r="U237" s="3">
        <v>706100776</v>
      </c>
      <c r="V237" s="3" t="s">
        <v>69</v>
      </c>
      <c r="W237" s="2"/>
    </row>
    <row r="238" spans="1:23" ht="31.5" x14ac:dyDescent="0.25">
      <c r="A238" s="2">
        <v>50</v>
      </c>
      <c r="B238" s="3">
        <v>28204647734</v>
      </c>
      <c r="C238" s="2" t="s">
        <v>237</v>
      </c>
      <c r="D238" s="2" t="s">
        <v>67</v>
      </c>
      <c r="E238" s="4">
        <v>38144</v>
      </c>
      <c r="F238" s="3" t="s">
        <v>91</v>
      </c>
      <c r="G238" s="3" t="s">
        <v>22</v>
      </c>
      <c r="H238" s="3" t="s">
        <v>23</v>
      </c>
      <c r="I238" s="3" t="s">
        <v>216</v>
      </c>
      <c r="J238" s="2" t="s">
        <v>25</v>
      </c>
      <c r="K238" s="2" t="s">
        <v>232</v>
      </c>
      <c r="L238" s="39" t="str">
        <f>VLOOKUP(K238,Sheet2!$A$2:$D$15,4,0)</f>
        <v>Thạc sĩ</v>
      </c>
      <c r="M238" s="39" t="str">
        <f>VLOOKUP(K238,Sheet2!$A$2:$D$15,3,0)</f>
        <v>tranttunhi1@dtu-hti.edu.vn</v>
      </c>
      <c r="N238" s="39" t="str">
        <f>VLOOKUP(K238,Sheet2!$A$2:$D$15,2,0)</f>
        <v>0935304112</v>
      </c>
      <c r="O238" s="2" t="s">
        <v>27</v>
      </c>
      <c r="P238" s="5">
        <v>0</v>
      </c>
      <c r="Q238" s="3" t="s">
        <v>28</v>
      </c>
      <c r="R238" s="3"/>
      <c r="S238" s="3" t="s">
        <v>29</v>
      </c>
      <c r="T238" s="3" t="s">
        <v>46</v>
      </c>
      <c r="U238" s="3">
        <v>941551591</v>
      </c>
      <c r="V238" s="3" t="s">
        <v>238</v>
      </c>
      <c r="W238" s="81"/>
    </row>
    <row r="239" spans="1:23" ht="31.5" x14ac:dyDescent="0.25">
      <c r="A239" s="2">
        <v>51</v>
      </c>
      <c r="B239" s="3">
        <v>28206254509</v>
      </c>
      <c r="C239" s="2" t="s">
        <v>239</v>
      </c>
      <c r="D239" s="2" t="s">
        <v>67</v>
      </c>
      <c r="E239" s="4">
        <v>37988</v>
      </c>
      <c r="F239" s="3" t="s">
        <v>170</v>
      </c>
      <c r="G239" s="3" t="s">
        <v>22</v>
      </c>
      <c r="H239" s="3" t="s">
        <v>23</v>
      </c>
      <c r="I239" s="3" t="s">
        <v>216</v>
      </c>
      <c r="J239" s="2" t="s">
        <v>25</v>
      </c>
      <c r="K239" s="2" t="s">
        <v>232</v>
      </c>
      <c r="L239" s="39" t="str">
        <f>VLOOKUP(K239,Sheet2!$A$2:$D$15,4,0)</f>
        <v>Thạc sĩ</v>
      </c>
      <c r="M239" s="39" t="str">
        <f>VLOOKUP(K239,Sheet2!$A$2:$D$15,3,0)</f>
        <v>tranttunhi1@dtu-hti.edu.vn</v>
      </c>
      <c r="N239" s="39" t="str">
        <f>VLOOKUP(K239,Sheet2!$A$2:$D$15,2,0)</f>
        <v>0935304112</v>
      </c>
      <c r="O239" s="2" t="s">
        <v>27</v>
      </c>
      <c r="P239" s="5">
        <v>0</v>
      </c>
      <c r="Q239" s="3" t="s">
        <v>28</v>
      </c>
      <c r="R239" s="3"/>
      <c r="S239" s="3" t="s">
        <v>29</v>
      </c>
      <c r="T239" s="3" t="s">
        <v>46</v>
      </c>
      <c r="U239" s="3">
        <v>976424385</v>
      </c>
      <c r="V239" s="3" t="s">
        <v>240</v>
      </c>
      <c r="W239" s="78"/>
    </row>
    <row r="240" spans="1:23" ht="31.5" x14ac:dyDescent="0.25">
      <c r="A240" s="2">
        <v>66</v>
      </c>
      <c r="B240" s="3">
        <v>28208132703</v>
      </c>
      <c r="C240" s="2" t="s">
        <v>295</v>
      </c>
      <c r="D240" s="2" t="s">
        <v>67</v>
      </c>
      <c r="E240" s="4">
        <v>38329</v>
      </c>
      <c r="F240" s="3" t="s">
        <v>287</v>
      </c>
      <c r="G240" s="3" t="s">
        <v>22</v>
      </c>
      <c r="H240" s="3" t="s">
        <v>288</v>
      </c>
      <c r="I240" s="3" t="s">
        <v>289</v>
      </c>
      <c r="J240" s="2" t="s">
        <v>290</v>
      </c>
      <c r="K240" s="10" t="s">
        <v>291</v>
      </c>
      <c r="L240" s="39" t="str">
        <f>VLOOKUP(K240,Sheet2!$A$2:$D$15,4,0)</f>
        <v>Thạc sĩ</v>
      </c>
      <c r="M240" s="39" t="str">
        <f>VLOOKUP(K240,Sheet2!$A$2:$D$15,3,0)</f>
        <v>votthanhthuy10@dtu-hti.edu.vn</v>
      </c>
      <c r="N240" s="39" t="str">
        <f>VLOOKUP(K240,Sheet2!$A$2:$D$15,2,0)</f>
        <v>0989337534</v>
      </c>
      <c r="O240" s="2" t="s">
        <v>27</v>
      </c>
      <c r="P240" s="5">
        <v>3.9100000000000003E-2</v>
      </c>
      <c r="Q240" s="3" t="s">
        <v>28</v>
      </c>
      <c r="R240" s="3"/>
      <c r="S240" s="3" t="s">
        <v>29</v>
      </c>
      <c r="T240" s="3"/>
      <c r="U240" s="3">
        <v>905883954</v>
      </c>
      <c r="V240" s="3" t="s">
        <v>296</v>
      </c>
      <c r="W240" s="2"/>
    </row>
    <row r="241" spans="1:23" ht="31.5" x14ac:dyDescent="0.25">
      <c r="A241" s="2">
        <v>76</v>
      </c>
      <c r="B241" s="3">
        <v>28208100273</v>
      </c>
      <c r="C241" s="2" t="s">
        <v>325</v>
      </c>
      <c r="D241" s="2" t="s">
        <v>67</v>
      </c>
      <c r="E241" s="4">
        <v>38345</v>
      </c>
      <c r="F241" s="3" t="s">
        <v>326</v>
      </c>
      <c r="G241" s="3" t="s">
        <v>22</v>
      </c>
      <c r="H241" s="3" t="s">
        <v>23</v>
      </c>
      <c r="I241" s="3" t="s">
        <v>320</v>
      </c>
      <c r="J241" s="2" t="s">
        <v>25</v>
      </c>
      <c r="K241" s="10" t="s">
        <v>186</v>
      </c>
      <c r="L241" s="39" t="str">
        <f>VLOOKUP(K241,Sheet2!$A$2:$D$15,4,0)</f>
        <v>Thạc sĩ</v>
      </c>
      <c r="M241" s="39" t="str">
        <f>VLOOKUP(K241,Sheet2!$A$2:$D$15,3,0)</f>
        <v>dinhtmyle@dtu-hti.edu.vn</v>
      </c>
      <c r="N241" s="39" t="str">
        <f>VLOOKUP(K241,Sheet2!$A$2:$D$15,2,0)</f>
        <v>0932478969</v>
      </c>
      <c r="O241" s="2" t="s">
        <v>27</v>
      </c>
      <c r="P241" s="5">
        <v>0</v>
      </c>
      <c r="Q241" s="3" t="s">
        <v>28</v>
      </c>
      <c r="R241" s="3"/>
      <c r="S241" s="3" t="s">
        <v>29</v>
      </c>
      <c r="T241" s="3"/>
      <c r="U241" s="3">
        <v>935532547</v>
      </c>
      <c r="V241" s="3" t="s">
        <v>327</v>
      </c>
      <c r="W241" s="2"/>
    </row>
    <row r="242" spans="1:23" ht="31.5" x14ac:dyDescent="0.25">
      <c r="A242" s="2">
        <v>78</v>
      </c>
      <c r="B242" s="3">
        <v>28208101400</v>
      </c>
      <c r="C242" s="2" t="s">
        <v>330</v>
      </c>
      <c r="D242" s="2" t="s">
        <v>67</v>
      </c>
      <c r="E242" s="4">
        <v>38333</v>
      </c>
      <c r="F242" s="3" t="s">
        <v>91</v>
      </c>
      <c r="G242" s="3" t="s">
        <v>22</v>
      </c>
      <c r="H242" s="3" t="s">
        <v>23</v>
      </c>
      <c r="I242" s="3" t="s">
        <v>320</v>
      </c>
      <c r="J242" s="2" t="s">
        <v>25</v>
      </c>
      <c r="K242" s="10" t="s">
        <v>186</v>
      </c>
      <c r="L242" s="39" t="str">
        <f>VLOOKUP(K242,Sheet2!$A$2:$D$15,4,0)</f>
        <v>Thạc sĩ</v>
      </c>
      <c r="M242" s="39" t="str">
        <f>VLOOKUP(K242,Sheet2!$A$2:$D$15,3,0)</f>
        <v>dinhtmyle@dtu-hti.edu.vn</v>
      </c>
      <c r="N242" s="39" t="str">
        <f>VLOOKUP(K242,Sheet2!$A$2:$D$15,2,0)</f>
        <v>0932478969</v>
      </c>
      <c r="O242" s="2" t="s">
        <v>27</v>
      </c>
      <c r="P242" s="5">
        <v>0</v>
      </c>
      <c r="Q242" s="3" t="s">
        <v>28</v>
      </c>
      <c r="R242" s="3"/>
      <c r="S242" s="3" t="s">
        <v>29</v>
      </c>
      <c r="T242" s="3" t="s">
        <v>46</v>
      </c>
      <c r="U242" s="3">
        <v>868652346</v>
      </c>
      <c r="V242" s="3" t="s">
        <v>331</v>
      </c>
      <c r="W242" s="2"/>
    </row>
    <row r="243" spans="1:23" ht="31.5" x14ac:dyDescent="0.25">
      <c r="A243" s="2">
        <v>227</v>
      </c>
      <c r="B243" s="3">
        <v>28208004086</v>
      </c>
      <c r="C243" s="2" t="s">
        <v>765</v>
      </c>
      <c r="D243" s="2" t="s">
        <v>67</v>
      </c>
      <c r="E243" s="3"/>
      <c r="F243" s="3" t="s">
        <v>766</v>
      </c>
      <c r="G243" s="3" t="s">
        <v>22</v>
      </c>
      <c r="H243" s="3" t="s">
        <v>23</v>
      </c>
      <c r="I243" s="3" t="s">
        <v>746</v>
      </c>
      <c r="J243" s="2" t="s">
        <v>87</v>
      </c>
      <c r="K243" s="10" t="s">
        <v>609</v>
      </c>
      <c r="L243" s="39" t="str">
        <f>VLOOKUP(K243,Sheet2!$A$2:$D$15,4,0)</f>
        <v>Thạc sĩ</v>
      </c>
      <c r="M243" s="39" t="str">
        <f>VLOOKUP(K243,Sheet2!$A$2:$D$15,3,0)</f>
        <v>nguyenthituyet@dtu-hti.edu.vn</v>
      </c>
      <c r="N243" s="39" t="str">
        <f>VLOOKUP(K243,Sheet2!$A$2:$D$15,2,0)</f>
        <v>0935335189</v>
      </c>
      <c r="O243" s="2" t="s">
        <v>27</v>
      </c>
      <c r="P243" s="5">
        <v>0</v>
      </c>
      <c r="Q243" s="3" t="s">
        <v>28</v>
      </c>
      <c r="R243" s="3"/>
      <c r="S243" s="3" t="s">
        <v>29</v>
      </c>
      <c r="T243" s="3" t="s">
        <v>46</v>
      </c>
      <c r="U243" s="3">
        <v>702516501</v>
      </c>
      <c r="V243" s="3" t="s">
        <v>767</v>
      </c>
      <c r="W243" s="77"/>
    </row>
    <row r="244" spans="1:23" ht="15.75" x14ac:dyDescent="0.25">
      <c r="A244" s="2">
        <v>246</v>
      </c>
      <c r="B244" s="3">
        <v>28204601943</v>
      </c>
      <c r="C244" s="2" t="s">
        <v>37</v>
      </c>
      <c r="D244" s="2" t="s">
        <v>67</v>
      </c>
      <c r="E244" s="4">
        <v>38280</v>
      </c>
      <c r="F244" s="3" t="s">
        <v>326</v>
      </c>
      <c r="G244" s="3" t="s">
        <v>22</v>
      </c>
      <c r="H244" s="3" t="s">
        <v>23</v>
      </c>
      <c r="I244" s="3" t="s">
        <v>814</v>
      </c>
      <c r="J244" s="2" t="s">
        <v>25</v>
      </c>
      <c r="K244" s="10" t="s">
        <v>609</v>
      </c>
      <c r="L244" s="39" t="str">
        <f>VLOOKUP(K244,Sheet2!$A$2:$D$15,4,0)</f>
        <v>Thạc sĩ</v>
      </c>
      <c r="M244" s="39" t="str">
        <f>VLOOKUP(K244,Sheet2!$A$2:$D$15,3,0)</f>
        <v>nguyenthituyet@dtu-hti.edu.vn</v>
      </c>
      <c r="N244" s="39" t="str">
        <f>VLOOKUP(K244,Sheet2!$A$2:$D$15,2,0)</f>
        <v>0935335189</v>
      </c>
      <c r="O244" s="2" t="s">
        <v>27</v>
      </c>
      <c r="P244" s="5">
        <v>0</v>
      </c>
      <c r="Q244" s="3" t="s">
        <v>28</v>
      </c>
      <c r="R244" s="3"/>
      <c r="S244" s="3" t="s">
        <v>29</v>
      </c>
      <c r="T244" s="3"/>
      <c r="U244" s="3">
        <v>332200737</v>
      </c>
      <c r="V244" s="3" t="s">
        <v>815</v>
      </c>
      <c r="W244" s="77"/>
    </row>
    <row r="245" spans="1:23" ht="31.5" x14ac:dyDescent="0.25">
      <c r="A245" s="2">
        <v>288</v>
      </c>
      <c r="B245" s="3">
        <v>28208200341</v>
      </c>
      <c r="C245" s="2" t="s">
        <v>928</v>
      </c>
      <c r="D245" s="2" t="s">
        <v>67</v>
      </c>
      <c r="E245" s="4">
        <v>38014</v>
      </c>
      <c r="F245" s="3" t="s">
        <v>59</v>
      </c>
      <c r="G245" s="3" t="s">
        <v>22</v>
      </c>
      <c r="H245" s="3" t="s">
        <v>51</v>
      </c>
      <c r="I245" s="3" t="s">
        <v>924</v>
      </c>
      <c r="J245" s="2" t="s">
        <v>53</v>
      </c>
      <c r="K245" s="10" t="s">
        <v>291</v>
      </c>
      <c r="L245" s="39" t="str">
        <f>VLOOKUP(K245,Sheet2!$A$2:$D$15,4,0)</f>
        <v>Thạc sĩ</v>
      </c>
      <c r="M245" s="39" t="str">
        <f>VLOOKUP(K245,Sheet2!$A$2:$D$15,3,0)</f>
        <v>votthanhthuy10@dtu-hti.edu.vn</v>
      </c>
      <c r="N245" s="39" t="str">
        <f>VLOOKUP(K245,Sheet2!$A$2:$D$15,2,0)</f>
        <v>0989337534</v>
      </c>
      <c r="O245" s="2" t="s">
        <v>27</v>
      </c>
      <c r="P245" s="5">
        <v>0</v>
      </c>
      <c r="Q245" s="3" t="s">
        <v>28</v>
      </c>
      <c r="R245" s="3"/>
      <c r="S245" s="3" t="s">
        <v>29</v>
      </c>
      <c r="T245" s="3"/>
      <c r="U245" s="3">
        <v>914109196</v>
      </c>
      <c r="V245" s="3" t="s">
        <v>929</v>
      </c>
      <c r="W245" s="77"/>
    </row>
    <row r="246" spans="1:23" ht="15.75" x14ac:dyDescent="0.25">
      <c r="A246" s="2">
        <v>296</v>
      </c>
      <c r="B246" s="3">
        <v>28204901451</v>
      </c>
      <c r="C246" s="2" t="s">
        <v>948</v>
      </c>
      <c r="D246" s="2" t="s">
        <v>67</v>
      </c>
      <c r="E246" s="4">
        <v>38279</v>
      </c>
      <c r="F246" s="3" t="s">
        <v>91</v>
      </c>
      <c r="G246" s="3" t="s">
        <v>22</v>
      </c>
      <c r="H246" s="3" t="s">
        <v>23</v>
      </c>
      <c r="I246" s="3" t="s">
        <v>949</v>
      </c>
      <c r="J246" s="2" t="s">
        <v>44</v>
      </c>
      <c r="K246" s="1" t="s">
        <v>161</v>
      </c>
      <c r="L246" s="39" t="str">
        <f>VLOOKUP(K246,Sheet2!$A$2:$D$15,4,0)</f>
        <v>Thạc sĩ</v>
      </c>
      <c r="M246" s="39" t="str">
        <f>VLOOKUP(K246,Sheet2!$A$2:$D$15,3,0)</f>
        <v>builonguyen@dtu.edu.vn</v>
      </c>
      <c r="N246" s="39" t="str">
        <f>VLOOKUP(K246,Sheet2!$A$2:$D$15,2,0)</f>
        <v>0847499159</v>
      </c>
      <c r="O246" s="2" t="s">
        <v>27</v>
      </c>
      <c r="P246" s="5">
        <v>0</v>
      </c>
      <c r="Q246" s="3" t="s">
        <v>28</v>
      </c>
      <c r="R246" s="3"/>
      <c r="S246" s="3" t="s">
        <v>29</v>
      </c>
      <c r="T246" s="3"/>
      <c r="U246" s="3">
        <v>969167919</v>
      </c>
      <c r="V246" s="3" t="s">
        <v>950</v>
      </c>
      <c r="W246" s="77"/>
    </row>
    <row r="247" spans="1:23" ht="31.5" x14ac:dyDescent="0.25">
      <c r="A247" s="2">
        <v>319</v>
      </c>
      <c r="B247" s="3">
        <v>28208102714</v>
      </c>
      <c r="C247" s="2" t="s">
        <v>1004</v>
      </c>
      <c r="D247" s="2" t="s">
        <v>67</v>
      </c>
      <c r="E247" s="4">
        <v>38100</v>
      </c>
      <c r="F247" s="3" t="s">
        <v>199</v>
      </c>
      <c r="G247" s="3" t="s">
        <v>22</v>
      </c>
      <c r="H247" s="3" t="s">
        <v>23</v>
      </c>
      <c r="I247" s="3" t="s">
        <v>980</v>
      </c>
      <c r="J247" s="2" t="s">
        <v>25</v>
      </c>
      <c r="K247" s="10" t="s">
        <v>291</v>
      </c>
      <c r="L247" s="39" t="str">
        <f>VLOOKUP(K247,Sheet2!$A$2:$D$15,4,0)</f>
        <v>Thạc sĩ</v>
      </c>
      <c r="M247" s="39" t="str">
        <f>VLOOKUP(K247,Sheet2!$A$2:$D$15,3,0)</f>
        <v>votthanhthuy10@dtu-hti.edu.vn</v>
      </c>
      <c r="N247" s="39" t="str">
        <f>VLOOKUP(K247,Sheet2!$A$2:$D$15,2,0)</f>
        <v>0989337534</v>
      </c>
      <c r="O247" s="2" t="s">
        <v>27</v>
      </c>
      <c r="P247" s="5">
        <v>0</v>
      </c>
      <c r="Q247" s="3" t="s">
        <v>28</v>
      </c>
      <c r="R247" s="3"/>
      <c r="S247" s="3" t="s">
        <v>29</v>
      </c>
      <c r="T247" s="3" t="s">
        <v>46</v>
      </c>
      <c r="U247" s="3">
        <v>795699387</v>
      </c>
      <c r="V247" s="3" t="s">
        <v>1005</v>
      </c>
      <c r="W247" s="77"/>
    </row>
    <row r="248" spans="1:23" ht="31.5" x14ac:dyDescent="0.25">
      <c r="A248" s="2">
        <v>334</v>
      </c>
      <c r="B248" s="3">
        <v>28208003696</v>
      </c>
      <c r="C248" s="2" t="s">
        <v>1083</v>
      </c>
      <c r="D248" s="2" t="s">
        <v>1084</v>
      </c>
      <c r="E248" s="4">
        <v>38218</v>
      </c>
      <c r="F248" s="3" t="s">
        <v>137</v>
      </c>
      <c r="G248" s="3" t="s">
        <v>22</v>
      </c>
      <c r="H248" s="3" t="s">
        <v>51</v>
      </c>
      <c r="I248" s="2" t="s">
        <v>1085</v>
      </c>
      <c r="J248" s="2" t="s">
        <v>53</v>
      </c>
      <c r="K248" s="2" t="s">
        <v>54</v>
      </c>
      <c r="L248" s="39" t="str">
        <f>VLOOKUP(K248,Sheet2!$A$2:$D$15,4,0)</f>
        <v>Thạc sĩ</v>
      </c>
      <c r="M248" s="39" t="str">
        <f>VLOOKUP(K248,Sheet2!$A$2:$D$15,3,0)</f>
        <v>phanthonghai@dtu-hti.edu.vn</v>
      </c>
      <c r="N248" s="39" t="str">
        <f>VLOOKUP(K248,Sheet2!$A$2:$D$15,2,0)</f>
        <v>0348389062</v>
      </c>
      <c r="O248" s="2" t="s">
        <v>27</v>
      </c>
      <c r="P248" s="5">
        <v>0</v>
      </c>
      <c r="Q248" s="3" t="s">
        <v>28</v>
      </c>
      <c r="R248" s="3"/>
      <c r="S248" s="3" t="s">
        <v>29</v>
      </c>
      <c r="T248" s="3" t="s">
        <v>46</v>
      </c>
      <c r="U248" s="3">
        <v>327299782</v>
      </c>
      <c r="V248" s="3" t="s">
        <v>1113</v>
      </c>
      <c r="W248" s="68" t="s">
        <v>1103</v>
      </c>
    </row>
    <row r="249" spans="1:23" ht="15.75" x14ac:dyDescent="0.25">
      <c r="A249" s="2">
        <v>20</v>
      </c>
      <c r="B249" s="3">
        <v>28218254388</v>
      </c>
      <c r="C249" s="2" t="s">
        <v>123</v>
      </c>
      <c r="D249" s="2" t="s">
        <v>124</v>
      </c>
      <c r="E249" s="4">
        <v>38033</v>
      </c>
      <c r="F249" s="3" t="s">
        <v>64</v>
      </c>
      <c r="G249" s="3" t="s">
        <v>22</v>
      </c>
      <c r="H249" s="3" t="s">
        <v>51</v>
      </c>
      <c r="I249" s="3" t="s">
        <v>117</v>
      </c>
      <c r="J249" s="2" t="s">
        <v>53</v>
      </c>
      <c r="K249" s="2" t="s">
        <v>118</v>
      </c>
      <c r="L249" s="39" t="str">
        <f>VLOOKUP(K249,Sheet2!$A$2:$D$15,4,0)</f>
        <v>Thạc sĩ</v>
      </c>
      <c r="M249" s="39" t="str">
        <f>VLOOKUP(K249,Sheet2!$A$2:$D$15,3,0)</f>
        <v>Huynhtthaoly3@dtu.edu.vn</v>
      </c>
      <c r="N249" s="39" t="str">
        <f>VLOOKUP(K249,Sheet2!$A$2:$D$15,2,0)</f>
        <v>0905070194</v>
      </c>
      <c r="O249" s="2" t="s">
        <v>27</v>
      </c>
      <c r="P249" s="5">
        <v>0</v>
      </c>
      <c r="Q249" s="3" t="s">
        <v>28</v>
      </c>
      <c r="R249" s="3"/>
      <c r="S249" s="3" t="s">
        <v>29</v>
      </c>
      <c r="T249" s="3"/>
      <c r="U249" s="3">
        <v>905764502</v>
      </c>
      <c r="V249" s="3" t="s">
        <v>125</v>
      </c>
      <c r="W249" s="2"/>
    </row>
    <row r="250" spans="1:23" ht="31.5" x14ac:dyDescent="0.25">
      <c r="A250" s="2">
        <v>297</v>
      </c>
      <c r="B250" s="3">
        <v>28208102196</v>
      </c>
      <c r="C250" s="2" t="s">
        <v>37</v>
      </c>
      <c r="D250" s="2" t="s">
        <v>951</v>
      </c>
      <c r="E250" s="4">
        <v>38227</v>
      </c>
      <c r="F250" s="3" t="s">
        <v>165</v>
      </c>
      <c r="G250" s="3" t="s">
        <v>22</v>
      </c>
      <c r="H250" s="3" t="s">
        <v>23</v>
      </c>
      <c r="I250" s="3" t="s">
        <v>949</v>
      </c>
      <c r="J250" s="2" t="s">
        <v>44</v>
      </c>
      <c r="K250" s="1" t="s">
        <v>161</v>
      </c>
      <c r="L250" s="39" t="str">
        <f>VLOOKUP(K250,Sheet2!$A$2:$D$15,4,0)</f>
        <v>Thạc sĩ</v>
      </c>
      <c r="M250" s="39" t="str">
        <f>VLOOKUP(K250,Sheet2!$A$2:$D$15,3,0)</f>
        <v>builonguyen@dtu.edu.vn</v>
      </c>
      <c r="N250" s="39" t="str">
        <f>VLOOKUP(K250,Sheet2!$A$2:$D$15,2,0)</f>
        <v>0847499159</v>
      </c>
      <c r="O250" s="2" t="s">
        <v>27</v>
      </c>
      <c r="P250" s="5">
        <v>0</v>
      </c>
      <c r="Q250" s="3" t="s">
        <v>28</v>
      </c>
      <c r="R250" s="3"/>
      <c r="S250" s="3" t="s">
        <v>29</v>
      </c>
      <c r="T250" s="3" t="s">
        <v>46</v>
      </c>
      <c r="U250" s="3">
        <v>931936670</v>
      </c>
      <c r="V250" s="3" t="s">
        <v>952</v>
      </c>
      <c r="W250" s="77"/>
    </row>
    <row r="251" spans="1:23" ht="15.75" x14ac:dyDescent="0.25">
      <c r="A251" s="2">
        <v>148</v>
      </c>
      <c r="B251" s="3">
        <v>28218251558</v>
      </c>
      <c r="C251" s="2" t="s">
        <v>539</v>
      </c>
      <c r="D251" s="2" t="s">
        <v>540</v>
      </c>
      <c r="E251" s="4">
        <v>38113</v>
      </c>
      <c r="F251" s="3" t="s">
        <v>131</v>
      </c>
      <c r="G251" s="3" t="s">
        <v>22</v>
      </c>
      <c r="H251" s="3" t="s">
        <v>51</v>
      </c>
      <c r="I251" s="3" t="s">
        <v>541</v>
      </c>
      <c r="J251" s="2" t="s">
        <v>53</v>
      </c>
      <c r="K251" s="2" t="s">
        <v>118</v>
      </c>
      <c r="L251" s="39" t="str">
        <f>VLOOKUP(K251,Sheet2!$A$2:$D$15,4,0)</f>
        <v>Thạc sĩ</v>
      </c>
      <c r="M251" s="39" t="str">
        <f>VLOOKUP(K251,Sheet2!$A$2:$D$15,3,0)</f>
        <v>Huynhtthaoly3@dtu.edu.vn</v>
      </c>
      <c r="N251" s="39" t="str">
        <f>VLOOKUP(K251,Sheet2!$A$2:$D$15,2,0)</f>
        <v>0905070194</v>
      </c>
      <c r="O251" s="2" t="s">
        <v>27</v>
      </c>
      <c r="P251" s="5">
        <v>0</v>
      </c>
      <c r="Q251" s="3" t="s">
        <v>28</v>
      </c>
      <c r="R251" s="3"/>
      <c r="S251" s="3" t="s">
        <v>29</v>
      </c>
      <c r="T251" s="3"/>
      <c r="U251" s="3">
        <v>916934058</v>
      </c>
      <c r="V251" s="3" t="s">
        <v>542</v>
      </c>
      <c r="W251" s="77"/>
    </row>
    <row r="252" spans="1:23" ht="15.75" x14ac:dyDescent="0.25">
      <c r="A252" s="2">
        <v>27</v>
      </c>
      <c r="B252" s="3">
        <v>28212740242</v>
      </c>
      <c r="C252" s="2" t="s">
        <v>149</v>
      </c>
      <c r="D252" s="2" t="s">
        <v>150</v>
      </c>
      <c r="E252" s="4">
        <v>38139</v>
      </c>
      <c r="F252" s="3" t="s">
        <v>96</v>
      </c>
      <c r="G252" s="3" t="s">
        <v>22</v>
      </c>
      <c r="H252" s="3" t="s">
        <v>23</v>
      </c>
      <c r="I252" s="3" t="s">
        <v>146</v>
      </c>
      <c r="J252" s="2" t="s">
        <v>151</v>
      </c>
      <c r="K252" s="2" t="s">
        <v>147</v>
      </c>
      <c r="L252" s="39" t="str">
        <f>VLOOKUP(K252,Sheet2!$A$2:$D$15,4,0)</f>
        <v>Tiến sĩ</v>
      </c>
      <c r="M252" s="39" t="str">
        <f>VLOOKUP(K252,Sheet2!$A$2:$D$15,3,0)</f>
        <v>trantmylinh5@duytan.edu.vn</v>
      </c>
      <c r="N252" s="39" t="str">
        <f>VLOOKUP(K252,Sheet2!$A$2:$D$15,2,0)</f>
        <v>0975718029</v>
      </c>
      <c r="O252" s="2" t="s">
        <v>27</v>
      </c>
      <c r="P252" s="5">
        <v>0</v>
      </c>
      <c r="Q252" s="3" t="s">
        <v>28</v>
      </c>
      <c r="R252" s="3"/>
      <c r="S252" s="3" t="s">
        <v>29</v>
      </c>
      <c r="T252" s="3"/>
      <c r="U252" s="3">
        <v>905637318</v>
      </c>
      <c r="V252" s="3" t="s">
        <v>152</v>
      </c>
      <c r="W252" s="2"/>
    </row>
    <row r="253" spans="1:23" ht="47.25" x14ac:dyDescent="0.25">
      <c r="A253" s="2">
        <v>37</v>
      </c>
      <c r="B253" s="3">
        <v>28218152866</v>
      </c>
      <c r="C253" s="2" t="s">
        <v>188</v>
      </c>
      <c r="D253" s="2" t="s">
        <v>189</v>
      </c>
      <c r="E253" s="4">
        <v>38023</v>
      </c>
      <c r="F253" s="3" t="s">
        <v>91</v>
      </c>
      <c r="G253" s="3" t="s">
        <v>22</v>
      </c>
      <c r="H253" s="3" t="s">
        <v>23</v>
      </c>
      <c r="I253" s="3" t="s">
        <v>185</v>
      </c>
      <c r="J253" s="2" t="s">
        <v>44</v>
      </c>
      <c r="K253" s="10" t="s">
        <v>186</v>
      </c>
      <c r="L253" s="39" t="str">
        <f>VLOOKUP(K253,Sheet2!$A$2:$D$15,4,0)</f>
        <v>Thạc sĩ</v>
      </c>
      <c r="M253" s="39" t="str">
        <f>VLOOKUP(K253,Sheet2!$A$2:$D$15,3,0)</f>
        <v>dinhtmyle@dtu-hti.edu.vn</v>
      </c>
      <c r="N253" s="39" t="str">
        <f>VLOOKUP(K253,Sheet2!$A$2:$D$15,2,0)</f>
        <v>0932478969</v>
      </c>
      <c r="O253" s="2" t="s">
        <v>27</v>
      </c>
      <c r="P253" s="5">
        <v>2.46E-2</v>
      </c>
      <c r="Q253" s="6" t="s">
        <v>75</v>
      </c>
      <c r="R253" s="3" t="s">
        <v>55</v>
      </c>
      <c r="S253" s="3" t="s">
        <v>29</v>
      </c>
      <c r="T253" s="3"/>
      <c r="U253" s="3">
        <v>905612805</v>
      </c>
      <c r="V253" s="3" t="s">
        <v>190</v>
      </c>
      <c r="W253" s="78"/>
    </row>
    <row r="254" spans="1:23" ht="15.75" x14ac:dyDescent="0.25">
      <c r="A254" s="2">
        <v>44</v>
      </c>
      <c r="B254" s="3">
        <v>28208136645</v>
      </c>
      <c r="C254" s="2" t="s">
        <v>215</v>
      </c>
      <c r="D254" s="2" t="s">
        <v>150</v>
      </c>
      <c r="E254" s="4">
        <v>38277</v>
      </c>
      <c r="F254" s="3" t="s">
        <v>170</v>
      </c>
      <c r="G254" s="3" t="s">
        <v>22</v>
      </c>
      <c r="H254" s="3" t="s">
        <v>23</v>
      </c>
      <c r="I254" s="3" t="s">
        <v>216</v>
      </c>
      <c r="J254" s="2" t="s">
        <v>44</v>
      </c>
      <c r="K254" s="2" t="s">
        <v>217</v>
      </c>
      <c r="L254" s="39" t="str">
        <f>VLOOKUP(K254,Sheet2!$A$2:$D$15,4,0)</f>
        <v>Thạc sĩ</v>
      </c>
      <c r="M254" s="39" t="str">
        <f>VLOOKUP(K254,Sheet2!$A$2:$D$15,3,0)</f>
        <v>lythithuong@dtu-hti.edu.vn</v>
      </c>
      <c r="N254" s="39" t="str">
        <f>VLOOKUP(K254,Sheet2!$A$2:$D$15,2,0)</f>
        <v>0988 073 696</v>
      </c>
      <c r="O254" s="7" t="s">
        <v>45</v>
      </c>
      <c r="P254" s="5">
        <v>0</v>
      </c>
      <c r="Q254" s="3" t="s">
        <v>28</v>
      </c>
      <c r="R254" s="3"/>
      <c r="S254" s="3" t="s">
        <v>29</v>
      </c>
      <c r="T254" s="3"/>
      <c r="U254" s="3">
        <v>703358745</v>
      </c>
      <c r="V254" s="3" t="s">
        <v>218</v>
      </c>
      <c r="W254" s="78"/>
    </row>
    <row r="255" spans="1:23" ht="31.5" x14ac:dyDescent="0.25">
      <c r="A255" s="2">
        <v>65</v>
      </c>
      <c r="B255" s="3">
        <v>28214644233</v>
      </c>
      <c r="C255" s="2" t="s">
        <v>293</v>
      </c>
      <c r="D255" s="2" t="s">
        <v>150</v>
      </c>
      <c r="E255" s="4">
        <v>38090</v>
      </c>
      <c r="F255" s="3" t="s">
        <v>287</v>
      </c>
      <c r="G255" s="3" t="s">
        <v>22</v>
      </c>
      <c r="H255" s="3" t="s">
        <v>288</v>
      </c>
      <c r="I255" s="3" t="s">
        <v>289</v>
      </c>
      <c r="J255" s="2" t="s">
        <v>290</v>
      </c>
      <c r="K255" s="10" t="s">
        <v>291</v>
      </c>
      <c r="L255" s="39" t="str">
        <f>VLOOKUP(K255,Sheet2!$A$2:$D$15,4,0)</f>
        <v>Thạc sĩ</v>
      </c>
      <c r="M255" s="39" t="str">
        <f>VLOOKUP(K255,Sheet2!$A$2:$D$15,3,0)</f>
        <v>votthanhthuy10@dtu-hti.edu.vn</v>
      </c>
      <c r="N255" s="39" t="str">
        <f>VLOOKUP(K255,Sheet2!$A$2:$D$15,2,0)</f>
        <v>0989337534</v>
      </c>
      <c r="O255" s="2" t="s">
        <v>27</v>
      </c>
      <c r="P255" s="5">
        <v>3.9100000000000003E-2</v>
      </c>
      <c r="Q255" s="3" t="s">
        <v>28</v>
      </c>
      <c r="R255" s="3"/>
      <c r="S255" s="3" t="s">
        <v>29</v>
      </c>
      <c r="T255" s="3"/>
      <c r="U255" s="3">
        <v>796594336</v>
      </c>
      <c r="V255" s="3" t="s">
        <v>294</v>
      </c>
      <c r="W255" s="2"/>
    </row>
    <row r="256" spans="1:23" ht="31.5" x14ac:dyDescent="0.25">
      <c r="A256" s="2">
        <v>92</v>
      </c>
      <c r="B256" s="3">
        <v>28208202595</v>
      </c>
      <c r="C256" s="2" t="s">
        <v>370</v>
      </c>
      <c r="D256" s="2" t="s">
        <v>150</v>
      </c>
      <c r="E256" s="4">
        <v>37988</v>
      </c>
      <c r="F256" s="3" t="s">
        <v>371</v>
      </c>
      <c r="G256" s="3" t="s">
        <v>22</v>
      </c>
      <c r="H256" s="3" t="s">
        <v>51</v>
      </c>
      <c r="I256" s="3" t="s">
        <v>363</v>
      </c>
      <c r="J256" s="2" t="s">
        <v>53</v>
      </c>
      <c r="K256" s="2" t="s">
        <v>118</v>
      </c>
      <c r="L256" s="39" t="str">
        <f>VLOOKUP(K256,Sheet2!$A$2:$D$15,4,0)</f>
        <v>Thạc sĩ</v>
      </c>
      <c r="M256" s="39" t="str">
        <f>VLOOKUP(K256,Sheet2!$A$2:$D$15,3,0)</f>
        <v>Huynhtthaoly3@dtu.edu.vn</v>
      </c>
      <c r="N256" s="39" t="str">
        <f>VLOOKUP(K256,Sheet2!$A$2:$D$15,2,0)</f>
        <v>0905070194</v>
      </c>
      <c r="O256" s="2" t="s">
        <v>27</v>
      </c>
      <c r="P256" s="5">
        <v>0</v>
      </c>
      <c r="Q256" s="3" t="s">
        <v>28</v>
      </c>
      <c r="R256" s="3"/>
      <c r="S256" s="3" t="s">
        <v>29</v>
      </c>
      <c r="T256" s="3" t="s">
        <v>46</v>
      </c>
      <c r="U256" s="3">
        <v>977057517</v>
      </c>
      <c r="V256" s="3" t="s">
        <v>372</v>
      </c>
      <c r="W256" s="2"/>
    </row>
    <row r="257" spans="1:23" ht="15.75" x14ac:dyDescent="0.25">
      <c r="A257" s="2">
        <v>226</v>
      </c>
      <c r="B257" s="3">
        <v>28206502419</v>
      </c>
      <c r="C257" s="2" t="s">
        <v>763</v>
      </c>
      <c r="D257" s="2" t="s">
        <v>150</v>
      </c>
      <c r="E257" s="4">
        <v>38198</v>
      </c>
      <c r="F257" s="3" t="s">
        <v>165</v>
      </c>
      <c r="G257" s="3" t="s">
        <v>22</v>
      </c>
      <c r="H257" s="3" t="s">
        <v>23</v>
      </c>
      <c r="I257" s="3" t="s">
        <v>746</v>
      </c>
      <c r="J257" s="2" t="s">
        <v>44</v>
      </c>
      <c r="K257" s="10" t="s">
        <v>609</v>
      </c>
      <c r="L257" s="39" t="str">
        <f>VLOOKUP(K257,Sheet2!$A$2:$D$15,4,0)</f>
        <v>Thạc sĩ</v>
      </c>
      <c r="M257" s="39" t="str">
        <f>VLOOKUP(K257,Sheet2!$A$2:$D$15,3,0)</f>
        <v>nguyenthituyet@dtu-hti.edu.vn</v>
      </c>
      <c r="N257" s="39" t="str">
        <f>VLOOKUP(K257,Sheet2!$A$2:$D$15,2,0)</f>
        <v>0935335189</v>
      </c>
      <c r="O257" s="2" t="s">
        <v>27</v>
      </c>
      <c r="P257" s="5">
        <v>0</v>
      </c>
      <c r="Q257" s="3" t="s">
        <v>28</v>
      </c>
      <c r="R257" s="3"/>
      <c r="S257" s="3" t="s">
        <v>29</v>
      </c>
      <c r="T257" s="3"/>
      <c r="U257" s="3">
        <v>777576990</v>
      </c>
      <c r="V257" s="3" t="s">
        <v>764</v>
      </c>
      <c r="W257" s="77"/>
    </row>
    <row r="258" spans="1:23" ht="31.5" x14ac:dyDescent="0.25">
      <c r="A258" s="2">
        <v>153</v>
      </c>
      <c r="B258" s="3">
        <v>28218103106</v>
      </c>
      <c r="C258" s="2" t="s">
        <v>556</v>
      </c>
      <c r="D258" s="2" t="s">
        <v>557</v>
      </c>
      <c r="E258" s="4">
        <v>38350</v>
      </c>
      <c r="F258" s="3" t="s">
        <v>558</v>
      </c>
      <c r="G258" s="3" t="s">
        <v>22</v>
      </c>
      <c r="H258" s="3" t="s">
        <v>23</v>
      </c>
      <c r="I258" s="3" t="s">
        <v>551</v>
      </c>
      <c r="J258" s="2" t="s">
        <v>87</v>
      </c>
      <c r="K258" s="10" t="s">
        <v>217</v>
      </c>
      <c r="L258" s="39" t="str">
        <f>VLOOKUP(K258,Sheet2!$A$2:$D$15,4,0)</f>
        <v>Thạc sĩ</v>
      </c>
      <c r="M258" s="39" t="str">
        <f>VLOOKUP(K258,Sheet2!$A$2:$D$15,3,0)</f>
        <v>lythithuong@dtu-hti.edu.vn</v>
      </c>
      <c r="N258" s="39" t="str">
        <f>VLOOKUP(K258,Sheet2!$A$2:$D$15,2,0)</f>
        <v>0988 073 696</v>
      </c>
      <c r="O258" s="2" t="s">
        <v>27</v>
      </c>
      <c r="P258" s="5">
        <v>0</v>
      </c>
      <c r="Q258" s="3" t="s">
        <v>28</v>
      </c>
      <c r="R258" s="3"/>
      <c r="S258" s="3" t="s">
        <v>29</v>
      </c>
      <c r="T258" s="3"/>
      <c r="U258" s="3">
        <v>935851373</v>
      </c>
      <c r="V258" s="3" t="s">
        <v>559</v>
      </c>
      <c r="W258" s="77"/>
    </row>
    <row r="259" spans="1:23" ht="31.5" x14ac:dyDescent="0.25">
      <c r="A259" s="2">
        <v>11</v>
      </c>
      <c r="B259" s="3">
        <v>28204901829</v>
      </c>
      <c r="C259" s="2" t="s">
        <v>83</v>
      </c>
      <c r="D259" s="2" t="s">
        <v>84</v>
      </c>
      <c r="E259" s="4">
        <v>38253</v>
      </c>
      <c r="F259" s="3" t="s">
        <v>85</v>
      </c>
      <c r="G259" s="3" t="s">
        <v>22</v>
      </c>
      <c r="H259" s="3" t="s">
        <v>73</v>
      </c>
      <c r="I259" s="3" t="s">
        <v>86</v>
      </c>
      <c r="J259" s="2" t="s">
        <v>87</v>
      </c>
      <c r="K259" s="10" t="s">
        <v>26</v>
      </c>
      <c r="L259" s="39" t="str">
        <f>VLOOKUP(K259,Sheet2!$A$2:$D$15,4,0)</f>
        <v>Thạc sĩ</v>
      </c>
      <c r="M259" s="39" t="str">
        <f>VLOOKUP(K259,Sheet2!$A$2:$D$15,3,0)</f>
        <v>caotcamhuong@dtu-hti.edu.vn</v>
      </c>
      <c r="N259" s="39" t="str">
        <f>VLOOKUP(K259,Sheet2!$A$2:$D$15,2,0)</f>
        <v>0985114649</v>
      </c>
      <c r="O259" s="2" t="s">
        <v>27</v>
      </c>
      <c r="P259" s="5">
        <v>2.46E-2</v>
      </c>
      <c r="Q259" s="3" t="s">
        <v>28</v>
      </c>
      <c r="R259" s="3"/>
      <c r="S259" s="3" t="s">
        <v>29</v>
      </c>
      <c r="T259" s="3"/>
      <c r="U259" s="3">
        <v>835293857</v>
      </c>
      <c r="V259" s="3" t="s">
        <v>88</v>
      </c>
      <c r="W259" s="2"/>
    </row>
    <row r="260" spans="1:23" ht="15.75" x14ac:dyDescent="0.25">
      <c r="A260" s="2">
        <v>273</v>
      </c>
      <c r="B260" s="3">
        <v>28208152323</v>
      </c>
      <c r="C260" s="2" t="s">
        <v>816</v>
      </c>
      <c r="D260" s="2" t="s">
        <v>884</v>
      </c>
      <c r="E260" s="4">
        <v>38243</v>
      </c>
      <c r="F260" s="3" t="s">
        <v>337</v>
      </c>
      <c r="G260" s="3" t="s">
        <v>22</v>
      </c>
      <c r="H260" s="3" t="s">
        <v>23</v>
      </c>
      <c r="I260" s="3" t="s">
        <v>882</v>
      </c>
      <c r="J260" s="2" t="s">
        <v>44</v>
      </c>
      <c r="K260" s="10" t="s">
        <v>182</v>
      </c>
      <c r="L260" s="39" t="str">
        <f>VLOOKUP(K260,Sheet2!$A$2:$D$15,4,0)</f>
        <v>Thạc sĩ</v>
      </c>
      <c r="M260" s="39" t="str">
        <f>VLOOKUP(K260,Sheet2!$A$2:$D$15,3,0)</f>
        <v>dinhnminhhue@dtu-hti.edu.vn</v>
      </c>
      <c r="N260" s="39" t="str">
        <f>VLOOKUP(K260,Sheet2!$A$2:$D$15,2,0)</f>
        <v>0935201043</v>
      </c>
      <c r="O260" s="2" t="s">
        <v>27</v>
      </c>
      <c r="P260" s="5">
        <v>0</v>
      </c>
      <c r="Q260" s="3" t="s">
        <v>28</v>
      </c>
      <c r="R260" s="3"/>
      <c r="S260" s="3" t="s">
        <v>29</v>
      </c>
      <c r="T260" s="3"/>
      <c r="U260" s="3">
        <v>364434739</v>
      </c>
      <c r="V260" s="3" t="s">
        <v>885</v>
      </c>
      <c r="W260" s="77"/>
    </row>
    <row r="261" spans="1:23" ht="31.5" x14ac:dyDescent="0.25">
      <c r="A261" s="2">
        <v>22</v>
      </c>
      <c r="B261" s="3">
        <v>28208251543</v>
      </c>
      <c r="C261" s="2" t="s">
        <v>37</v>
      </c>
      <c r="D261" s="2" t="s">
        <v>130</v>
      </c>
      <c r="E261" s="4">
        <v>38236</v>
      </c>
      <c r="F261" s="3" t="s">
        <v>131</v>
      </c>
      <c r="G261" s="3" t="s">
        <v>22</v>
      </c>
      <c r="H261" s="3" t="s">
        <v>51</v>
      </c>
      <c r="I261" s="3" t="s">
        <v>117</v>
      </c>
      <c r="J261" s="2" t="s">
        <v>53</v>
      </c>
      <c r="K261" s="2" t="s">
        <v>118</v>
      </c>
      <c r="L261" s="39" t="str">
        <f>VLOOKUP(K261,Sheet2!$A$2:$D$15,4,0)</f>
        <v>Thạc sĩ</v>
      </c>
      <c r="M261" s="39" t="str">
        <f>VLOOKUP(K261,Sheet2!$A$2:$D$15,3,0)</f>
        <v>Huynhtthaoly3@dtu.edu.vn</v>
      </c>
      <c r="N261" s="39" t="str">
        <f>VLOOKUP(K261,Sheet2!$A$2:$D$15,2,0)</f>
        <v>0905070194</v>
      </c>
      <c r="O261" s="2" t="s">
        <v>27</v>
      </c>
      <c r="P261" s="5">
        <v>0</v>
      </c>
      <c r="Q261" s="3" t="s">
        <v>28</v>
      </c>
      <c r="R261" s="3"/>
      <c r="S261" s="3" t="s">
        <v>29</v>
      </c>
      <c r="T261" s="3" t="s">
        <v>46</v>
      </c>
      <c r="U261" s="3">
        <v>767379006</v>
      </c>
      <c r="V261" s="3" t="s">
        <v>132</v>
      </c>
      <c r="W261" s="2"/>
    </row>
    <row r="262" spans="1:23" ht="15.75" x14ac:dyDescent="0.25">
      <c r="A262" s="2">
        <v>147</v>
      </c>
      <c r="B262" s="3">
        <v>28208104669</v>
      </c>
      <c r="C262" s="2" t="s">
        <v>536</v>
      </c>
      <c r="D262" s="2" t="s">
        <v>130</v>
      </c>
      <c r="E262" s="4">
        <v>38106</v>
      </c>
      <c r="F262" s="3" t="s">
        <v>326</v>
      </c>
      <c r="G262" s="3" t="s">
        <v>22</v>
      </c>
      <c r="H262" s="3" t="s">
        <v>23</v>
      </c>
      <c r="I262" s="3" t="s">
        <v>537</v>
      </c>
      <c r="J262" s="2" t="s">
        <v>25</v>
      </c>
      <c r="K262" s="10" t="s">
        <v>182</v>
      </c>
      <c r="L262" s="39" t="str">
        <f>VLOOKUP(K262,Sheet2!$A$2:$D$15,4,0)</f>
        <v>Thạc sĩ</v>
      </c>
      <c r="M262" s="39" t="str">
        <f>VLOOKUP(K262,Sheet2!$A$2:$D$15,3,0)</f>
        <v>dinhnminhhue@dtu-hti.edu.vn</v>
      </c>
      <c r="N262" s="39" t="str">
        <f>VLOOKUP(K262,Sheet2!$A$2:$D$15,2,0)</f>
        <v>0935201043</v>
      </c>
      <c r="O262" s="2" t="s">
        <v>27</v>
      </c>
      <c r="P262" s="5">
        <v>0</v>
      </c>
      <c r="Q262" s="3" t="s">
        <v>28</v>
      </c>
      <c r="R262" s="3"/>
      <c r="S262" s="3" t="s">
        <v>29</v>
      </c>
      <c r="T262" s="3"/>
      <c r="U262" s="3">
        <v>334101442</v>
      </c>
      <c r="V262" s="3" t="s">
        <v>538</v>
      </c>
      <c r="W262" s="77"/>
    </row>
    <row r="263" spans="1:23" ht="31.5" x14ac:dyDescent="0.25">
      <c r="A263" s="2">
        <v>219</v>
      </c>
      <c r="B263" s="3">
        <v>28208035287</v>
      </c>
      <c r="C263" s="2" t="s">
        <v>745</v>
      </c>
      <c r="D263" s="2" t="s">
        <v>130</v>
      </c>
      <c r="E263" s="4">
        <v>38121</v>
      </c>
      <c r="F263" s="3" t="s">
        <v>451</v>
      </c>
      <c r="G263" s="3" t="s">
        <v>22</v>
      </c>
      <c r="H263" s="3" t="s">
        <v>73</v>
      </c>
      <c r="I263" s="3" t="s">
        <v>746</v>
      </c>
      <c r="J263" s="2" t="s">
        <v>87</v>
      </c>
      <c r="K263" s="10" t="s">
        <v>186</v>
      </c>
      <c r="L263" s="39" t="str">
        <f>VLOOKUP(K263,Sheet2!$A$2:$D$15,4,0)</f>
        <v>Thạc sĩ</v>
      </c>
      <c r="M263" s="39" t="str">
        <f>VLOOKUP(K263,Sheet2!$A$2:$D$15,3,0)</f>
        <v>dinhtmyle@dtu-hti.edu.vn</v>
      </c>
      <c r="N263" s="39" t="str">
        <f>VLOOKUP(K263,Sheet2!$A$2:$D$15,2,0)</f>
        <v>0932478969</v>
      </c>
      <c r="O263" s="2" t="s">
        <v>27</v>
      </c>
      <c r="P263" s="5">
        <v>0</v>
      </c>
      <c r="Q263" s="3" t="s">
        <v>28</v>
      </c>
      <c r="R263" s="3"/>
      <c r="S263" s="3" t="s">
        <v>29</v>
      </c>
      <c r="T263" s="3"/>
      <c r="U263" s="3">
        <v>905104550</v>
      </c>
      <c r="V263" s="3" t="s">
        <v>747</v>
      </c>
      <c r="W263" s="77"/>
    </row>
    <row r="264" spans="1:23" ht="31.5" x14ac:dyDescent="0.25">
      <c r="A264" s="2">
        <v>223</v>
      </c>
      <c r="B264" s="3">
        <v>28206204648</v>
      </c>
      <c r="C264" s="2" t="s">
        <v>755</v>
      </c>
      <c r="D264" s="2" t="s">
        <v>130</v>
      </c>
      <c r="E264" s="4">
        <v>38172</v>
      </c>
      <c r="F264" s="3" t="s">
        <v>184</v>
      </c>
      <c r="G264" s="3" t="s">
        <v>22</v>
      </c>
      <c r="H264" s="3" t="s">
        <v>23</v>
      </c>
      <c r="I264" s="3" t="s">
        <v>746</v>
      </c>
      <c r="J264" s="2" t="s">
        <v>87</v>
      </c>
      <c r="K264" s="10" t="s">
        <v>609</v>
      </c>
      <c r="L264" s="39" t="str">
        <f>VLOOKUP(K264,Sheet2!$A$2:$D$15,4,0)</f>
        <v>Thạc sĩ</v>
      </c>
      <c r="M264" s="39" t="str">
        <f>VLOOKUP(K264,Sheet2!$A$2:$D$15,3,0)</f>
        <v>nguyenthituyet@dtu-hti.edu.vn</v>
      </c>
      <c r="N264" s="39" t="str">
        <f>VLOOKUP(K264,Sheet2!$A$2:$D$15,2,0)</f>
        <v>0935335189</v>
      </c>
      <c r="O264" s="2" t="s">
        <v>27</v>
      </c>
      <c r="P264" s="5">
        <v>0</v>
      </c>
      <c r="Q264" s="3" t="s">
        <v>28</v>
      </c>
      <c r="R264" s="3"/>
      <c r="S264" s="3" t="s">
        <v>29</v>
      </c>
      <c r="T264" s="3" t="s">
        <v>46</v>
      </c>
      <c r="U264" s="3">
        <v>764298912</v>
      </c>
      <c r="V264" s="3" t="s">
        <v>756</v>
      </c>
      <c r="W264" s="77"/>
    </row>
    <row r="265" spans="1:23" ht="15.75" x14ac:dyDescent="0.25">
      <c r="A265" s="2">
        <v>237</v>
      </c>
      <c r="B265" s="3">
        <v>28208152867</v>
      </c>
      <c r="C265" s="2" t="s">
        <v>353</v>
      </c>
      <c r="D265" s="2" t="s">
        <v>130</v>
      </c>
      <c r="E265" s="4">
        <v>38329</v>
      </c>
      <c r="F265" s="3" t="s">
        <v>791</v>
      </c>
      <c r="G265" s="3" t="s">
        <v>22</v>
      </c>
      <c r="H265" s="3" t="s">
        <v>23</v>
      </c>
      <c r="I265" s="3" t="s">
        <v>784</v>
      </c>
      <c r="J265" s="2" t="s">
        <v>25</v>
      </c>
      <c r="K265" s="1" t="s">
        <v>232</v>
      </c>
      <c r="L265" s="39" t="str">
        <f>VLOOKUP(K265,Sheet2!$A$2:$D$15,4,0)</f>
        <v>Thạc sĩ</v>
      </c>
      <c r="M265" s="39" t="str">
        <f>VLOOKUP(K265,Sheet2!$A$2:$D$15,3,0)</f>
        <v>tranttunhi1@dtu-hti.edu.vn</v>
      </c>
      <c r="N265" s="39" t="str">
        <f>VLOOKUP(K265,Sheet2!$A$2:$D$15,2,0)</f>
        <v>0935304112</v>
      </c>
      <c r="O265" s="2" t="s">
        <v>27</v>
      </c>
      <c r="P265" s="5">
        <v>0</v>
      </c>
      <c r="Q265" s="3" t="s">
        <v>28</v>
      </c>
      <c r="R265" s="3"/>
      <c r="S265" s="3" t="s">
        <v>29</v>
      </c>
      <c r="T265" s="3"/>
      <c r="U265" s="3">
        <v>905474921</v>
      </c>
      <c r="V265" s="3" t="s">
        <v>792</v>
      </c>
      <c r="W265" s="77"/>
    </row>
    <row r="266" spans="1:23" ht="31.5" x14ac:dyDescent="0.25">
      <c r="A266" s="2">
        <v>268</v>
      </c>
      <c r="B266" s="3">
        <v>28208100664</v>
      </c>
      <c r="C266" s="2" t="s">
        <v>874</v>
      </c>
      <c r="D266" s="2" t="s">
        <v>130</v>
      </c>
      <c r="E266" s="4">
        <v>38261</v>
      </c>
      <c r="F266" s="3" t="s">
        <v>96</v>
      </c>
      <c r="G266" s="3" t="s">
        <v>22</v>
      </c>
      <c r="H266" s="3" t="s">
        <v>23</v>
      </c>
      <c r="I266" s="3" t="s">
        <v>872</v>
      </c>
      <c r="J266" s="2" t="s">
        <v>44</v>
      </c>
      <c r="K266" s="2" t="s">
        <v>182</v>
      </c>
      <c r="L266" s="39" t="str">
        <f>VLOOKUP(K266,Sheet2!$A$2:$D$15,4,0)</f>
        <v>Thạc sĩ</v>
      </c>
      <c r="M266" s="39" t="str">
        <f>VLOOKUP(K266,Sheet2!$A$2:$D$15,3,0)</f>
        <v>dinhnminhhue@dtu-hti.edu.vn</v>
      </c>
      <c r="N266" s="39" t="str">
        <f>VLOOKUP(K266,Sheet2!$A$2:$D$15,2,0)</f>
        <v>0935201043</v>
      </c>
      <c r="O266" s="2" t="s">
        <v>27</v>
      </c>
      <c r="P266" s="5">
        <v>0</v>
      </c>
      <c r="Q266" s="3" t="s">
        <v>28</v>
      </c>
      <c r="R266" s="3"/>
      <c r="S266" s="3" t="s">
        <v>29</v>
      </c>
      <c r="T266" s="3" t="s">
        <v>46</v>
      </c>
      <c r="U266" s="3">
        <v>384690313</v>
      </c>
      <c r="V266" s="3" t="s">
        <v>875</v>
      </c>
      <c r="W266" s="77"/>
    </row>
    <row r="267" spans="1:23" ht="31.5" x14ac:dyDescent="0.25">
      <c r="A267" s="2">
        <v>303</v>
      </c>
      <c r="B267" s="3">
        <v>28208154278</v>
      </c>
      <c r="C267" s="2" t="s">
        <v>965</v>
      </c>
      <c r="D267" s="2" t="s">
        <v>130</v>
      </c>
      <c r="E267" s="4">
        <v>38321</v>
      </c>
      <c r="F267" s="3" t="s">
        <v>966</v>
      </c>
      <c r="G267" s="3" t="s">
        <v>22</v>
      </c>
      <c r="H267" s="3" t="s">
        <v>73</v>
      </c>
      <c r="I267" s="3" t="s">
        <v>967</v>
      </c>
      <c r="J267" s="2" t="s">
        <v>87</v>
      </c>
      <c r="K267" s="10" t="s">
        <v>26</v>
      </c>
      <c r="L267" s="39" t="str">
        <f>VLOOKUP(K267,Sheet2!$A$2:$D$15,4,0)</f>
        <v>Thạc sĩ</v>
      </c>
      <c r="M267" s="39" t="str">
        <f>VLOOKUP(K267,Sheet2!$A$2:$D$15,3,0)</f>
        <v>caotcamhuong@dtu-hti.edu.vn</v>
      </c>
      <c r="N267" s="39" t="str">
        <f>VLOOKUP(K267,Sheet2!$A$2:$D$15,2,0)</f>
        <v>0985114649</v>
      </c>
      <c r="O267" s="2" t="s">
        <v>27</v>
      </c>
      <c r="P267" s="5">
        <v>2.46E-2</v>
      </c>
      <c r="Q267" s="3" t="s">
        <v>28</v>
      </c>
      <c r="R267" s="3"/>
      <c r="S267" s="3" t="s">
        <v>29</v>
      </c>
      <c r="T267" s="3"/>
      <c r="U267" s="3">
        <v>777479877</v>
      </c>
      <c r="V267" s="3" t="s">
        <v>968</v>
      </c>
      <c r="W267" s="77"/>
    </row>
    <row r="268" spans="1:23" ht="15.75" x14ac:dyDescent="0.25">
      <c r="A268" s="2">
        <v>328</v>
      </c>
      <c r="B268" s="3">
        <v>28204600902</v>
      </c>
      <c r="C268" s="2" t="s">
        <v>1074</v>
      </c>
      <c r="D268" s="2" t="s">
        <v>130</v>
      </c>
      <c r="E268" s="4">
        <v>38005</v>
      </c>
      <c r="F268" s="3" t="s">
        <v>1075</v>
      </c>
      <c r="G268" s="3" t="s">
        <v>22</v>
      </c>
      <c r="H268" s="3" t="s">
        <v>23</v>
      </c>
      <c r="I268" s="3" t="s">
        <v>1076</v>
      </c>
      <c r="J268" s="2" t="s">
        <v>25</v>
      </c>
      <c r="K268" s="2" t="s">
        <v>428</v>
      </c>
      <c r="L268" s="39" t="str">
        <f>VLOOKUP(K268,Sheet2!$A$2:$D$15,4,0)</f>
        <v>Thạc sĩ</v>
      </c>
      <c r="M268" s="39" t="str">
        <f>VLOOKUP(K268,Sheet2!$A$2:$D$15,3,0)</f>
        <v>phamtmylinh@dtu-hti.edu.vn</v>
      </c>
      <c r="N268" s="39" t="str">
        <f>VLOOKUP(K268,Sheet2!$A$2:$D$15,2,0)</f>
        <v>0987 128 678</v>
      </c>
      <c r="O268" s="2" t="s">
        <v>27</v>
      </c>
      <c r="P268" s="5">
        <v>0</v>
      </c>
      <c r="Q268" s="3" t="s">
        <v>28</v>
      </c>
      <c r="R268" s="3"/>
      <c r="S268" s="3" t="s">
        <v>29</v>
      </c>
      <c r="T268" s="68"/>
      <c r="U268" s="3">
        <v>342819134</v>
      </c>
      <c r="V268" s="3" t="s">
        <v>1107</v>
      </c>
      <c r="W268" s="68" t="s">
        <v>1103</v>
      </c>
    </row>
    <row r="269" spans="1:23" ht="31.5" x14ac:dyDescent="0.25">
      <c r="A269" s="2">
        <v>331</v>
      </c>
      <c r="B269" s="58">
        <v>28206552046</v>
      </c>
      <c r="C269" s="58" t="s">
        <v>1078</v>
      </c>
      <c r="D269" s="57" t="s">
        <v>130</v>
      </c>
      <c r="E269" s="59">
        <v>38263</v>
      </c>
      <c r="F269" s="58" t="s">
        <v>33</v>
      </c>
      <c r="G269" s="58" t="s">
        <v>22</v>
      </c>
      <c r="H269" s="58" t="s">
        <v>34</v>
      </c>
      <c r="I269" s="43" t="s">
        <v>649</v>
      </c>
      <c r="J269" s="44" t="s">
        <v>25</v>
      </c>
      <c r="K269" s="62" t="s">
        <v>428</v>
      </c>
      <c r="L269" s="39" t="str">
        <f>VLOOKUP(K269,Sheet2!$A$2:$D$15,4,0)</f>
        <v>Thạc sĩ</v>
      </c>
      <c r="M269" s="39" t="str">
        <f>VLOOKUP(K269,Sheet2!$A$2:$D$15,3,0)</f>
        <v>phamtmylinh@dtu-hti.edu.vn</v>
      </c>
      <c r="N269" s="39" t="str">
        <f>VLOOKUP(K269,Sheet2!$A$2:$D$15,2,0)</f>
        <v>0987 128 678</v>
      </c>
      <c r="O269" s="2" t="s">
        <v>27</v>
      </c>
      <c r="P269" s="12">
        <v>0</v>
      </c>
      <c r="Q269" s="3" t="s">
        <v>28</v>
      </c>
      <c r="R269" s="43"/>
      <c r="S269" s="3" t="s">
        <v>29</v>
      </c>
      <c r="T269" s="69"/>
      <c r="U269" s="3">
        <v>336305314</v>
      </c>
      <c r="V269" s="3" t="s">
        <v>1110</v>
      </c>
      <c r="W269" s="80" t="s">
        <v>1103</v>
      </c>
    </row>
    <row r="270" spans="1:23" ht="15.75" x14ac:dyDescent="0.25">
      <c r="A270" s="2">
        <v>272</v>
      </c>
      <c r="B270" s="3">
        <v>28208030194</v>
      </c>
      <c r="C270" s="2" t="s">
        <v>37</v>
      </c>
      <c r="D270" s="2" t="s">
        <v>881</v>
      </c>
      <c r="E270" s="4">
        <v>38220</v>
      </c>
      <c r="F270" s="3" t="s">
        <v>337</v>
      </c>
      <c r="G270" s="3" t="s">
        <v>22</v>
      </c>
      <c r="H270" s="3" t="s">
        <v>23</v>
      </c>
      <c r="I270" s="3" t="s">
        <v>882</v>
      </c>
      <c r="J270" s="2" t="s">
        <v>44</v>
      </c>
      <c r="K270" s="10" t="s">
        <v>182</v>
      </c>
      <c r="L270" s="39" t="str">
        <f>VLOOKUP(K270,Sheet2!$A$2:$D$15,4,0)</f>
        <v>Thạc sĩ</v>
      </c>
      <c r="M270" s="39" t="str">
        <f>VLOOKUP(K270,Sheet2!$A$2:$D$15,3,0)</f>
        <v>dinhnminhhue@dtu-hti.edu.vn</v>
      </c>
      <c r="N270" s="39" t="str">
        <f>VLOOKUP(K270,Sheet2!$A$2:$D$15,2,0)</f>
        <v>0935201043</v>
      </c>
      <c r="O270" s="2" t="s">
        <v>27</v>
      </c>
      <c r="P270" s="5">
        <v>0</v>
      </c>
      <c r="Q270" s="3" t="s">
        <v>28</v>
      </c>
      <c r="R270" s="3"/>
      <c r="S270" s="3" t="s">
        <v>29</v>
      </c>
      <c r="T270" s="3"/>
      <c r="U270" s="3">
        <v>702552285</v>
      </c>
      <c r="V270" s="3" t="s">
        <v>883</v>
      </c>
      <c r="W270" s="77"/>
    </row>
    <row r="271" spans="1:23" ht="31.5" x14ac:dyDescent="0.25">
      <c r="A271" s="2">
        <v>100</v>
      </c>
      <c r="B271" s="3">
        <v>28204406738</v>
      </c>
      <c r="C271" s="2" t="s">
        <v>397</v>
      </c>
      <c r="D271" s="2" t="s">
        <v>398</v>
      </c>
      <c r="E271" s="4">
        <v>38346</v>
      </c>
      <c r="F271" s="3" t="s">
        <v>91</v>
      </c>
      <c r="G271" s="3" t="s">
        <v>22</v>
      </c>
      <c r="H271" s="3" t="s">
        <v>23</v>
      </c>
      <c r="I271" s="3" t="s">
        <v>395</v>
      </c>
      <c r="J271" s="2" t="s">
        <v>87</v>
      </c>
      <c r="K271" s="10" t="s">
        <v>217</v>
      </c>
      <c r="L271" s="39" t="str">
        <f>VLOOKUP(K271,Sheet2!$A$2:$D$15,4,0)</f>
        <v>Thạc sĩ</v>
      </c>
      <c r="M271" s="39" t="str">
        <f>VLOOKUP(K271,Sheet2!$A$2:$D$15,3,0)</f>
        <v>lythithuong@dtu-hti.edu.vn</v>
      </c>
      <c r="N271" s="39" t="str">
        <f>VLOOKUP(K271,Sheet2!$A$2:$D$15,2,0)</f>
        <v>0988 073 696</v>
      </c>
      <c r="O271" s="2" t="s">
        <v>27</v>
      </c>
      <c r="P271" s="5">
        <v>0</v>
      </c>
      <c r="Q271" s="3" t="s">
        <v>28</v>
      </c>
      <c r="R271" s="3"/>
      <c r="S271" s="3" t="s">
        <v>29</v>
      </c>
      <c r="T271" s="3" t="s">
        <v>46</v>
      </c>
      <c r="U271" s="3">
        <v>935246536</v>
      </c>
      <c r="V271" s="3" t="s">
        <v>399</v>
      </c>
      <c r="W271" s="77"/>
    </row>
    <row r="272" spans="1:23" ht="15.75" x14ac:dyDescent="0.25">
      <c r="A272" s="2">
        <v>129</v>
      </c>
      <c r="B272" s="3">
        <v>28210346306</v>
      </c>
      <c r="C272" s="2" t="s">
        <v>485</v>
      </c>
      <c r="D272" s="2" t="s">
        <v>486</v>
      </c>
      <c r="E272" s="4">
        <v>38125</v>
      </c>
      <c r="F272" s="3" t="s">
        <v>323</v>
      </c>
      <c r="G272" s="3" t="s">
        <v>22</v>
      </c>
      <c r="H272" s="3" t="s">
        <v>23</v>
      </c>
      <c r="I272" s="3" t="s">
        <v>452</v>
      </c>
      <c r="J272" s="2" t="s">
        <v>25</v>
      </c>
      <c r="K272" s="10" t="s">
        <v>428</v>
      </c>
      <c r="L272" s="39" t="str">
        <f>VLOOKUP(K272,Sheet2!$A$2:$D$15,4,0)</f>
        <v>Thạc sĩ</v>
      </c>
      <c r="M272" s="39" t="str">
        <f>VLOOKUP(K272,Sheet2!$A$2:$D$15,3,0)</f>
        <v>phamtmylinh@dtu-hti.edu.vn</v>
      </c>
      <c r="N272" s="39" t="str">
        <f>VLOOKUP(K272,Sheet2!$A$2:$D$15,2,0)</f>
        <v>0987 128 678</v>
      </c>
      <c r="O272" s="2" t="s">
        <v>27</v>
      </c>
      <c r="P272" s="5">
        <v>1.6400000000000001E-2</v>
      </c>
      <c r="Q272" s="3" t="s">
        <v>28</v>
      </c>
      <c r="R272" s="3"/>
      <c r="S272" s="3" t="s">
        <v>29</v>
      </c>
      <c r="T272" s="3"/>
      <c r="U272" s="3">
        <v>778770185</v>
      </c>
      <c r="V272" s="3" t="s">
        <v>487</v>
      </c>
      <c r="W272" s="77"/>
    </row>
    <row r="273" spans="1:23" ht="31.5" x14ac:dyDescent="0.25">
      <c r="A273" s="2">
        <v>279</v>
      </c>
      <c r="B273" s="3">
        <v>28212305413</v>
      </c>
      <c r="C273" s="2" t="s">
        <v>900</v>
      </c>
      <c r="D273" s="2" t="s">
        <v>486</v>
      </c>
      <c r="E273" s="4">
        <v>38111</v>
      </c>
      <c r="F273" s="3" t="s">
        <v>72</v>
      </c>
      <c r="G273" s="3" t="s">
        <v>22</v>
      </c>
      <c r="H273" s="3" t="s">
        <v>73</v>
      </c>
      <c r="I273" s="3" t="s">
        <v>901</v>
      </c>
      <c r="J273" s="2" t="s">
        <v>25</v>
      </c>
      <c r="K273" s="10" t="s">
        <v>147</v>
      </c>
      <c r="L273" s="39" t="str">
        <f>VLOOKUP(K273,Sheet2!$A$2:$D$15,4,0)</f>
        <v>Tiến sĩ</v>
      </c>
      <c r="M273" s="39" t="str">
        <f>VLOOKUP(K273,Sheet2!$A$2:$D$15,3,0)</f>
        <v>trantmylinh5@duytan.edu.vn</v>
      </c>
      <c r="N273" s="39" t="str">
        <f>VLOOKUP(K273,Sheet2!$A$2:$D$15,2,0)</f>
        <v>0975718029</v>
      </c>
      <c r="O273" s="2" t="s">
        <v>27</v>
      </c>
      <c r="P273" s="5">
        <v>4.1000000000000002E-2</v>
      </c>
      <c r="Q273" s="3" t="s">
        <v>28</v>
      </c>
      <c r="R273" s="3"/>
      <c r="S273" s="3" t="s">
        <v>29</v>
      </c>
      <c r="T273" s="3"/>
      <c r="U273" s="3">
        <v>903598604</v>
      </c>
      <c r="V273" s="3" t="s">
        <v>902</v>
      </c>
      <c r="W273" s="77"/>
    </row>
    <row r="274" spans="1:23" ht="31.5" x14ac:dyDescent="0.25">
      <c r="A274" s="2">
        <v>304</v>
      </c>
      <c r="B274" s="3">
        <v>26217233261</v>
      </c>
      <c r="C274" s="2" t="s">
        <v>969</v>
      </c>
      <c r="D274" s="2" t="s">
        <v>486</v>
      </c>
      <c r="E274" s="4">
        <v>37259</v>
      </c>
      <c r="F274" s="3" t="s">
        <v>638</v>
      </c>
      <c r="G274" s="3" t="s">
        <v>377</v>
      </c>
      <c r="H274" s="3" t="s">
        <v>266</v>
      </c>
      <c r="I274" s="3" t="s">
        <v>970</v>
      </c>
      <c r="J274" s="2" t="s">
        <v>589</v>
      </c>
      <c r="K274" s="2" t="s">
        <v>147</v>
      </c>
      <c r="L274" s="39" t="str">
        <f>VLOOKUP(K274,Sheet2!$A$2:$D$15,4,0)</f>
        <v>Tiến sĩ</v>
      </c>
      <c r="M274" s="39" t="str">
        <f>VLOOKUP(K274,Sheet2!$A$2:$D$15,3,0)</f>
        <v>trantmylinh5@duytan.edu.vn</v>
      </c>
      <c r="N274" s="39" t="str">
        <f>VLOOKUP(K274,Sheet2!$A$2:$D$15,2,0)</f>
        <v>0975718029</v>
      </c>
      <c r="O274" s="11" t="s">
        <v>45</v>
      </c>
      <c r="P274" s="5">
        <v>3.1300000000000001E-2</v>
      </c>
      <c r="Q274" s="3" t="s">
        <v>28</v>
      </c>
      <c r="R274" s="3"/>
      <c r="S274" s="3" t="s">
        <v>29</v>
      </c>
      <c r="T274" s="3"/>
      <c r="U274" s="3">
        <v>912362918</v>
      </c>
      <c r="V274" s="3" t="s">
        <v>971</v>
      </c>
      <c r="W274" s="77"/>
    </row>
    <row r="275" spans="1:23" ht="15.75" x14ac:dyDescent="0.25">
      <c r="A275" s="2">
        <v>85</v>
      </c>
      <c r="B275" s="3">
        <v>28208152326</v>
      </c>
      <c r="C275" s="2" t="s">
        <v>353</v>
      </c>
      <c r="D275" s="2" t="s">
        <v>354</v>
      </c>
      <c r="E275" s="4">
        <v>38254</v>
      </c>
      <c r="F275" s="3" t="s">
        <v>79</v>
      </c>
      <c r="G275" s="3" t="s">
        <v>22</v>
      </c>
      <c r="H275" s="3" t="s">
        <v>23</v>
      </c>
      <c r="I275" s="3" t="s">
        <v>345</v>
      </c>
      <c r="J275" s="2" t="s">
        <v>25</v>
      </c>
      <c r="K275" s="10" t="s">
        <v>186</v>
      </c>
      <c r="L275" s="39" t="str">
        <f>VLOOKUP(K275,Sheet2!$A$2:$D$15,4,0)</f>
        <v>Thạc sĩ</v>
      </c>
      <c r="M275" s="39" t="str">
        <f>VLOOKUP(K275,Sheet2!$A$2:$D$15,3,0)</f>
        <v>dinhtmyle@dtu-hti.edu.vn</v>
      </c>
      <c r="N275" s="39" t="str">
        <f>VLOOKUP(K275,Sheet2!$A$2:$D$15,2,0)</f>
        <v>0932478969</v>
      </c>
      <c r="O275" s="2" t="s">
        <v>27</v>
      </c>
      <c r="P275" s="5">
        <v>0</v>
      </c>
      <c r="Q275" s="3" t="s">
        <v>28</v>
      </c>
      <c r="R275" s="3"/>
      <c r="S275" s="3" t="s">
        <v>29</v>
      </c>
      <c r="T275" s="3"/>
      <c r="U275" s="3">
        <v>905985576</v>
      </c>
      <c r="V275" s="3" t="s">
        <v>355</v>
      </c>
      <c r="W275" s="2"/>
    </row>
    <row r="276" spans="1:23" ht="47.25" x14ac:dyDescent="0.25">
      <c r="A276" s="2">
        <v>46</v>
      </c>
      <c r="B276" s="3">
        <v>28208152382</v>
      </c>
      <c r="C276" s="2" t="s">
        <v>223</v>
      </c>
      <c r="D276" s="2" t="s">
        <v>224</v>
      </c>
      <c r="E276" s="4">
        <v>38219</v>
      </c>
      <c r="F276" s="3" t="s">
        <v>42</v>
      </c>
      <c r="G276" s="3" t="s">
        <v>22</v>
      </c>
      <c r="H276" s="3" t="s">
        <v>23</v>
      </c>
      <c r="I276" s="3" t="s">
        <v>216</v>
      </c>
      <c r="J276" s="2" t="s">
        <v>44</v>
      </c>
      <c r="K276" s="2" t="s">
        <v>217</v>
      </c>
      <c r="L276" s="39" t="str">
        <f>VLOOKUP(K276,Sheet2!$A$2:$D$15,4,0)</f>
        <v>Thạc sĩ</v>
      </c>
      <c r="M276" s="39" t="str">
        <f>VLOOKUP(K276,Sheet2!$A$2:$D$15,3,0)</f>
        <v>lythithuong@dtu-hti.edu.vn</v>
      </c>
      <c r="N276" s="39" t="str">
        <f>VLOOKUP(K276,Sheet2!$A$2:$D$15,2,0)</f>
        <v>0988 073 696</v>
      </c>
      <c r="O276" s="8" t="s">
        <v>45</v>
      </c>
      <c r="P276" s="5">
        <v>0</v>
      </c>
      <c r="Q276" s="3" t="s">
        <v>28</v>
      </c>
      <c r="R276" s="3"/>
      <c r="S276" s="3" t="s">
        <v>29</v>
      </c>
      <c r="T276" s="3" t="s">
        <v>221</v>
      </c>
      <c r="U276" s="3">
        <v>971608522</v>
      </c>
      <c r="V276" s="3" t="s">
        <v>225</v>
      </c>
      <c r="W276" s="78"/>
    </row>
    <row r="277" spans="1:23" ht="31.5" x14ac:dyDescent="0.25">
      <c r="A277" s="2">
        <v>299</v>
      </c>
      <c r="B277" s="3">
        <v>28206225387</v>
      </c>
      <c r="C277" s="2" t="s">
        <v>956</v>
      </c>
      <c r="D277" s="2" t="s">
        <v>224</v>
      </c>
      <c r="E277" s="4">
        <v>38153</v>
      </c>
      <c r="F277" s="3" t="s">
        <v>85</v>
      </c>
      <c r="G277" s="3" t="s">
        <v>22</v>
      </c>
      <c r="H277" s="3" t="s">
        <v>73</v>
      </c>
      <c r="I277" s="3" t="s">
        <v>954</v>
      </c>
      <c r="J277" s="2" t="s">
        <v>87</v>
      </c>
      <c r="K277" s="2" t="s">
        <v>232</v>
      </c>
      <c r="L277" s="39" t="str">
        <f>VLOOKUP(K277,Sheet2!$A$2:$D$15,4,0)</f>
        <v>Thạc sĩ</v>
      </c>
      <c r="M277" s="39" t="str">
        <f>VLOOKUP(K277,Sheet2!$A$2:$D$15,3,0)</f>
        <v>tranttunhi1@dtu-hti.edu.vn</v>
      </c>
      <c r="N277" s="39" t="str">
        <f>VLOOKUP(K277,Sheet2!$A$2:$D$15,2,0)</f>
        <v>0935304112</v>
      </c>
      <c r="O277" s="2" t="s">
        <v>27</v>
      </c>
      <c r="P277" s="5">
        <v>4.1000000000000002E-2</v>
      </c>
      <c r="Q277" s="3" t="s">
        <v>28</v>
      </c>
      <c r="R277" s="3"/>
      <c r="S277" s="3" t="s">
        <v>29</v>
      </c>
      <c r="T277" s="3"/>
      <c r="U277" s="3">
        <v>868264343</v>
      </c>
      <c r="V277" s="3" t="s">
        <v>957</v>
      </c>
      <c r="W277" s="77"/>
    </row>
    <row r="278" spans="1:23" ht="31.5" x14ac:dyDescent="0.25">
      <c r="A278" s="2">
        <v>332</v>
      </c>
      <c r="B278" s="3">
        <v>28208150444</v>
      </c>
      <c r="C278" s="3" t="s">
        <v>1079</v>
      </c>
      <c r="D278" s="3" t="s">
        <v>224</v>
      </c>
      <c r="E278" s="4">
        <v>38293</v>
      </c>
      <c r="F278" s="3" t="s">
        <v>112</v>
      </c>
      <c r="G278" s="3" t="s">
        <v>22</v>
      </c>
      <c r="H278" s="3" t="s">
        <v>23</v>
      </c>
      <c r="I278" s="3" t="s">
        <v>1080</v>
      </c>
      <c r="J278" s="3" t="s">
        <v>25</v>
      </c>
      <c r="K278" s="45" t="s">
        <v>217</v>
      </c>
      <c r="L278" s="39" t="str">
        <f>VLOOKUP(K278,Sheet2!$A$2:$D$15,4,0)</f>
        <v>Thạc sĩ</v>
      </c>
      <c r="M278" s="39" t="str">
        <f>VLOOKUP(K278,Sheet2!$A$2:$D$15,3,0)</f>
        <v>lythithuong@dtu-hti.edu.vn</v>
      </c>
      <c r="N278" s="39" t="str">
        <f>VLOOKUP(K278,Sheet2!$A$2:$D$15,2,0)</f>
        <v>0988 073 696</v>
      </c>
      <c r="O278" s="2" t="s">
        <v>27</v>
      </c>
      <c r="P278" s="65">
        <v>0</v>
      </c>
      <c r="Q278" s="3" t="s">
        <v>28</v>
      </c>
      <c r="R278" s="3"/>
      <c r="S278" s="3" t="s">
        <v>29</v>
      </c>
      <c r="T278" s="3" t="s">
        <v>46</v>
      </c>
      <c r="U278" s="3">
        <v>768517545</v>
      </c>
      <c r="V278" s="3" t="s">
        <v>1111</v>
      </c>
      <c r="W278" s="68" t="s">
        <v>1103</v>
      </c>
    </row>
    <row r="279" spans="1:23" ht="31.5" x14ac:dyDescent="0.25">
      <c r="A279" s="2">
        <v>189</v>
      </c>
      <c r="B279" s="3">
        <v>28216206551</v>
      </c>
      <c r="C279" s="2" t="s">
        <v>660</v>
      </c>
      <c r="D279" s="2" t="s">
        <v>661</v>
      </c>
      <c r="E279" s="4">
        <v>38056</v>
      </c>
      <c r="F279" s="3" t="s">
        <v>85</v>
      </c>
      <c r="G279" s="3" t="s">
        <v>22</v>
      </c>
      <c r="H279" s="3" t="s">
        <v>73</v>
      </c>
      <c r="I279" s="3" t="s">
        <v>649</v>
      </c>
      <c r="J279" s="2" t="s">
        <v>44</v>
      </c>
      <c r="K279" s="10" t="s">
        <v>217</v>
      </c>
      <c r="L279" s="39" t="str">
        <f>VLOOKUP(K279,Sheet2!$A$2:$D$15,4,0)</f>
        <v>Thạc sĩ</v>
      </c>
      <c r="M279" s="39" t="str">
        <f>VLOOKUP(K279,Sheet2!$A$2:$D$15,3,0)</f>
        <v>lythithuong@dtu-hti.edu.vn</v>
      </c>
      <c r="N279" s="39" t="str">
        <f>VLOOKUP(K279,Sheet2!$A$2:$D$15,2,0)</f>
        <v>0988 073 696</v>
      </c>
      <c r="O279" s="2" t="s">
        <v>27</v>
      </c>
      <c r="P279" s="5">
        <v>0</v>
      </c>
      <c r="Q279" s="3" t="s">
        <v>28</v>
      </c>
      <c r="R279" s="3"/>
      <c r="S279" s="3" t="s">
        <v>29</v>
      </c>
      <c r="T279" s="3" t="s">
        <v>46</v>
      </c>
      <c r="U279" s="3">
        <v>837863805</v>
      </c>
      <c r="V279" s="3" t="s">
        <v>662</v>
      </c>
      <c r="W279" s="77"/>
    </row>
    <row r="280" spans="1:23" ht="31.5" x14ac:dyDescent="0.25">
      <c r="A280" s="2">
        <v>74</v>
      </c>
      <c r="B280" s="3">
        <v>28208151912</v>
      </c>
      <c r="C280" s="2" t="s">
        <v>318</v>
      </c>
      <c r="D280" s="2" t="s">
        <v>319</v>
      </c>
      <c r="E280" s="4">
        <v>38192</v>
      </c>
      <c r="F280" s="3" t="s">
        <v>246</v>
      </c>
      <c r="G280" s="3" t="s">
        <v>22</v>
      </c>
      <c r="H280" s="3" t="s">
        <v>23</v>
      </c>
      <c r="I280" s="3" t="s">
        <v>320</v>
      </c>
      <c r="J280" s="2" t="s">
        <v>25</v>
      </c>
      <c r="K280" s="10" t="s">
        <v>186</v>
      </c>
      <c r="L280" s="39" t="str">
        <f>VLOOKUP(K280,Sheet2!$A$2:$D$15,4,0)</f>
        <v>Thạc sĩ</v>
      </c>
      <c r="M280" s="39" t="str">
        <f>VLOOKUP(K280,Sheet2!$A$2:$D$15,3,0)</f>
        <v>dinhtmyle@dtu-hti.edu.vn</v>
      </c>
      <c r="N280" s="39" t="str">
        <f>VLOOKUP(K280,Sheet2!$A$2:$D$15,2,0)</f>
        <v>0932478969</v>
      </c>
      <c r="O280" s="2" t="s">
        <v>27</v>
      </c>
      <c r="P280" s="5">
        <v>0</v>
      </c>
      <c r="Q280" s="3" t="s">
        <v>28</v>
      </c>
      <c r="R280" s="3"/>
      <c r="S280" s="3" t="s">
        <v>29</v>
      </c>
      <c r="T280" s="3"/>
      <c r="U280" s="3">
        <v>567038039</v>
      </c>
      <c r="V280" s="3" t="s">
        <v>321</v>
      </c>
      <c r="W280" s="2"/>
    </row>
    <row r="281" spans="1:23" ht="47.25" x14ac:dyDescent="0.25">
      <c r="A281" s="2">
        <v>45</v>
      </c>
      <c r="B281" s="3">
        <v>28218126942</v>
      </c>
      <c r="C281" s="2" t="s">
        <v>219</v>
      </c>
      <c r="D281" s="2" t="s">
        <v>220</v>
      </c>
      <c r="E281" s="4">
        <v>38170</v>
      </c>
      <c r="F281" s="3" t="s">
        <v>42</v>
      </c>
      <c r="G281" s="3" t="s">
        <v>22</v>
      </c>
      <c r="H281" s="3" t="s">
        <v>23</v>
      </c>
      <c r="I281" s="3" t="s">
        <v>216</v>
      </c>
      <c r="J281" s="2" t="s">
        <v>44</v>
      </c>
      <c r="K281" s="2" t="s">
        <v>186</v>
      </c>
      <c r="L281" s="39" t="str">
        <f>VLOOKUP(K281,Sheet2!$A$2:$D$15,4,0)</f>
        <v>Thạc sĩ</v>
      </c>
      <c r="M281" s="39" t="str">
        <f>VLOOKUP(K281,Sheet2!$A$2:$D$15,3,0)</f>
        <v>dinhtmyle@dtu-hti.edu.vn</v>
      </c>
      <c r="N281" s="39" t="str">
        <f>VLOOKUP(K281,Sheet2!$A$2:$D$15,2,0)</f>
        <v>0932478969</v>
      </c>
      <c r="O281" s="8" t="s">
        <v>45</v>
      </c>
      <c r="P281" s="5">
        <v>0</v>
      </c>
      <c r="Q281" s="3" t="s">
        <v>28</v>
      </c>
      <c r="R281" s="3"/>
      <c r="S281" s="3" t="s">
        <v>29</v>
      </c>
      <c r="T281" s="3" t="s">
        <v>221</v>
      </c>
      <c r="U281" s="3">
        <v>379920198</v>
      </c>
      <c r="V281" s="3" t="s">
        <v>222</v>
      </c>
      <c r="W281" s="78"/>
    </row>
    <row r="282" spans="1:23" ht="31.5" x14ac:dyDescent="0.25">
      <c r="A282" s="2">
        <v>70</v>
      </c>
      <c r="B282" s="3">
        <v>28208101975</v>
      </c>
      <c r="C282" s="2" t="s">
        <v>306</v>
      </c>
      <c r="D282" s="2" t="s">
        <v>307</v>
      </c>
      <c r="E282" s="4">
        <v>38128</v>
      </c>
      <c r="F282" s="3" t="s">
        <v>308</v>
      </c>
      <c r="G282" s="3" t="s">
        <v>22</v>
      </c>
      <c r="H282" s="3" t="s">
        <v>288</v>
      </c>
      <c r="I282" s="3" t="s">
        <v>300</v>
      </c>
      <c r="J282" s="2" t="s">
        <v>290</v>
      </c>
      <c r="K282" s="10" t="s">
        <v>291</v>
      </c>
      <c r="L282" s="39" t="str">
        <f>VLOOKUP(K282,Sheet2!$A$2:$D$15,4,0)</f>
        <v>Thạc sĩ</v>
      </c>
      <c r="M282" s="39" t="str">
        <f>VLOOKUP(K282,Sheet2!$A$2:$D$15,3,0)</f>
        <v>votthanhthuy10@dtu-hti.edu.vn</v>
      </c>
      <c r="N282" s="39" t="str">
        <f>VLOOKUP(K282,Sheet2!$A$2:$D$15,2,0)</f>
        <v>0989337534</v>
      </c>
      <c r="O282" s="2" t="s">
        <v>27</v>
      </c>
      <c r="P282" s="5">
        <v>0</v>
      </c>
      <c r="Q282" s="3" t="s">
        <v>28</v>
      </c>
      <c r="R282" s="3"/>
      <c r="S282" s="3" t="s">
        <v>29</v>
      </c>
      <c r="T282" s="3"/>
      <c r="U282" s="3">
        <v>858577576</v>
      </c>
      <c r="V282" s="3" t="s">
        <v>309</v>
      </c>
      <c r="W282" s="2"/>
    </row>
    <row r="283" spans="1:23" ht="15.75" x14ac:dyDescent="0.25">
      <c r="A283" s="2">
        <v>183</v>
      </c>
      <c r="B283" s="3">
        <v>28208147015</v>
      </c>
      <c r="C283" s="2" t="s">
        <v>239</v>
      </c>
      <c r="D283" s="2" t="s">
        <v>307</v>
      </c>
      <c r="E283" s="4">
        <v>38321</v>
      </c>
      <c r="F283" s="3" t="s">
        <v>112</v>
      </c>
      <c r="G283" s="3" t="s">
        <v>22</v>
      </c>
      <c r="H283" s="3" t="s">
        <v>23</v>
      </c>
      <c r="I283" s="3" t="s">
        <v>644</v>
      </c>
      <c r="J283" s="2" t="s">
        <v>25</v>
      </c>
      <c r="K283" s="10" t="s">
        <v>217</v>
      </c>
      <c r="L283" s="39" t="str">
        <f>VLOOKUP(K283,Sheet2!$A$2:$D$15,4,0)</f>
        <v>Thạc sĩ</v>
      </c>
      <c r="M283" s="39" t="str">
        <f>VLOOKUP(K283,Sheet2!$A$2:$D$15,3,0)</f>
        <v>lythithuong@dtu-hti.edu.vn</v>
      </c>
      <c r="N283" s="39" t="str">
        <f>VLOOKUP(K283,Sheet2!$A$2:$D$15,2,0)</f>
        <v>0988 073 696</v>
      </c>
      <c r="O283" s="2" t="s">
        <v>27</v>
      </c>
      <c r="P283" s="5" t="s">
        <v>645</v>
      </c>
      <c r="Q283" s="3" t="s">
        <v>28</v>
      </c>
      <c r="R283" s="3"/>
      <c r="S283" s="3" t="s">
        <v>29</v>
      </c>
      <c r="T283" s="3"/>
      <c r="U283" s="3">
        <v>799371522</v>
      </c>
      <c r="V283" s="3" t="s">
        <v>646</v>
      </c>
      <c r="W283" s="77"/>
    </row>
    <row r="284" spans="1:23" ht="15.75" x14ac:dyDescent="0.25">
      <c r="A284" s="2">
        <v>221</v>
      </c>
      <c r="B284" s="3">
        <v>28208152868</v>
      </c>
      <c r="C284" s="2" t="s">
        <v>750</v>
      </c>
      <c r="D284" s="2" t="s">
        <v>307</v>
      </c>
      <c r="E284" s="4">
        <v>38103</v>
      </c>
      <c r="F284" s="3" t="s">
        <v>165</v>
      </c>
      <c r="G284" s="3" t="s">
        <v>22</v>
      </c>
      <c r="H284" s="3" t="s">
        <v>23</v>
      </c>
      <c r="I284" s="3" t="s">
        <v>746</v>
      </c>
      <c r="J284" s="2" t="s">
        <v>44</v>
      </c>
      <c r="K284" s="10" t="s">
        <v>186</v>
      </c>
      <c r="L284" s="39" t="str">
        <f>VLOOKUP(K284,Sheet2!$A$2:$D$15,4,0)</f>
        <v>Thạc sĩ</v>
      </c>
      <c r="M284" s="39" t="str">
        <f>VLOOKUP(K284,Sheet2!$A$2:$D$15,3,0)</f>
        <v>dinhtmyle@dtu-hti.edu.vn</v>
      </c>
      <c r="N284" s="39" t="str">
        <f>VLOOKUP(K284,Sheet2!$A$2:$D$15,2,0)</f>
        <v>0932478969</v>
      </c>
      <c r="O284" s="7" t="s">
        <v>45</v>
      </c>
      <c r="P284" s="5">
        <v>0</v>
      </c>
      <c r="Q284" s="3" t="s">
        <v>28</v>
      </c>
      <c r="R284" s="3"/>
      <c r="S284" s="3" t="s">
        <v>29</v>
      </c>
      <c r="T284" s="3"/>
      <c r="U284" s="3">
        <v>345079033</v>
      </c>
      <c r="V284" s="3" t="s">
        <v>751</v>
      </c>
      <c r="W284" s="77"/>
    </row>
    <row r="285" spans="1:23" ht="31.5" x14ac:dyDescent="0.25">
      <c r="A285" s="2">
        <v>248</v>
      </c>
      <c r="B285" s="3">
        <v>28208100383</v>
      </c>
      <c r="C285" s="2" t="s">
        <v>819</v>
      </c>
      <c r="D285" s="2" t="s">
        <v>307</v>
      </c>
      <c r="E285" s="4">
        <v>38228</v>
      </c>
      <c r="F285" s="3" t="s">
        <v>170</v>
      </c>
      <c r="G285" s="3" t="s">
        <v>22</v>
      </c>
      <c r="H285" s="3" t="s">
        <v>23</v>
      </c>
      <c r="I285" s="3" t="s">
        <v>817</v>
      </c>
      <c r="J285" s="2" t="s">
        <v>25</v>
      </c>
      <c r="K285" s="10" t="s">
        <v>81</v>
      </c>
      <c r="L285" s="39" t="str">
        <f>VLOOKUP(K285,Sheet2!$A$2:$D$15,4,0)</f>
        <v>Tiến sĩ</v>
      </c>
      <c r="M285" s="39" t="str">
        <f>VLOOKUP(K285,Sheet2!$A$2:$D$15,3,0)</f>
        <v>anhphuong@duytan.edu.vn</v>
      </c>
      <c r="N285" s="39" t="str">
        <f>VLOOKUP(K285,Sheet2!$A$2:$D$15,2,0)</f>
        <v>0904646092</v>
      </c>
      <c r="O285" s="2" t="s">
        <v>27</v>
      </c>
      <c r="P285" s="5">
        <v>0</v>
      </c>
      <c r="Q285" s="3" t="s">
        <v>28</v>
      </c>
      <c r="R285" s="3"/>
      <c r="S285" s="3" t="s">
        <v>29</v>
      </c>
      <c r="T285" s="3" t="s">
        <v>46</v>
      </c>
      <c r="U285" s="3">
        <v>332340288</v>
      </c>
      <c r="V285" s="3" t="s">
        <v>820</v>
      </c>
      <c r="W285" s="77"/>
    </row>
    <row r="286" spans="1:23" ht="15.75" x14ac:dyDescent="0.25">
      <c r="A286" s="2">
        <v>38</v>
      </c>
      <c r="B286" s="3">
        <v>28208000925</v>
      </c>
      <c r="C286" s="2" t="s">
        <v>191</v>
      </c>
      <c r="D286" s="2" t="s">
        <v>192</v>
      </c>
      <c r="E286" s="4">
        <v>38217</v>
      </c>
      <c r="F286" s="3" t="s">
        <v>42</v>
      </c>
      <c r="G286" s="3" t="s">
        <v>22</v>
      </c>
      <c r="H286" s="3" t="s">
        <v>23</v>
      </c>
      <c r="I286" s="3" t="s">
        <v>185</v>
      </c>
      <c r="J286" s="2" t="s">
        <v>25</v>
      </c>
      <c r="K286" s="10" t="s">
        <v>186</v>
      </c>
      <c r="L286" s="39" t="str">
        <f>VLOOKUP(K286,Sheet2!$A$2:$D$15,4,0)</f>
        <v>Thạc sĩ</v>
      </c>
      <c r="M286" s="39" t="str">
        <f>VLOOKUP(K286,Sheet2!$A$2:$D$15,3,0)</f>
        <v>dinhtmyle@dtu-hti.edu.vn</v>
      </c>
      <c r="N286" s="39" t="str">
        <f>VLOOKUP(K286,Sheet2!$A$2:$D$15,2,0)</f>
        <v>0932478969</v>
      </c>
      <c r="O286" s="2" t="s">
        <v>27</v>
      </c>
      <c r="P286" s="5">
        <v>0</v>
      </c>
      <c r="Q286" s="3" t="s">
        <v>28</v>
      </c>
      <c r="R286" s="3"/>
      <c r="S286" s="3" t="s">
        <v>29</v>
      </c>
      <c r="T286" s="3"/>
      <c r="U286" s="3">
        <v>394747348</v>
      </c>
      <c r="V286" s="3" t="s">
        <v>193</v>
      </c>
      <c r="W286" s="78"/>
    </row>
    <row r="287" spans="1:23" ht="31.5" x14ac:dyDescent="0.25">
      <c r="A287" s="2">
        <v>186</v>
      </c>
      <c r="B287" s="3">
        <v>28208151910</v>
      </c>
      <c r="C287" s="2" t="s">
        <v>322</v>
      </c>
      <c r="D287" s="2" t="s">
        <v>654</v>
      </c>
      <c r="E287" s="4">
        <v>38123</v>
      </c>
      <c r="F287" s="3" t="s">
        <v>184</v>
      </c>
      <c r="G287" s="3" t="s">
        <v>22</v>
      </c>
      <c r="H287" s="3" t="s">
        <v>23</v>
      </c>
      <c r="I287" s="3" t="s">
        <v>649</v>
      </c>
      <c r="J287" s="2" t="s">
        <v>97</v>
      </c>
      <c r="K287" s="10" t="s">
        <v>182</v>
      </c>
      <c r="L287" s="39" t="str">
        <f>VLOOKUP(K287,Sheet2!$A$2:$D$15,4,0)</f>
        <v>Thạc sĩ</v>
      </c>
      <c r="M287" s="39" t="str">
        <f>VLOOKUP(K287,Sheet2!$A$2:$D$15,3,0)</f>
        <v>dinhnminhhue@dtu-hti.edu.vn</v>
      </c>
      <c r="N287" s="39" t="str">
        <f>VLOOKUP(K287,Sheet2!$A$2:$D$15,2,0)</f>
        <v>0935201043</v>
      </c>
      <c r="O287" s="2" t="s">
        <v>27</v>
      </c>
      <c r="P287" s="5">
        <v>0</v>
      </c>
      <c r="Q287" s="3" t="s">
        <v>28</v>
      </c>
      <c r="R287" s="3"/>
      <c r="S287" s="3" t="s">
        <v>29</v>
      </c>
      <c r="T287" s="3" t="s">
        <v>46</v>
      </c>
      <c r="U287" s="3">
        <v>905214846</v>
      </c>
      <c r="V287" s="3" t="s">
        <v>655</v>
      </c>
      <c r="W287" s="77"/>
    </row>
    <row r="288" spans="1:23" ht="31.5" x14ac:dyDescent="0.25">
      <c r="A288" s="2">
        <v>18</v>
      </c>
      <c r="B288" s="3">
        <v>28204404402</v>
      </c>
      <c r="C288" s="2" t="s">
        <v>115</v>
      </c>
      <c r="D288" s="2" t="s">
        <v>116</v>
      </c>
      <c r="E288" s="4">
        <v>38074</v>
      </c>
      <c r="F288" s="3" t="s">
        <v>59</v>
      </c>
      <c r="G288" s="3" t="s">
        <v>22</v>
      </c>
      <c r="H288" s="3" t="s">
        <v>51</v>
      </c>
      <c r="I288" s="3" t="s">
        <v>117</v>
      </c>
      <c r="J288" s="2" t="s">
        <v>53</v>
      </c>
      <c r="K288" s="2" t="s">
        <v>118</v>
      </c>
      <c r="L288" s="39" t="str">
        <f>VLOOKUP(K288,Sheet2!$A$2:$D$15,4,0)</f>
        <v>Thạc sĩ</v>
      </c>
      <c r="M288" s="39" t="str">
        <f>VLOOKUP(K288,Sheet2!$A$2:$D$15,3,0)</f>
        <v>Huynhtthaoly3@dtu.edu.vn</v>
      </c>
      <c r="N288" s="39" t="str">
        <f>VLOOKUP(K288,Sheet2!$A$2:$D$15,2,0)</f>
        <v>0905070194</v>
      </c>
      <c r="O288" s="2" t="s">
        <v>27</v>
      </c>
      <c r="P288" s="5">
        <v>0</v>
      </c>
      <c r="Q288" s="3" t="s">
        <v>28</v>
      </c>
      <c r="R288" s="3"/>
      <c r="S288" s="3" t="s">
        <v>29</v>
      </c>
      <c r="T288" s="3" t="s">
        <v>46</v>
      </c>
      <c r="U288" s="3">
        <v>911125754</v>
      </c>
      <c r="V288" s="3" t="s">
        <v>119</v>
      </c>
      <c r="W288" s="2"/>
    </row>
    <row r="289" spans="1:23" ht="31.5" x14ac:dyDescent="0.25">
      <c r="A289" s="2">
        <v>202</v>
      </c>
      <c r="B289" s="3">
        <v>28206546880</v>
      </c>
      <c r="C289" s="2" t="s">
        <v>692</v>
      </c>
      <c r="D289" s="2" t="s">
        <v>693</v>
      </c>
      <c r="E289" s="4">
        <v>38303</v>
      </c>
      <c r="F289" s="3" t="s">
        <v>694</v>
      </c>
      <c r="G289" s="3" t="s">
        <v>22</v>
      </c>
      <c r="H289" s="3" t="s">
        <v>34</v>
      </c>
      <c r="I289" s="3" t="s">
        <v>668</v>
      </c>
      <c r="J289" s="2" t="s">
        <v>44</v>
      </c>
      <c r="K289" s="2" t="s">
        <v>232</v>
      </c>
      <c r="L289" s="39" t="str">
        <f>VLOOKUP(K289,Sheet2!$A$2:$D$15,4,0)</f>
        <v>Thạc sĩ</v>
      </c>
      <c r="M289" s="39" t="str">
        <f>VLOOKUP(K289,Sheet2!$A$2:$D$15,3,0)</f>
        <v>tranttunhi1@dtu-hti.edu.vn</v>
      </c>
      <c r="N289" s="39" t="str">
        <f>VLOOKUP(K289,Sheet2!$A$2:$D$15,2,0)</f>
        <v>0935304112</v>
      </c>
      <c r="O289" s="2" t="s">
        <v>27</v>
      </c>
      <c r="P289" s="5">
        <v>1.6400000000000001E-2</v>
      </c>
      <c r="Q289" s="3" t="s">
        <v>28</v>
      </c>
      <c r="R289" s="3"/>
      <c r="S289" s="3" t="s">
        <v>29</v>
      </c>
      <c r="T289" s="3"/>
      <c r="U289" s="3">
        <v>934915314</v>
      </c>
      <c r="V289" s="3" t="s">
        <v>695</v>
      </c>
      <c r="W289" s="77"/>
    </row>
    <row r="290" spans="1:23" ht="31.5" x14ac:dyDescent="0.25">
      <c r="A290" s="2">
        <v>275</v>
      </c>
      <c r="B290" s="3">
        <v>28218151935</v>
      </c>
      <c r="C290" s="2" t="s">
        <v>889</v>
      </c>
      <c r="D290" s="2" t="s">
        <v>890</v>
      </c>
      <c r="E290" s="4">
        <v>38304</v>
      </c>
      <c r="F290" s="3" t="s">
        <v>348</v>
      </c>
      <c r="G290" s="3" t="s">
        <v>22</v>
      </c>
      <c r="H290" s="3" t="s">
        <v>266</v>
      </c>
      <c r="I290" s="3" t="s">
        <v>887</v>
      </c>
      <c r="J290" s="2" t="s">
        <v>25</v>
      </c>
      <c r="K290" s="2" t="s">
        <v>118</v>
      </c>
      <c r="L290" s="39" t="str">
        <f>VLOOKUP(K290,Sheet2!$A$2:$D$15,4,0)</f>
        <v>Thạc sĩ</v>
      </c>
      <c r="M290" s="39" t="str">
        <f>VLOOKUP(K290,Sheet2!$A$2:$D$15,3,0)</f>
        <v>Huynhtthaoly3@dtu.edu.vn</v>
      </c>
      <c r="N290" s="39" t="str">
        <f>VLOOKUP(K290,Sheet2!$A$2:$D$15,2,0)</f>
        <v>0905070194</v>
      </c>
      <c r="O290" s="2" t="s">
        <v>27</v>
      </c>
      <c r="P290" s="5">
        <v>0</v>
      </c>
      <c r="Q290" s="3" t="s">
        <v>28</v>
      </c>
      <c r="R290" s="3"/>
      <c r="S290" s="3" t="s">
        <v>29</v>
      </c>
      <c r="T290" s="3"/>
      <c r="U290" s="3">
        <v>985419945</v>
      </c>
      <c r="V290" s="3" t="s">
        <v>891</v>
      </c>
      <c r="W290" s="77"/>
    </row>
    <row r="291" spans="1:23" ht="31.5" x14ac:dyDescent="0.25">
      <c r="A291" s="2">
        <v>216</v>
      </c>
      <c r="B291" s="3">
        <v>28218101338</v>
      </c>
      <c r="C291" s="2" t="s">
        <v>735</v>
      </c>
      <c r="D291" s="2" t="s">
        <v>736</v>
      </c>
      <c r="E291" s="4">
        <v>38023</v>
      </c>
      <c r="F291" s="3" t="s">
        <v>79</v>
      </c>
      <c r="G291" s="3" t="s">
        <v>22</v>
      </c>
      <c r="H291" s="3" t="s">
        <v>23</v>
      </c>
      <c r="I291" s="3" t="s">
        <v>737</v>
      </c>
      <c r="J291" s="2" t="s">
        <v>25</v>
      </c>
      <c r="K291" s="10" t="s">
        <v>609</v>
      </c>
      <c r="L291" s="39" t="str">
        <f>VLOOKUP(K291,Sheet2!$A$2:$D$15,4,0)</f>
        <v>Thạc sĩ</v>
      </c>
      <c r="M291" s="39" t="str">
        <f>VLOOKUP(K291,Sheet2!$A$2:$D$15,3,0)</f>
        <v>nguyenthituyet@dtu-hti.edu.vn</v>
      </c>
      <c r="N291" s="39" t="str">
        <f>VLOOKUP(K291,Sheet2!$A$2:$D$15,2,0)</f>
        <v>0935335189</v>
      </c>
      <c r="O291" s="2" t="s">
        <v>27</v>
      </c>
      <c r="P291" s="5">
        <v>4.9200000000000001E-2</v>
      </c>
      <c r="Q291" s="3" t="s">
        <v>28</v>
      </c>
      <c r="R291" s="3"/>
      <c r="S291" s="3" t="s">
        <v>29</v>
      </c>
      <c r="T291" s="3"/>
      <c r="U291" s="3">
        <v>905265825</v>
      </c>
      <c r="V291" s="3" t="s">
        <v>738</v>
      </c>
      <c r="W291" s="77"/>
    </row>
    <row r="292" spans="1:23" ht="31.5" x14ac:dyDescent="0.25">
      <c r="A292" s="2">
        <v>139</v>
      </c>
      <c r="B292" s="3">
        <v>28206701000</v>
      </c>
      <c r="C292" s="2" t="s">
        <v>514</v>
      </c>
      <c r="D292" s="2" t="s">
        <v>515</v>
      </c>
      <c r="E292" s="4">
        <v>38186</v>
      </c>
      <c r="F292" s="3" t="s">
        <v>276</v>
      </c>
      <c r="G292" s="3" t="s">
        <v>22</v>
      </c>
      <c r="H292" s="3" t="s">
        <v>231</v>
      </c>
      <c r="I292" s="3" t="s">
        <v>516</v>
      </c>
      <c r="J292" s="2" t="s">
        <v>25</v>
      </c>
      <c r="K292" s="10" t="s">
        <v>26</v>
      </c>
      <c r="L292" s="39" t="str">
        <f>VLOOKUP(K292,Sheet2!$A$2:$D$15,4,0)</f>
        <v>Thạc sĩ</v>
      </c>
      <c r="M292" s="39" t="str">
        <f>VLOOKUP(K292,Sheet2!$A$2:$D$15,3,0)</f>
        <v>caotcamhuong@dtu-hti.edu.vn</v>
      </c>
      <c r="N292" s="39" t="str">
        <f>VLOOKUP(K292,Sheet2!$A$2:$D$15,2,0)</f>
        <v>0985114649</v>
      </c>
      <c r="O292" s="2" t="s">
        <v>27</v>
      </c>
      <c r="P292" s="5">
        <v>4.8399999999999999E-2</v>
      </c>
      <c r="Q292" s="3" t="s">
        <v>28</v>
      </c>
      <c r="R292" s="3"/>
      <c r="S292" s="3" t="s">
        <v>29</v>
      </c>
      <c r="T292" s="3"/>
      <c r="U292" s="3">
        <v>362304452</v>
      </c>
      <c r="V292" s="3" t="s">
        <v>517</v>
      </c>
      <c r="W292" s="77"/>
    </row>
    <row r="293" spans="1:23" ht="31.5" x14ac:dyDescent="0.25">
      <c r="A293" s="2">
        <v>311</v>
      </c>
      <c r="B293" s="3">
        <v>28206501673</v>
      </c>
      <c r="C293" s="2" t="s">
        <v>197</v>
      </c>
      <c r="D293" s="2" t="s">
        <v>515</v>
      </c>
      <c r="E293" s="4">
        <v>38253</v>
      </c>
      <c r="F293" s="3" t="s">
        <v>33</v>
      </c>
      <c r="G293" s="3" t="s">
        <v>22</v>
      </c>
      <c r="H293" s="3" t="s">
        <v>34</v>
      </c>
      <c r="I293" s="3" t="s">
        <v>980</v>
      </c>
      <c r="J293" s="2" t="s">
        <v>25</v>
      </c>
      <c r="K293" s="10" t="s">
        <v>609</v>
      </c>
      <c r="L293" s="39" t="str">
        <f>VLOOKUP(K293,Sheet2!$A$2:$D$15,4,0)</f>
        <v>Thạc sĩ</v>
      </c>
      <c r="M293" s="39" t="str">
        <f>VLOOKUP(K293,Sheet2!$A$2:$D$15,3,0)</f>
        <v>nguyenthituyet@dtu-hti.edu.vn</v>
      </c>
      <c r="N293" s="39" t="str">
        <f>VLOOKUP(K293,Sheet2!$A$2:$D$15,2,0)</f>
        <v>0935335189</v>
      </c>
      <c r="O293" s="2" t="s">
        <v>27</v>
      </c>
      <c r="P293" s="5">
        <v>4.9200000000000001E-2</v>
      </c>
      <c r="Q293" s="3" t="s">
        <v>28</v>
      </c>
      <c r="R293" s="3"/>
      <c r="S293" s="3" t="s">
        <v>29</v>
      </c>
      <c r="T293" s="3"/>
      <c r="U293" s="3">
        <v>901933651</v>
      </c>
      <c r="V293" s="3" t="s">
        <v>989</v>
      </c>
      <c r="W293" s="77"/>
    </row>
    <row r="294" spans="1:23" ht="15.75" x14ac:dyDescent="0.25">
      <c r="A294" s="2">
        <v>23</v>
      </c>
      <c r="B294" s="3">
        <v>28206632294</v>
      </c>
      <c r="C294" s="2" t="s">
        <v>133</v>
      </c>
      <c r="D294" s="2" t="s">
        <v>134</v>
      </c>
      <c r="E294" s="4">
        <v>38302</v>
      </c>
      <c r="F294" s="3" t="s">
        <v>59</v>
      </c>
      <c r="G294" s="3" t="s">
        <v>22</v>
      </c>
      <c r="H294" s="3" t="s">
        <v>51</v>
      </c>
      <c r="I294" s="3" t="s">
        <v>117</v>
      </c>
      <c r="J294" s="2" t="s">
        <v>97</v>
      </c>
      <c r="K294" s="2" t="s">
        <v>118</v>
      </c>
      <c r="L294" s="39" t="str">
        <f>VLOOKUP(K294,Sheet2!$A$2:$D$15,4,0)</f>
        <v>Thạc sĩ</v>
      </c>
      <c r="M294" s="39" t="str">
        <f>VLOOKUP(K294,Sheet2!$A$2:$D$15,3,0)</f>
        <v>Huynhtthaoly3@dtu.edu.vn</v>
      </c>
      <c r="N294" s="39" t="str">
        <f>VLOOKUP(K294,Sheet2!$A$2:$D$15,2,0)</f>
        <v>0905070194</v>
      </c>
      <c r="O294" s="2" t="s">
        <v>27</v>
      </c>
      <c r="P294" s="5">
        <v>0</v>
      </c>
      <c r="Q294" s="3" t="s">
        <v>28</v>
      </c>
      <c r="R294" s="3"/>
      <c r="S294" s="3" t="s">
        <v>29</v>
      </c>
      <c r="T294" s="3"/>
      <c r="U294" s="3">
        <v>905840407</v>
      </c>
      <c r="V294" s="3" t="s">
        <v>135</v>
      </c>
      <c r="W294" s="2"/>
    </row>
    <row r="295" spans="1:23" ht="31.5" x14ac:dyDescent="0.25">
      <c r="A295" s="2">
        <v>182</v>
      </c>
      <c r="B295" s="3">
        <v>27207201831</v>
      </c>
      <c r="C295" s="2" t="s">
        <v>640</v>
      </c>
      <c r="D295" s="2" t="s">
        <v>134</v>
      </c>
      <c r="E295" s="4">
        <v>37286</v>
      </c>
      <c r="F295" s="3" t="s">
        <v>265</v>
      </c>
      <c r="G295" s="3" t="s">
        <v>22</v>
      </c>
      <c r="H295" s="3" t="s">
        <v>266</v>
      </c>
      <c r="I295" s="3" t="s">
        <v>641</v>
      </c>
      <c r="J295" s="2" t="s">
        <v>25</v>
      </c>
      <c r="K295" s="2" t="s">
        <v>161</v>
      </c>
      <c r="L295" s="39" t="str">
        <f>VLOOKUP(K295,Sheet2!$A$2:$D$15,4,0)</f>
        <v>Thạc sĩ</v>
      </c>
      <c r="M295" s="39" t="str">
        <f>VLOOKUP(K295,Sheet2!$A$2:$D$15,3,0)</f>
        <v>builonguyen@dtu.edu.vn</v>
      </c>
      <c r="N295" s="39" t="str">
        <f>VLOOKUP(K295,Sheet2!$A$2:$D$15,2,0)</f>
        <v>0847499159</v>
      </c>
      <c r="O295" s="2" t="s">
        <v>27</v>
      </c>
      <c r="P295" s="12" t="s">
        <v>642</v>
      </c>
      <c r="Q295" s="3" t="s">
        <v>28</v>
      </c>
      <c r="R295" s="3"/>
      <c r="S295" s="3" t="s">
        <v>29</v>
      </c>
      <c r="T295" s="3"/>
      <c r="U295" s="3">
        <v>905272637</v>
      </c>
      <c r="V295" s="3" t="s">
        <v>643</v>
      </c>
      <c r="W295" s="77"/>
    </row>
    <row r="296" spans="1:23" ht="31.5" x14ac:dyDescent="0.25">
      <c r="A296" s="2">
        <v>293</v>
      </c>
      <c r="B296" s="3">
        <v>28208202034</v>
      </c>
      <c r="C296" s="2" t="s">
        <v>941</v>
      </c>
      <c r="D296" s="2" t="s">
        <v>134</v>
      </c>
      <c r="E296" s="4">
        <v>38087</v>
      </c>
      <c r="F296" s="3" t="s">
        <v>64</v>
      </c>
      <c r="G296" s="3" t="s">
        <v>22</v>
      </c>
      <c r="H296" s="3" t="s">
        <v>51</v>
      </c>
      <c r="I296" s="3" t="s">
        <v>924</v>
      </c>
      <c r="J296" s="2" t="s">
        <v>53</v>
      </c>
      <c r="K296" s="10" t="s">
        <v>291</v>
      </c>
      <c r="L296" s="39" t="str">
        <f>VLOOKUP(K296,Sheet2!$A$2:$D$15,4,0)</f>
        <v>Thạc sĩ</v>
      </c>
      <c r="M296" s="39" t="str">
        <f>VLOOKUP(K296,Sheet2!$A$2:$D$15,3,0)</f>
        <v>votthanhthuy10@dtu-hti.edu.vn</v>
      </c>
      <c r="N296" s="39" t="str">
        <f>VLOOKUP(K296,Sheet2!$A$2:$D$15,2,0)</f>
        <v>0989337534</v>
      </c>
      <c r="O296" s="2" t="s">
        <v>27</v>
      </c>
      <c r="P296" s="5">
        <v>0</v>
      </c>
      <c r="Q296" s="3" t="s">
        <v>28</v>
      </c>
      <c r="R296" s="3"/>
      <c r="S296" s="3" t="s">
        <v>29</v>
      </c>
      <c r="T296" s="3" t="s">
        <v>46</v>
      </c>
      <c r="U296" s="3">
        <v>905931672</v>
      </c>
      <c r="V296" s="3" t="s">
        <v>942</v>
      </c>
      <c r="W296" s="77"/>
    </row>
    <row r="297" spans="1:23" ht="31.5" x14ac:dyDescent="0.25">
      <c r="A297" s="2">
        <v>39</v>
      </c>
      <c r="B297" s="3">
        <v>28208150674</v>
      </c>
      <c r="C297" s="2" t="s">
        <v>194</v>
      </c>
      <c r="D297" s="2" t="s">
        <v>195</v>
      </c>
      <c r="E297" s="4">
        <v>37987</v>
      </c>
      <c r="F297" s="3" t="s">
        <v>42</v>
      </c>
      <c r="G297" s="3" t="s">
        <v>22</v>
      </c>
      <c r="H297" s="3" t="s">
        <v>23</v>
      </c>
      <c r="I297" s="3" t="s">
        <v>185</v>
      </c>
      <c r="J297" s="2" t="s">
        <v>25</v>
      </c>
      <c r="K297" s="10" t="s">
        <v>186</v>
      </c>
      <c r="L297" s="39" t="str">
        <f>VLOOKUP(K297,Sheet2!$A$2:$D$15,4,0)</f>
        <v>Thạc sĩ</v>
      </c>
      <c r="M297" s="39" t="str">
        <f>VLOOKUP(K297,Sheet2!$A$2:$D$15,3,0)</f>
        <v>dinhtmyle@dtu-hti.edu.vn</v>
      </c>
      <c r="N297" s="39" t="str">
        <f>VLOOKUP(K297,Sheet2!$A$2:$D$15,2,0)</f>
        <v>0932478969</v>
      </c>
      <c r="O297" s="2" t="s">
        <v>27</v>
      </c>
      <c r="P297" s="5">
        <v>1.6400000000000001E-2</v>
      </c>
      <c r="Q297" s="3" t="s">
        <v>28</v>
      </c>
      <c r="R297" s="3"/>
      <c r="S297" s="3" t="s">
        <v>29</v>
      </c>
      <c r="T297" s="3" t="s">
        <v>46</v>
      </c>
      <c r="U297" s="3">
        <v>779543362</v>
      </c>
      <c r="V297" s="3" t="s">
        <v>196</v>
      </c>
      <c r="W297" s="78"/>
    </row>
    <row r="298" spans="1:23" ht="15.75" x14ac:dyDescent="0.25">
      <c r="A298" s="2">
        <v>87</v>
      </c>
      <c r="B298" s="3">
        <v>28204634993</v>
      </c>
      <c r="C298" s="2" t="s">
        <v>358</v>
      </c>
      <c r="D298" s="2" t="s">
        <v>195</v>
      </c>
      <c r="E298" s="4">
        <v>38227</v>
      </c>
      <c r="F298" s="3" t="s">
        <v>323</v>
      </c>
      <c r="G298" s="3" t="s">
        <v>22</v>
      </c>
      <c r="H298" s="3" t="s">
        <v>23</v>
      </c>
      <c r="I298" s="3" t="s">
        <v>345</v>
      </c>
      <c r="J298" s="2" t="s">
        <v>25</v>
      </c>
      <c r="K298" s="10" t="s">
        <v>186</v>
      </c>
      <c r="L298" s="39" t="str">
        <f>VLOOKUP(K298,Sheet2!$A$2:$D$15,4,0)</f>
        <v>Thạc sĩ</v>
      </c>
      <c r="M298" s="39" t="str">
        <f>VLOOKUP(K298,Sheet2!$A$2:$D$15,3,0)</f>
        <v>dinhtmyle@dtu-hti.edu.vn</v>
      </c>
      <c r="N298" s="39" t="str">
        <f>VLOOKUP(K298,Sheet2!$A$2:$D$15,2,0)</f>
        <v>0932478969</v>
      </c>
      <c r="O298" s="2" t="s">
        <v>27</v>
      </c>
      <c r="P298" s="5">
        <v>0</v>
      </c>
      <c r="Q298" s="3" t="s">
        <v>28</v>
      </c>
      <c r="R298" s="3"/>
      <c r="S298" s="3" t="s">
        <v>29</v>
      </c>
      <c r="T298" s="3"/>
      <c r="U298" s="3">
        <v>367782808</v>
      </c>
      <c r="V298" s="3" t="s">
        <v>359</v>
      </c>
      <c r="W298" s="2"/>
    </row>
    <row r="299" spans="1:23" ht="31.5" x14ac:dyDescent="0.25">
      <c r="A299" s="2">
        <v>178</v>
      </c>
      <c r="B299" s="3">
        <v>28208154662</v>
      </c>
      <c r="C299" s="2" t="s">
        <v>631</v>
      </c>
      <c r="D299" s="2" t="s">
        <v>195</v>
      </c>
      <c r="E299" s="4">
        <v>38201</v>
      </c>
      <c r="F299" s="3" t="s">
        <v>112</v>
      </c>
      <c r="G299" s="3" t="s">
        <v>22</v>
      </c>
      <c r="H299" s="3" t="s">
        <v>23</v>
      </c>
      <c r="I299" s="3" t="s">
        <v>629</v>
      </c>
      <c r="J299" s="2" t="s">
        <v>25</v>
      </c>
      <c r="K299" s="10" t="s">
        <v>217</v>
      </c>
      <c r="L299" s="39" t="str">
        <f>VLOOKUP(K299,Sheet2!$A$2:$D$15,4,0)</f>
        <v>Thạc sĩ</v>
      </c>
      <c r="M299" s="39" t="str">
        <f>VLOOKUP(K299,Sheet2!$A$2:$D$15,3,0)</f>
        <v>lythithuong@dtu-hti.edu.vn</v>
      </c>
      <c r="N299" s="39" t="str">
        <f>VLOOKUP(K299,Sheet2!$A$2:$D$15,2,0)</f>
        <v>0988 073 696</v>
      </c>
      <c r="O299" s="2" t="s">
        <v>27</v>
      </c>
      <c r="P299" s="5">
        <v>0</v>
      </c>
      <c r="Q299" s="3" t="s">
        <v>28</v>
      </c>
      <c r="R299" s="3"/>
      <c r="S299" s="3" t="s">
        <v>29</v>
      </c>
      <c r="T299" s="3" t="s">
        <v>46</v>
      </c>
      <c r="U299" s="3">
        <v>795614164</v>
      </c>
      <c r="V299" s="3" t="s">
        <v>632</v>
      </c>
      <c r="W299" s="77"/>
    </row>
    <row r="300" spans="1:23" ht="31.5" x14ac:dyDescent="0.25">
      <c r="A300" s="2">
        <v>266</v>
      </c>
      <c r="B300" s="3">
        <v>28204504050</v>
      </c>
      <c r="C300" s="2" t="s">
        <v>868</v>
      </c>
      <c r="D300" s="2" t="s">
        <v>195</v>
      </c>
      <c r="E300" s="4">
        <v>38274</v>
      </c>
      <c r="F300" s="3" t="s">
        <v>42</v>
      </c>
      <c r="G300" s="3" t="s">
        <v>22</v>
      </c>
      <c r="H300" s="3" t="s">
        <v>23</v>
      </c>
      <c r="I300" s="3" t="s">
        <v>869</v>
      </c>
      <c r="J300" s="2" t="s">
        <v>87</v>
      </c>
      <c r="K300" s="10" t="s">
        <v>81</v>
      </c>
      <c r="L300" s="39" t="str">
        <f>VLOOKUP(K300,Sheet2!$A$2:$D$15,4,0)</f>
        <v>Tiến sĩ</v>
      </c>
      <c r="M300" s="39" t="str">
        <f>VLOOKUP(K300,Sheet2!$A$2:$D$15,3,0)</f>
        <v>anhphuong@duytan.edu.vn</v>
      </c>
      <c r="N300" s="39" t="str">
        <f>VLOOKUP(K300,Sheet2!$A$2:$D$15,2,0)</f>
        <v>0904646092</v>
      </c>
      <c r="O300" s="7" t="s">
        <v>45</v>
      </c>
      <c r="P300" s="5">
        <v>0</v>
      </c>
      <c r="Q300" s="3" t="s">
        <v>28</v>
      </c>
      <c r="R300" s="3"/>
      <c r="S300" s="3" t="s">
        <v>29</v>
      </c>
      <c r="T300" s="3"/>
      <c r="U300" s="3">
        <v>869306718</v>
      </c>
      <c r="V300" s="3" t="s">
        <v>870</v>
      </c>
      <c r="W300" s="77"/>
    </row>
    <row r="301" spans="1:23" ht="15.75" x14ac:dyDescent="0.25">
      <c r="A301" s="2">
        <v>322</v>
      </c>
      <c r="B301" s="3">
        <v>28208403800</v>
      </c>
      <c r="C301" s="2" t="s">
        <v>1010</v>
      </c>
      <c r="D301" s="2" t="s">
        <v>1011</v>
      </c>
      <c r="E301" s="4">
        <v>38268</v>
      </c>
      <c r="F301" s="3" t="s">
        <v>265</v>
      </c>
      <c r="G301" s="3" t="s">
        <v>22</v>
      </c>
      <c r="H301" s="3" t="s">
        <v>266</v>
      </c>
      <c r="I301" s="3" t="s">
        <v>1007</v>
      </c>
      <c r="J301" s="2" t="s">
        <v>25</v>
      </c>
      <c r="K301" s="2" t="s">
        <v>232</v>
      </c>
      <c r="L301" s="39" t="str">
        <f>VLOOKUP(K301,Sheet2!$A$2:$D$15,4,0)</f>
        <v>Thạc sĩ</v>
      </c>
      <c r="M301" s="39" t="str">
        <f>VLOOKUP(K301,Sheet2!$A$2:$D$15,3,0)</f>
        <v>tranttunhi1@dtu-hti.edu.vn</v>
      </c>
      <c r="N301" s="39" t="str">
        <f>VLOOKUP(K301,Sheet2!$A$2:$D$15,2,0)</f>
        <v>0935304112</v>
      </c>
      <c r="O301" s="2" t="s">
        <v>27</v>
      </c>
      <c r="P301" s="5">
        <v>0</v>
      </c>
      <c r="Q301" s="3" t="s">
        <v>28</v>
      </c>
      <c r="R301" s="3"/>
      <c r="S301" s="3" t="s">
        <v>29</v>
      </c>
      <c r="T301" s="3"/>
      <c r="U301" s="3">
        <v>795660029</v>
      </c>
      <c r="V301" s="3" t="s">
        <v>1012</v>
      </c>
      <c r="W301" s="68"/>
    </row>
    <row r="302" spans="1:23" ht="31.5" x14ac:dyDescent="0.25">
      <c r="A302" s="2">
        <v>335</v>
      </c>
      <c r="B302" s="3">
        <v>28208150219</v>
      </c>
      <c r="C302" s="2" t="s">
        <v>1086</v>
      </c>
      <c r="D302" s="2" t="s">
        <v>195</v>
      </c>
      <c r="E302" s="4">
        <v>38039</v>
      </c>
      <c r="F302" s="3" t="s">
        <v>91</v>
      </c>
      <c r="G302" s="3" t="s">
        <v>22</v>
      </c>
      <c r="H302" s="3" t="s">
        <v>23</v>
      </c>
      <c r="I302" s="2" t="s">
        <v>1087</v>
      </c>
      <c r="J302" s="2" t="s">
        <v>87</v>
      </c>
      <c r="K302" s="2" t="s">
        <v>182</v>
      </c>
      <c r="L302" s="39" t="str">
        <f>VLOOKUP(K302,Sheet2!$A$2:$D$15,4,0)</f>
        <v>Thạc sĩ</v>
      </c>
      <c r="M302" s="39" t="str">
        <f>VLOOKUP(K302,Sheet2!$A$2:$D$15,3,0)</f>
        <v>dinhnminhhue@dtu-hti.edu.vn</v>
      </c>
      <c r="N302" s="39" t="str">
        <f>VLOOKUP(K302,Sheet2!$A$2:$D$15,2,0)</f>
        <v>0935201043</v>
      </c>
      <c r="O302" s="2" t="s">
        <v>27</v>
      </c>
      <c r="P302" s="5">
        <v>0</v>
      </c>
      <c r="Q302" s="3" t="s">
        <v>28</v>
      </c>
      <c r="R302" s="3"/>
      <c r="S302" s="3" t="s">
        <v>29</v>
      </c>
      <c r="T302" s="3" t="s">
        <v>46</v>
      </c>
      <c r="U302" s="3">
        <v>867106531</v>
      </c>
      <c r="V302" s="3" t="s">
        <v>1114</v>
      </c>
      <c r="W302" s="68" t="s">
        <v>1103</v>
      </c>
    </row>
    <row r="303" spans="1:23" ht="31.5" x14ac:dyDescent="0.25">
      <c r="A303" s="2">
        <v>59</v>
      </c>
      <c r="B303" s="3">
        <v>28218100393</v>
      </c>
      <c r="C303" s="2" t="s">
        <v>268</v>
      </c>
      <c r="D303" s="2" t="s">
        <v>269</v>
      </c>
      <c r="E303" s="4">
        <v>37988</v>
      </c>
      <c r="F303" s="3" t="s">
        <v>96</v>
      </c>
      <c r="G303" s="3" t="s">
        <v>22</v>
      </c>
      <c r="H303" s="3" t="s">
        <v>23</v>
      </c>
      <c r="I303" s="3" t="s">
        <v>270</v>
      </c>
      <c r="J303" s="2" t="s">
        <v>97</v>
      </c>
      <c r="K303" s="2" t="s">
        <v>182</v>
      </c>
      <c r="L303" s="39" t="str">
        <f>VLOOKUP(K303,Sheet2!$A$2:$D$15,4,0)</f>
        <v>Thạc sĩ</v>
      </c>
      <c r="M303" s="39" t="str">
        <f>VLOOKUP(K303,Sheet2!$A$2:$D$15,3,0)</f>
        <v>dinhnminhhue@dtu-hti.edu.vn</v>
      </c>
      <c r="N303" s="39" t="str">
        <f>VLOOKUP(K303,Sheet2!$A$2:$D$15,2,0)</f>
        <v>0935201043</v>
      </c>
      <c r="O303" s="2" t="s">
        <v>27</v>
      </c>
      <c r="P303" s="5">
        <v>0</v>
      </c>
      <c r="Q303" s="3" t="s">
        <v>28</v>
      </c>
      <c r="R303" s="3"/>
      <c r="S303" s="3" t="s">
        <v>29</v>
      </c>
      <c r="T303" s="3" t="s">
        <v>271</v>
      </c>
      <c r="U303" s="3">
        <v>865866314</v>
      </c>
      <c r="V303" s="3" t="s">
        <v>272</v>
      </c>
      <c r="W303" s="79"/>
    </row>
    <row r="304" spans="1:23" ht="15.75" x14ac:dyDescent="0.25">
      <c r="A304" s="2">
        <v>302</v>
      </c>
      <c r="B304" s="3">
        <v>24217205852</v>
      </c>
      <c r="C304" s="2" t="s">
        <v>962</v>
      </c>
      <c r="D304" s="2" t="s">
        <v>269</v>
      </c>
      <c r="E304" s="4">
        <v>36781</v>
      </c>
      <c r="F304" s="3" t="s">
        <v>422</v>
      </c>
      <c r="G304" s="3" t="s">
        <v>423</v>
      </c>
      <c r="H304" s="3" t="s">
        <v>23</v>
      </c>
      <c r="I304" s="3" t="s">
        <v>963</v>
      </c>
      <c r="J304" s="2" t="s">
        <v>44</v>
      </c>
      <c r="K304" s="10" t="s">
        <v>26</v>
      </c>
      <c r="L304" s="39" t="str">
        <f>VLOOKUP(K304,Sheet2!$A$2:$D$15,4,0)</f>
        <v>Thạc sĩ</v>
      </c>
      <c r="M304" s="39" t="str">
        <f>VLOOKUP(K304,Sheet2!$A$2:$D$15,3,0)</f>
        <v>caotcamhuong@dtu-hti.edu.vn</v>
      </c>
      <c r="N304" s="39" t="str">
        <f>VLOOKUP(K304,Sheet2!$A$2:$D$15,2,0)</f>
        <v>0985114649</v>
      </c>
      <c r="O304" s="2" t="s">
        <v>27</v>
      </c>
      <c r="P304" s="5">
        <v>0</v>
      </c>
      <c r="Q304" s="3" t="s">
        <v>28</v>
      </c>
      <c r="R304" s="3"/>
      <c r="S304" s="3" t="s">
        <v>29</v>
      </c>
      <c r="T304" s="3"/>
      <c r="U304" s="3">
        <v>898242221</v>
      </c>
      <c r="V304" s="3" t="s">
        <v>964</v>
      </c>
      <c r="W304" s="77"/>
    </row>
    <row r="305" spans="1:23" ht="31.5" x14ac:dyDescent="0.25">
      <c r="A305" s="2">
        <v>19</v>
      </c>
      <c r="B305" s="3">
        <v>28208202169</v>
      </c>
      <c r="C305" s="2" t="s">
        <v>120</v>
      </c>
      <c r="D305" s="2" t="s">
        <v>121</v>
      </c>
      <c r="E305" s="4">
        <v>38206</v>
      </c>
      <c r="F305" s="3" t="s">
        <v>59</v>
      </c>
      <c r="G305" s="3" t="s">
        <v>22</v>
      </c>
      <c r="H305" s="3" t="s">
        <v>51</v>
      </c>
      <c r="I305" s="3" t="s">
        <v>117</v>
      </c>
      <c r="J305" s="2" t="s">
        <v>53</v>
      </c>
      <c r="K305" s="2" t="s">
        <v>118</v>
      </c>
      <c r="L305" s="39" t="str">
        <f>VLOOKUP(K305,Sheet2!$A$2:$D$15,4,0)</f>
        <v>Thạc sĩ</v>
      </c>
      <c r="M305" s="39" t="str">
        <f>VLOOKUP(K305,Sheet2!$A$2:$D$15,3,0)</f>
        <v>Huynhtthaoly3@dtu.edu.vn</v>
      </c>
      <c r="N305" s="39" t="str">
        <f>VLOOKUP(K305,Sheet2!$A$2:$D$15,2,0)</f>
        <v>0905070194</v>
      </c>
      <c r="O305" s="2" t="s">
        <v>27</v>
      </c>
      <c r="P305" s="5">
        <v>0</v>
      </c>
      <c r="Q305" s="3" t="s">
        <v>28</v>
      </c>
      <c r="R305" s="3"/>
      <c r="S305" s="3" t="s">
        <v>29</v>
      </c>
      <c r="T305" s="3" t="s">
        <v>46</v>
      </c>
      <c r="U305" s="3">
        <v>889024572</v>
      </c>
      <c r="V305" s="3" t="s">
        <v>122</v>
      </c>
      <c r="W305" s="2"/>
    </row>
    <row r="306" spans="1:23" ht="31.5" x14ac:dyDescent="0.25">
      <c r="A306" s="2">
        <v>106</v>
      </c>
      <c r="B306" s="3">
        <v>28206504706</v>
      </c>
      <c r="C306" s="2" t="s">
        <v>416</v>
      </c>
      <c r="D306" s="2" t="s">
        <v>121</v>
      </c>
      <c r="E306" s="4">
        <v>38187</v>
      </c>
      <c r="F306" s="3" t="s">
        <v>140</v>
      </c>
      <c r="G306" s="3" t="s">
        <v>22</v>
      </c>
      <c r="H306" s="3" t="s">
        <v>34</v>
      </c>
      <c r="I306" s="3" t="s">
        <v>417</v>
      </c>
      <c r="J306" s="2" t="s">
        <v>44</v>
      </c>
      <c r="K306" s="10" t="s">
        <v>217</v>
      </c>
      <c r="L306" s="39" t="str">
        <f>VLOOKUP(K306,Sheet2!$A$2:$D$15,4,0)</f>
        <v>Thạc sĩ</v>
      </c>
      <c r="M306" s="39" t="str">
        <f>VLOOKUP(K306,Sheet2!$A$2:$D$15,3,0)</f>
        <v>lythithuong@dtu-hti.edu.vn</v>
      </c>
      <c r="N306" s="39" t="str">
        <f>VLOOKUP(K306,Sheet2!$A$2:$D$15,2,0)</f>
        <v>0988 073 696</v>
      </c>
      <c r="O306" s="2" t="s">
        <v>27</v>
      </c>
      <c r="P306" s="5">
        <v>3.2800000000000003E-2</v>
      </c>
      <c r="Q306" s="3" t="s">
        <v>28</v>
      </c>
      <c r="R306" s="3"/>
      <c r="S306" s="3" t="s">
        <v>29</v>
      </c>
      <c r="T306" s="3" t="s">
        <v>418</v>
      </c>
      <c r="U306" s="3">
        <v>855843004</v>
      </c>
      <c r="V306" s="3" t="s">
        <v>419</v>
      </c>
      <c r="W306" s="77"/>
    </row>
    <row r="307" spans="1:23" ht="15.75" x14ac:dyDescent="0.25">
      <c r="A307" s="2">
        <v>163</v>
      </c>
      <c r="B307" s="3">
        <v>28205100949</v>
      </c>
      <c r="C307" s="2" t="s">
        <v>587</v>
      </c>
      <c r="D307" s="2" t="s">
        <v>121</v>
      </c>
      <c r="E307" s="4">
        <v>38232</v>
      </c>
      <c r="F307" s="3" t="s">
        <v>128</v>
      </c>
      <c r="G307" s="3" t="s">
        <v>22</v>
      </c>
      <c r="H307" s="3" t="s">
        <v>51</v>
      </c>
      <c r="I307" s="3" t="s">
        <v>588</v>
      </c>
      <c r="J307" s="2" t="s">
        <v>589</v>
      </c>
      <c r="K307" s="2" t="s">
        <v>118</v>
      </c>
      <c r="L307" s="39" t="str">
        <f>VLOOKUP(K307,Sheet2!$A$2:$D$15,4,0)</f>
        <v>Thạc sĩ</v>
      </c>
      <c r="M307" s="39" t="str">
        <f>VLOOKUP(K307,Sheet2!$A$2:$D$15,3,0)</f>
        <v>Huynhtthaoly3@dtu.edu.vn</v>
      </c>
      <c r="N307" s="39" t="str">
        <f>VLOOKUP(K307,Sheet2!$A$2:$D$15,2,0)</f>
        <v>0905070194</v>
      </c>
      <c r="O307" s="2" t="s">
        <v>27</v>
      </c>
      <c r="P307" s="5">
        <v>0</v>
      </c>
      <c r="Q307" s="3" t="s">
        <v>28</v>
      </c>
      <c r="R307" s="3"/>
      <c r="S307" s="3" t="s">
        <v>29</v>
      </c>
      <c r="T307" s="3"/>
      <c r="U307" s="3">
        <v>368723572</v>
      </c>
      <c r="V307" s="3" t="s">
        <v>590</v>
      </c>
      <c r="W307" s="77"/>
    </row>
    <row r="308" spans="1:23" ht="31.5" x14ac:dyDescent="0.25">
      <c r="A308" s="2">
        <v>274</v>
      </c>
      <c r="B308" s="3">
        <v>28208146469</v>
      </c>
      <c r="C308" s="2" t="s">
        <v>886</v>
      </c>
      <c r="D308" s="2" t="s">
        <v>121</v>
      </c>
      <c r="E308" s="4">
        <v>38045</v>
      </c>
      <c r="F308" s="3" t="s">
        <v>265</v>
      </c>
      <c r="G308" s="3" t="s">
        <v>22</v>
      </c>
      <c r="H308" s="3" t="s">
        <v>266</v>
      </c>
      <c r="I308" s="3" t="s">
        <v>887</v>
      </c>
      <c r="J308" s="2" t="s">
        <v>25</v>
      </c>
      <c r="K308" s="2" t="s">
        <v>118</v>
      </c>
      <c r="L308" s="39" t="str">
        <f>VLOOKUP(K308,Sheet2!$A$2:$D$15,4,0)</f>
        <v>Thạc sĩ</v>
      </c>
      <c r="M308" s="39" t="str">
        <f>VLOOKUP(K308,Sheet2!$A$2:$D$15,3,0)</f>
        <v>Huynhtthaoly3@dtu.edu.vn</v>
      </c>
      <c r="N308" s="39" t="str">
        <f>VLOOKUP(K308,Sheet2!$A$2:$D$15,2,0)</f>
        <v>0905070194</v>
      </c>
      <c r="O308" s="2" t="s">
        <v>27</v>
      </c>
      <c r="P308" s="5">
        <v>0</v>
      </c>
      <c r="Q308" s="3" t="s">
        <v>28</v>
      </c>
      <c r="R308" s="3"/>
      <c r="S308" s="3" t="s">
        <v>29</v>
      </c>
      <c r="T308" s="3"/>
      <c r="U308" s="3">
        <v>379335309</v>
      </c>
      <c r="V308" s="3" t="s">
        <v>888</v>
      </c>
      <c r="W308" s="77"/>
    </row>
    <row r="309" spans="1:23" ht="15.75" x14ac:dyDescent="0.25">
      <c r="A309" s="2">
        <v>295</v>
      </c>
      <c r="B309" s="3">
        <v>28204337623</v>
      </c>
      <c r="C309" s="2" t="s">
        <v>945</v>
      </c>
      <c r="D309" s="2" t="s">
        <v>121</v>
      </c>
      <c r="E309" s="4">
        <v>38207</v>
      </c>
      <c r="F309" s="3" t="s">
        <v>323</v>
      </c>
      <c r="G309" s="3" t="s">
        <v>22</v>
      </c>
      <c r="H309" s="3" t="s">
        <v>23</v>
      </c>
      <c r="I309" s="3" t="s">
        <v>946</v>
      </c>
      <c r="J309" s="2" t="s">
        <v>44</v>
      </c>
      <c r="K309" s="1" t="s">
        <v>161</v>
      </c>
      <c r="L309" s="39" t="str">
        <f>VLOOKUP(K309,Sheet2!$A$2:$D$15,4,0)</f>
        <v>Thạc sĩ</v>
      </c>
      <c r="M309" s="39" t="str">
        <f>VLOOKUP(K309,Sheet2!$A$2:$D$15,3,0)</f>
        <v>builonguyen@dtu.edu.vn</v>
      </c>
      <c r="N309" s="39" t="str">
        <f>VLOOKUP(K309,Sheet2!$A$2:$D$15,2,0)</f>
        <v>0847499159</v>
      </c>
      <c r="O309" s="2" t="s">
        <v>27</v>
      </c>
      <c r="P309" s="5">
        <v>0</v>
      </c>
      <c r="Q309" s="3" t="s">
        <v>28</v>
      </c>
      <c r="R309" s="3"/>
      <c r="S309" s="3" t="s">
        <v>29</v>
      </c>
      <c r="T309" s="3"/>
      <c r="U309" s="3">
        <v>983677167</v>
      </c>
      <c r="V309" s="3" t="s">
        <v>947</v>
      </c>
      <c r="W309" s="77"/>
    </row>
    <row r="310" spans="1:23" ht="15.75" x14ac:dyDescent="0.25">
      <c r="A310" s="2">
        <v>305</v>
      </c>
      <c r="B310" s="3">
        <v>28208201553</v>
      </c>
      <c r="C310" s="2" t="s">
        <v>972</v>
      </c>
      <c r="D310" s="2" t="s">
        <v>121</v>
      </c>
      <c r="E310" s="4">
        <v>38290</v>
      </c>
      <c r="F310" s="3" t="s">
        <v>64</v>
      </c>
      <c r="G310" s="3" t="s">
        <v>22</v>
      </c>
      <c r="H310" s="3" t="s">
        <v>51</v>
      </c>
      <c r="I310" s="3" t="s">
        <v>973</v>
      </c>
      <c r="J310" s="2" t="s">
        <v>53</v>
      </c>
      <c r="K310" s="10" t="s">
        <v>291</v>
      </c>
      <c r="L310" s="39" t="str">
        <f>VLOOKUP(K310,Sheet2!$A$2:$D$15,4,0)</f>
        <v>Thạc sĩ</v>
      </c>
      <c r="M310" s="39" t="str">
        <f>VLOOKUP(K310,Sheet2!$A$2:$D$15,3,0)</f>
        <v>votthanhthuy10@dtu-hti.edu.vn</v>
      </c>
      <c r="N310" s="39" t="str">
        <f>VLOOKUP(K310,Sheet2!$A$2:$D$15,2,0)</f>
        <v>0989337534</v>
      </c>
      <c r="O310" s="2" t="s">
        <v>27</v>
      </c>
      <c r="P310" s="5">
        <v>0</v>
      </c>
      <c r="Q310" s="3" t="s">
        <v>28</v>
      </c>
      <c r="R310" s="3"/>
      <c r="S310" s="3" t="s">
        <v>29</v>
      </c>
      <c r="T310" s="3"/>
      <c r="U310" s="3">
        <v>906446053</v>
      </c>
      <c r="V310" s="3" t="s">
        <v>974</v>
      </c>
      <c r="W310" s="77"/>
    </row>
    <row r="311" spans="1:23" ht="15.75" x14ac:dyDescent="0.25">
      <c r="A311" s="2">
        <v>327</v>
      </c>
      <c r="B311" s="3">
        <v>27217241236</v>
      </c>
      <c r="C311" s="2" t="s">
        <v>1071</v>
      </c>
      <c r="D311" s="2" t="s">
        <v>1072</v>
      </c>
      <c r="E311" s="4">
        <v>37696</v>
      </c>
      <c r="F311" s="3" t="s">
        <v>985</v>
      </c>
      <c r="G311" s="3" t="s">
        <v>377</v>
      </c>
      <c r="H311" s="3" t="s">
        <v>23</v>
      </c>
      <c r="I311" s="3" t="s">
        <v>1073</v>
      </c>
      <c r="J311" s="2" t="s">
        <v>44</v>
      </c>
      <c r="K311" s="2" t="s">
        <v>182</v>
      </c>
      <c r="L311" s="39" t="str">
        <f>VLOOKUP(K311,Sheet2!$A$2:$D$15,4,0)</f>
        <v>Thạc sĩ</v>
      </c>
      <c r="M311" s="39" t="str">
        <f>VLOOKUP(K311,Sheet2!$A$2:$D$15,3,0)</f>
        <v>dinhnminhhue@dtu-hti.edu.vn</v>
      </c>
      <c r="N311" s="39" t="str">
        <f>VLOOKUP(K311,Sheet2!$A$2:$D$15,2,0)</f>
        <v>0935201043</v>
      </c>
      <c r="O311" s="2" t="s">
        <v>27</v>
      </c>
      <c r="P311" s="5">
        <v>0</v>
      </c>
      <c r="Q311" s="3" t="s">
        <v>28</v>
      </c>
      <c r="R311" s="3"/>
      <c r="S311" s="3" t="s">
        <v>29</v>
      </c>
      <c r="T311" s="68"/>
      <c r="U311" s="3">
        <v>935200431</v>
      </c>
      <c r="V311" s="3" t="s">
        <v>1106</v>
      </c>
      <c r="W311" s="68" t="s">
        <v>1103</v>
      </c>
    </row>
    <row r="312" spans="1:23" ht="31.5" x14ac:dyDescent="0.25">
      <c r="A312" s="2">
        <v>198</v>
      </c>
      <c r="B312" s="3">
        <v>28211105572</v>
      </c>
      <c r="C312" s="2" t="s">
        <v>683</v>
      </c>
      <c r="D312" s="2" t="s">
        <v>684</v>
      </c>
      <c r="E312" s="4">
        <v>38281</v>
      </c>
      <c r="F312" s="3" t="s">
        <v>511</v>
      </c>
      <c r="G312" s="3" t="s">
        <v>22</v>
      </c>
      <c r="H312" s="3" t="s">
        <v>512</v>
      </c>
      <c r="I312" s="3" t="s">
        <v>668</v>
      </c>
      <c r="J312" s="2" t="s">
        <v>589</v>
      </c>
      <c r="K312" s="10" t="s">
        <v>147</v>
      </c>
      <c r="L312" s="39" t="str">
        <f>VLOOKUP(K312,Sheet2!$A$2:$D$15,4,0)</f>
        <v>Tiến sĩ</v>
      </c>
      <c r="M312" s="39" t="str">
        <f>VLOOKUP(K312,Sheet2!$A$2:$D$15,3,0)</f>
        <v>trantmylinh5@duytan.edu.vn</v>
      </c>
      <c r="N312" s="39" t="str">
        <f>VLOOKUP(K312,Sheet2!$A$2:$D$15,2,0)</f>
        <v>0975718029</v>
      </c>
      <c r="O312" s="2" t="s">
        <v>27</v>
      </c>
      <c r="P312" s="5">
        <v>1.5699999999999999E-2</v>
      </c>
      <c r="Q312" s="3" t="s">
        <v>28</v>
      </c>
      <c r="R312" s="3"/>
      <c r="S312" s="3" t="s">
        <v>29</v>
      </c>
      <c r="T312" s="3"/>
      <c r="U312" s="3">
        <v>819686547</v>
      </c>
      <c r="V312" s="3" t="s">
        <v>685</v>
      </c>
      <c r="W312" s="77"/>
    </row>
    <row r="313" spans="1:23" ht="31.5" x14ac:dyDescent="0.25">
      <c r="A313" s="2">
        <v>315</v>
      </c>
      <c r="B313" s="3">
        <v>28218006285</v>
      </c>
      <c r="C313" s="2" t="s">
        <v>995</v>
      </c>
      <c r="D313" s="2" t="s">
        <v>684</v>
      </c>
      <c r="E313" s="4">
        <v>38272</v>
      </c>
      <c r="F313" s="3" t="s">
        <v>326</v>
      </c>
      <c r="G313" s="3" t="s">
        <v>22</v>
      </c>
      <c r="H313" s="3" t="s">
        <v>23</v>
      </c>
      <c r="I313" s="3" t="s">
        <v>980</v>
      </c>
      <c r="J313" s="2" t="s">
        <v>25</v>
      </c>
      <c r="K313" s="10" t="s">
        <v>428</v>
      </c>
      <c r="L313" s="39" t="str">
        <f>VLOOKUP(K313,Sheet2!$A$2:$D$15,4,0)</f>
        <v>Thạc sĩ</v>
      </c>
      <c r="M313" s="39" t="str">
        <f>VLOOKUP(K313,Sheet2!$A$2:$D$15,3,0)</f>
        <v>phamtmylinh@dtu-hti.edu.vn</v>
      </c>
      <c r="N313" s="39" t="str">
        <f>VLOOKUP(K313,Sheet2!$A$2:$D$15,2,0)</f>
        <v>0987 128 678</v>
      </c>
      <c r="O313" s="2" t="s">
        <v>27</v>
      </c>
      <c r="P313" s="5">
        <v>4.1000000000000002E-2</v>
      </c>
      <c r="Q313" s="3" t="s">
        <v>28</v>
      </c>
      <c r="R313" s="3"/>
      <c r="S313" s="3" t="s">
        <v>29</v>
      </c>
      <c r="T313" s="3"/>
      <c r="U313" s="3">
        <v>832060257</v>
      </c>
      <c r="V313" s="3" t="s">
        <v>996</v>
      </c>
      <c r="W313" s="77"/>
    </row>
    <row r="314" spans="1:23" ht="31.5" x14ac:dyDescent="0.25">
      <c r="A314" s="2">
        <v>72</v>
      </c>
      <c r="B314" s="3">
        <v>28218241820</v>
      </c>
      <c r="C314" s="2" t="s">
        <v>312</v>
      </c>
      <c r="D314" s="2" t="s">
        <v>313</v>
      </c>
      <c r="E314" s="4">
        <v>37987</v>
      </c>
      <c r="F314" s="3" t="s">
        <v>128</v>
      </c>
      <c r="G314" s="3" t="s">
        <v>22</v>
      </c>
      <c r="H314" s="3" t="s">
        <v>51</v>
      </c>
      <c r="I314" s="3" t="s">
        <v>1065</v>
      </c>
      <c r="J314" s="2" t="s">
        <v>53</v>
      </c>
      <c r="K314" s="10" t="s">
        <v>81</v>
      </c>
      <c r="L314" s="39" t="str">
        <f>VLOOKUP(K314,Sheet2!$A$2:$D$15,4,0)</f>
        <v>Tiến sĩ</v>
      </c>
      <c r="M314" s="39" t="str">
        <f>VLOOKUP(K314,Sheet2!$A$2:$D$15,3,0)</f>
        <v>anhphuong@duytan.edu.vn</v>
      </c>
      <c r="N314" s="39" t="str">
        <f>VLOOKUP(K314,Sheet2!$A$2:$D$15,2,0)</f>
        <v>0904646092</v>
      </c>
      <c r="O314" s="7" t="s">
        <v>45</v>
      </c>
      <c r="P314" s="5">
        <v>0</v>
      </c>
      <c r="Q314" s="3" t="s">
        <v>28</v>
      </c>
      <c r="R314" s="3"/>
      <c r="S314" s="3" t="s">
        <v>29</v>
      </c>
      <c r="T314" s="3"/>
      <c r="U314" s="3">
        <v>375441724</v>
      </c>
      <c r="V314" s="3" t="s">
        <v>314</v>
      </c>
      <c r="W314" s="52"/>
    </row>
    <row r="315" spans="1:23" ht="15.75" x14ac:dyDescent="0.25">
      <c r="A315" s="2">
        <v>172</v>
      </c>
      <c r="B315" s="3">
        <v>28208106250</v>
      </c>
      <c r="C315" s="2" t="s">
        <v>611</v>
      </c>
      <c r="D315" s="2" t="s">
        <v>313</v>
      </c>
      <c r="E315" s="4">
        <v>38272</v>
      </c>
      <c r="F315" s="3" t="s">
        <v>112</v>
      </c>
      <c r="G315" s="3" t="s">
        <v>22</v>
      </c>
      <c r="H315" s="3" t="s">
        <v>23</v>
      </c>
      <c r="I315" s="3" t="s">
        <v>601</v>
      </c>
      <c r="J315" s="2" t="s">
        <v>25</v>
      </c>
      <c r="K315" s="10" t="s">
        <v>609</v>
      </c>
      <c r="L315" s="39" t="str">
        <f>VLOOKUP(K315,Sheet2!$A$2:$D$15,4,0)</f>
        <v>Thạc sĩ</v>
      </c>
      <c r="M315" s="39" t="str">
        <f>VLOOKUP(K315,Sheet2!$A$2:$D$15,3,0)</f>
        <v>nguyenthituyet@dtu-hti.edu.vn</v>
      </c>
      <c r="N315" s="39" t="str">
        <f>VLOOKUP(K315,Sheet2!$A$2:$D$15,2,0)</f>
        <v>0935335189</v>
      </c>
      <c r="O315" s="2" t="s">
        <v>27</v>
      </c>
      <c r="P315" s="5">
        <v>3.2800000000000003E-2</v>
      </c>
      <c r="Q315" s="3" t="s">
        <v>28</v>
      </c>
      <c r="R315" s="3"/>
      <c r="S315" s="3" t="s">
        <v>29</v>
      </c>
      <c r="T315" s="3"/>
      <c r="U315" s="3">
        <v>702347568</v>
      </c>
      <c r="V315" s="3" t="s">
        <v>612</v>
      </c>
      <c r="W315" s="77"/>
    </row>
    <row r="316" spans="1:23" ht="15.75" x14ac:dyDescent="0.25">
      <c r="A316" s="2">
        <v>125</v>
      </c>
      <c r="B316" s="3">
        <v>28218136356</v>
      </c>
      <c r="C316" s="2" t="s">
        <v>471</v>
      </c>
      <c r="D316" s="2" t="s">
        <v>472</v>
      </c>
      <c r="E316" s="4">
        <v>38327</v>
      </c>
      <c r="F316" s="3" t="s">
        <v>473</v>
      </c>
      <c r="G316" s="3" t="s">
        <v>22</v>
      </c>
      <c r="H316" s="3" t="s">
        <v>23</v>
      </c>
      <c r="I316" s="3" t="s">
        <v>452</v>
      </c>
      <c r="J316" s="2" t="s">
        <v>25</v>
      </c>
      <c r="K316" s="10" t="s">
        <v>428</v>
      </c>
      <c r="L316" s="39" t="str">
        <f>VLOOKUP(K316,Sheet2!$A$2:$D$15,4,0)</f>
        <v>Thạc sĩ</v>
      </c>
      <c r="M316" s="39" t="str">
        <f>VLOOKUP(K316,Sheet2!$A$2:$D$15,3,0)</f>
        <v>phamtmylinh@dtu-hti.edu.vn</v>
      </c>
      <c r="N316" s="39" t="str">
        <f>VLOOKUP(K316,Sheet2!$A$2:$D$15,2,0)</f>
        <v>0987 128 678</v>
      </c>
      <c r="O316" s="2" t="s">
        <v>27</v>
      </c>
      <c r="P316" s="5">
        <v>0</v>
      </c>
      <c r="Q316" s="3" t="s">
        <v>28</v>
      </c>
      <c r="R316" s="3"/>
      <c r="S316" s="3" t="s">
        <v>29</v>
      </c>
      <c r="T316" s="3"/>
      <c r="U316" s="3">
        <v>896204360</v>
      </c>
      <c r="V316" s="3" t="s">
        <v>474</v>
      </c>
      <c r="W316" s="77"/>
    </row>
    <row r="317" spans="1:23" ht="31.5" x14ac:dyDescent="0.25">
      <c r="A317" s="2">
        <v>195</v>
      </c>
      <c r="B317" s="3">
        <v>28208401069</v>
      </c>
      <c r="C317" s="2" t="s">
        <v>675</v>
      </c>
      <c r="D317" s="2" t="s">
        <v>676</v>
      </c>
      <c r="E317" s="4">
        <v>38248</v>
      </c>
      <c r="F317" s="3" t="s">
        <v>677</v>
      </c>
      <c r="G317" s="3" t="s">
        <v>22</v>
      </c>
      <c r="H317" s="3" t="s">
        <v>512</v>
      </c>
      <c r="I317" s="3" t="s">
        <v>668</v>
      </c>
      <c r="J317" s="2" t="s">
        <v>589</v>
      </c>
      <c r="K317" s="10" t="s">
        <v>147</v>
      </c>
      <c r="L317" s="39" t="str">
        <f>VLOOKUP(K317,Sheet2!$A$2:$D$15,4,0)</f>
        <v>Tiến sĩ</v>
      </c>
      <c r="M317" s="39" t="str">
        <f>VLOOKUP(K317,Sheet2!$A$2:$D$15,3,0)</f>
        <v>trantmylinh5@duytan.edu.vn</v>
      </c>
      <c r="N317" s="39" t="str">
        <f>VLOOKUP(K317,Sheet2!$A$2:$D$15,2,0)</f>
        <v>0975718029</v>
      </c>
      <c r="O317" s="2" t="s">
        <v>27</v>
      </c>
      <c r="P317" s="5">
        <v>3.15E-2</v>
      </c>
      <c r="Q317" s="3" t="s">
        <v>28</v>
      </c>
      <c r="R317" s="3"/>
      <c r="S317" s="3" t="s">
        <v>29</v>
      </c>
      <c r="T317" s="3"/>
      <c r="U317" s="3">
        <v>389551847</v>
      </c>
      <c r="V317" s="3" t="s">
        <v>678</v>
      </c>
      <c r="W317" s="77"/>
    </row>
    <row r="318" spans="1:23" ht="15.75" x14ac:dyDescent="0.25">
      <c r="A318" s="2">
        <v>130</v>
      </c>
      <c r="B318" s="3">
        <v>28208106242</v>
      </c>
      <c r="C318" s="2" t="s">
        <v>488</v>
      </c>
      <c r="D318" s="2" t="s">
        <v>489</v>
      </c>
      <c r="E318" s="4">
        <v>38025</v>
      </c>
      <c r="F318" s="3" t="s">
        <v>184</v>
      </c>
      <c r="G318" s="3" t="s">
        <v>22</v>
      </c>
      <c r="H318" s="3" t="s">
        <v>23</v>
      </c>
      <c r="I318" s="3" t="s">
        <v>452</v>
      </c>
      <c r="J318" s="2" t="s">
        <v>25</v>
      </c>
      <c r="K318" s="10" t="s">
        <v>428</v>
      </c>
      <c r="L318" s="39" t="str">
        <f>VLOOKUP(K318,Sheet2!$A$2:$D$15,4,0)</f>
        <v>Thạc sĩ</v>
      </c>
      <c r="M318" s="39" t="str">
        <f>VLOOKUP(K318,Sheet2!$A$2:$D$15,3,0)</f>
        <v>phamtmylinh@dtu-hti.edu.vn</v>
      </c>
      <c r="N318" s="39" t="str">
        <f>VLOOKUP(K318,Sheet2!$A$2:$D$15,2,0)</f>
        <v>0987 128 678</v>
      </c>
      <c r="O318" s="2" t="s">
        <v>27</v>
      </c>
      <c r="P318" s="5">
        <v>0</v>
      </c>
      <c r="Q318" s="3" t="s">
        <v>28</v>
      </c>
      <c r="R318" s="3"/>
      <c r="S318" s="3" t="s">
        <v>29</v>
      </c>
      <c r="T318" s="3"/>
      <c r="U318" s="3">
        <v>905828497</v>
      </c>
      <c r="V318" s="3" t="s">
        <v>490</v>
      </c>
      <c r="W318" s="77"/>
    </row>
    <row r="319" spans="1:23" ht="15.75" x14ac:dyDescent="0.25">
      <c r="A319" s="2">
        <v>150</v>
      </c>
      <c r="B319" s="3">
        <v>28208150158</v>
      </c>
      <c r="C319" s="2" t="s">
        <v>546</v>
      </c>
      <c r="D319" s="2" t="s">
        <v>489</v>
      </c>
      <c r="E319" s="4">
        <v>37997</v>
      </c>
      <c r="F319" s="3" t="s">
        <v>170</v>
      </c>
      <c r="G319" s="3" t="s">
        <v>22</v>
      </c>
      <c r="H319" s="3" t="s">
        <v>23</v>
      </c>
      <c r="I319" s="3" t="s">
        <v>547</v>
      </c>
      <c r="J319" s="2" t="s">
        <v>87</v>
      </c>
      <c r="K319" s="10" t="s">
        <v>217</v>
      </c>
      <c r="L319" s="39" t="str">
        <f>VLOOKUP(K319,Sheet2!$A$2:$D$15,4,0)</f>
        <v>Thạc sĩ</v>
      </c>
      <c r="M319" s="39" t="str">
        <f>VLOOKUP(K319,Sheet2!$A$2:$D$15,3,0)</f>
        <v>lythithuong@dtu-hti.edu.vn</v>
      </c>
      <c r="N319" s="39" t="str">
        <f>VLOOKUP(K319,Sheet2!$A$2:$D$15,2,0)</f>
        <v>0988 073 696</v>
      </c>
      <c r="O319" s="2" t="s">
        <v>27</v>
      </c>
      <c r="P319" s="5">
        <v>0</v>
      </c>
      <c r="Q319" s="3" t="s">
        <v>28</v>
      </c>
      <c r="R319" s="3"/>
      <c r="S319" s="3" t="s">
        <v>29</v>
      </c>
      <c r="T319" s="3"/>
      <c r="U319" s="3">
        <v>862609517</v>
      </c>
      <c r="V319" s="3" t="s">
        <v>548</v>
      </c>
      <c r="W319" s="77"/>
    </row>
    <row r="320" spans="1:23" ht="31.5" x14ac:dyDescent="0.25">
      <c r="A320" s="2">
        <v>158</v>
      </c>
      <c r="B320" s="3">
        <v>28209445558</v>
      </c>
      <c r="C320" s="2" t="s">
        <v>575</v>
      </c>
      <c r="D320" s="2" t="s">
        <v>489</v>
      </c>
      <c r="E320" s="4">
        <v>38117</v>
      </c>
      <c r="F320" s="3" t="s">
        <v>371</v>
      </c>
      <c r="G320" s="3" t="s">
        <v>22</v>
      </c>
      <c r="H320" s="3" t="s">
        <v>51</v>
      </c>
      <c r="I320" s="3" t="s">
        <v>573</v>
      </c>
      <c r="J320" s="2" t="s">
        <v>53</v>
      </c>
      <c r="K320" s="10" t="s">
        <v>54</v>
      </c>
      <c r="L320" s="39" t="str">
        <f>VLOOKUP(K320,Sheet2!$A$2:$D$15,4,0)</f>
        <v>Thạc sĩ</v>
      </c>
      <c r="M320" s="39" t="str">
        <f>VLOOKUP(K320,Sheet2!$A$2:$D$15,3,0)</f>
        <v>phanthonghai@dtu-hti.edu.vn</v>
      </c>
      <c r="N320" s="39" t="str">
        <f>VLOOKUP(K320,Sheet2!$A$2:$D$15,2,0)</f>
        <v>0348389062</v>
      </c>
      <c r="O320" s="2" t="s">
        <v>27</v>
      </c>
      <c r="P320" s="5">
        <v>0</v>
      </c>
      <c r="Q320" s="3" t="s">
        <v>28</v>
      </c>
      <c r="R320" s="3"/>
      <c r="S320" s="3" t="s">
        <v>29</v>
      </c>
      <c r="T320" s="3" t="s">
        <v>46</v>
      </c>
      <c r="U320" s="3">
        <v>937480935</v>
      </c>
      <c r="V320" s="3" t="s">
        <v>576</v>
      </c>
      <c r="W320" s="77"/>
    </row>
    <row r="321" spans="1:23" ht="31.5" x14ac:dyDescent="0.25">
      <c r="A321" s="2">
        <v>177</v>
      </c>
      <c r="B321" s="3">
        <v>28218104120</v>
      </c>
      <c r="C321" s="2" t="s">
        <v>628</v>
      </c>
      <c r="D321" s="2" t="s">
        <v>489</v>
      </c>
      <c r="E321" s="4">
        <v>37864</v>
      </c>
      <c r="F321" s="3" t="s">
        <v>112</v>
      </c>
      <c r="G321" s="3" t="s">
        <v>22</v>
      </c>
      <c r="H321" s="3" t="s">
        <v>23</v>
      </c>
      <c r="I321" s="3" t="s">
        <v>629</v>
      </c>
      <c r="J321" s="2" t="s">
        <v>25</v>
      </c>
      <c r="K321" s="10" t="s">
        <v>217</v>
      </c>
      <c r="L321" s="39" t="str">
        <f>VLOOKUP(K321,Sheet2!$A$2:$D$15,4,0)</f>
        <v>Thạc sĩ</v>
      </c>
      <c r="M321" s="39" t="str">
        <f>VLOOKUP(K321,Sheet2!$A$2:$D$15,3,0)</f>
        <v>lythithuong@dtu-hti.edu.vn</v>
      </c>
      <c r="N321" s="39" t="str">
        <f>VLOOKUP(K321,Sheet2!$A$2:$D$15,2,0)</f>
        <v>0988 073 696</v>
      </c>
      <c r="O321" s="2" t="s">
        <v>27</v>
      </c>
      <c r="P321" s="5">
        <v>0</v>
      </c>
      <c r="Q321" s="3" t="s">
        <v>28</v>
      </c>
      <c r="R321" s="3"/>
      <c r="S321" s="3" t="s">
        <v>29</v>
      </c>
      <c r="T321" s="3"/>
      <c r="U321" s="3">
        <v>905200976</v>
      </c>
      <c r="V321" s="3" t="s">
        <v>630</v>
      </c>
      <c r="W321" s="77"/>
    </row>
    <row r="322" spans="1:23" ht="31.5" x14ac:dyDescent="0.25">
      <c r="A322" s="2">
        <v>179</v>
      </c>
      <c r="B322" s="3">
        <v>28208154868</v>
      </c>
      <c r="C322" s="2" t="s">
        <v>362</v>
      </c>
      <c r="D322" s="2" t="s">
        <v>489</v>
      </c>
      <c r="E322" s="4">
        <v>38335</v>
      </c>
      <c r="F322" s="3" t="s">
        <v>21</v>
      </c>
      <c r="G322" s="3" t="s">
        <v>22</v>
      </c>
      <c r="H322" s="3" t="s">
        <v>23</v>
      </c>
      <c r="I322" s="3" t="s">
        <v>629</v>
      </c>
      <c r="J322" s="2" t="s">
        <v>25</v>
      </c>
      <c r="K322" s="10" t="s">
        <v>217</v>
      </c>
      <c r="L322" s="39" t="str">
        <f>VLOOKUP(K322,Sheet2!$A$2:$D$15,4,0)</f>
        <v>Thạc sĩ</v>
      </c>
      <c r="M322" s="39" t="str">
        <f>VLOOKUP(K322,Sheet2!$A$2:$D$15,3,0)</f>
        <v>lythithuong@dtu-hti.edu.vn</v>
      </c>
      <c r="N322" s="39" t="str">
        <f>VLOOKUP(K322,Sheet2!$A$2:$D$15,2,0)</f>
        <v>0988 073 696</v>
      </c>
      <c r="O322" s="2" t="s">
        <v>27</v>
      </c>
      <c r="P322" s="5">
        <v>0</v>
      </c>
      <c r="Q322" s="3" t="s">
        <v>28</v>
      </c>
      <c r="R322" s="3"/>
      <c r="S322" s="3" t="s">
        <v>29</v>
      </c>
      <c r="T322" s="3" t="s">
        <v>46</v>
      </c>
      <c r="U322" s="3">
        <v>796684428</v>
      </c>
      <c r="V322" s="3" t="s">
        <v>633</v>
      </c>
      <c r="W322" s="77"/>
    </row>
    <row r="323" spans="1:23" ht="15.75" x14ac:dyDescent="0.25">
      <c r="A323" s="2">
        <v>34</v>
      </c>
      <c r="B323" s="3">
        <v>28208146983</v>
      </c>
      <c r="C323" s="2" t="s">
        <v>175</v>
      </c>
      <c r="D323" s="2" t="s">
        <v>176</v>
      </c>
      <c r="E323" s="4">
        <v>38337</v>
      </c>
      <c r="F323" s="3" t="s">
        <v>177</v>
      </c>
      <c r="G323" s="3" t="s">
        <v>22</v>
      </c>
      <c r="H323" s="3" t="s">
        <v>23</v>
      </c>
      <c r="I323" s="3" t="s">
        <v>166</v>
      </c>
      <c r="J323" s="2" t="s">
        <v>25</v>
      </c>
      <c r="K323" s="10" t="s">
        <v>26</v>
      </c>
      <c r="L323" s="39" t="str">
        <f>VLOOKUP(K323,Sheet2!$A$2:$D$15,4,0)</f>
        <v>Thạc sĩ</v>
      </c>
      <c r="M323" s="39" t="str">
        <f>VLOOKUP(K323,Sheet2!$A$2:$D$15,3,0)</f>
        <v>caotcamhuong@dtu-hti.edu.vn</v>
      </c>
      <c r="N323" s="39" t="str">
        <f>VLOOKUP(K323,Sheet2!$A$2:$D$15,2,0)</f>
        <v>0985114649</v>
      </c>
      <c r="O323" s="2" t="s">
        <v>27</v>
      </c>
      <c r="P323" s="5">
        <v>1.6400000000000001E-2</v>
      </c>
      <c r="Q323" s="3" t="s">
        <v>28</v>
      </c>
      <c r="R323" s="3"/>
      <c r="S323" s="3" t="s">
        <v>29</v>
      </c>
      <c r="T323" s="3"/>
      <c r="U323" s="3">
        <v>376874236</v>
      </c>
      <c r="V323" s="3" t="s">
        <v>178</v>
      </c>
      <c r="W323" s="2"/>
    </row>
    <row r="324" spans="1:23" ht="31.5" x14ac:dyDescent="0.25">
      <c r="A324" s="2">
        <v>95</v>
      </c>
      <c r="B324" s="3">
        <v>28206503671</v>
      </c>
      <c r="C324" s="2" t="s">
        <v>197</v>
      </c>
      <c r="D324" s="2" t="s">
        <v>380</v>
      </c>
      <c r="E324" s="4">
        <v>38192</v>
      </c>
      <c r="F324" s="3" t="s">
        <v>33</v>
      </c>
      <c r="G324" s="3" t="s">
        <v>22</v>
      </c>
      <c r="H324" s="3" t="s">
        <v>34</v>
      </c>
      <c r="I324" s="3" t="s">
        <v>378</v>
      </c>
      <c r="J324" s="2" t="s">
        <v>44</v>
      </c>
      <c r="K324" s="10" t="s">
        <v>186</v>
      </c>
      <c r="L324" s="39" t="str">
        <f>VLOOKUP(K324,Sheet2!$A$2:$D$15,4,0)</f>
        <v>Thạc sĩ</v>
      </c>
      <c r="M324" s="39" t="str">
        <f>VLOOKUP(K324,Sheet2!$A$2:$D$15,3,0)</f>
        <v>dinhtmyle@dtu-hti.edu.vn</v>
      </c>
      <c r="N324" s="39" t="str">
        <f>VLOOKUP(K324,Sheet2!$A$2:$D$15,2,0)</f>
        <v>0932478969</v>
      </c>
      <c r="O324" s="2" t="s">
        <v>27</v>
      </c>
      <c r="P324" s="5">
        <v>1.6400000000000001E-2</v>
      </c>
      <c r="Q324" s="3" t="s">
        <v>28</v>
      </c>
      <c r="R324" s="3"/>
      <c r="S324" s="3" t="s">
        <v>29</v>
      </c>
      <c r="T324" s="3"/>
      <c r="U324" s="3">
        <v>374575957</v>
      </c>
      <c r="V324" s="3" t="s">
        <v>381</v>
      </c>
      <c r="W324" s="77"/>
    </row>
    <row r="325" spans="1:23" ht="31.5" x14ac:dyDescent="0.25">
      <c r="A325" s="2">
        <v>80</v>
      </c>
      <c r="B325" s="3">
        <v>28204605877</v>
      </c>
      <c r="C325" s="2" t="s">
        <v>335</v>
      </c>
      <c r="D325" s="2" t="s">
        <v>336</v>
      </c>
      <c r="E325" s="4">
        <v>38119</v>
      </c>
      <c r="F325" s="3" t="s">
        <v>337</v>
      </c>
      <c r="G325" s="3" t="s">
        <v>22</v>
      </c>
      <c r="H325" s="3" t="s">
        <v>23</v>
      </c>
      <c r="I325" s="3" t="s">
        <v>320</v>
      </c>
      <c r="J325" s="2" t="s">
        <v>25</v>
      </c>
      <c r="K325" s="10" t="s">
        <v>186</v>
      </c>
      <c r="L325" s="39" t="str">
        <f>VLOOKUP(K325,Sheet2!$A$2:$D$15,4,0)</f>
        <v>Thạc sĩ</v>
      </c>
      <c r="M325" s="39" t="str">
        <f>VLOOKUP(K325,Sheet2!$A$2:$D$15,3,0)</f>
        <v>dinhtmyle@dtu-hti.edu.vn</v>
      </c>
      <c r="N325" s="39" t="str">
        <f>VLOOKUP(K325,Sheet2!$A$2:$D$15,2,0)</f>
        <v>0932478969</v>
      </c>
      <c r="O325" s="2" t="s">
        <v>27</v>
      </c>
      <c r="P325" s="5">
        <v>1.6400000000000001E-2</v>
      </c>
      <c r="Q325" s="3" t="s">
        <v>28</v>
      </c>
      <c r="R325" s="3"/>
      <c r="S325" s="3" t="s">
        <v>29</v>
      </c>
      <c r="T325" s="3"/>
      <c r="U325" s="3">
        <v>905466541</v>
      </c>
      <c r="V325" s="3" t="s">
        <v>338</v>
      </c>
      <c r="W325" s="2"/>
    </row>
    <row r="326" spans="1:23" ht="31.5" x14ac:dyDescent="0.25">
      <c r="A326" s="2">
        <v>271</v>
      </c>
      <c r="B326" s="3">
        <v>28206500780</v>
      </c>
      <c r="C326" s="2" t="s">
        <v>241</v>
      </c>
      <c r="D326" s="2" t="s">
        <v>336</v>
      </c>
      <c r="E326" s="4">
        <v>37988</v>
      </c>
      <c r="F326" s="3" t="s">
        <v>33</v>
      </c>
      <c r="G326" s="3" t="s">
        <v>22</v>
      </c>
      <c r="H326" s="3" t="s">
        <v>34</v>
      </c>
      <c r="I326" s="3" t="s">
        <v>877</v>
      </c>
      <c r="J326" s="2" t="s">
        <v>25</v>
      </c>
      <c r="K326" s="10" t="s">
        <v>428</v>
      </c>
      <c r="L326" s="39" t="str">
        <f>VLOOKUP(K326,Sheet2!$A$2:$D$15,4,0)</f>
        <v>Thạc sĩ</v>
      </c>
      <c r="M326" s="39" t="str">
        <f>VLOOKUP(K326,Sheet2!$A$2:$D$15,3,0)</f>
        <v>phamtmylinh@dtu-hti.edu.vn</v>
      </c>
      <c r="N326" s="39" t="str">
        <f>VLOOKUP(K326,Sheet2!$A$2:$D$15,2,0)</f>
        <v>0987 128 678</v>
      </c>
      <c r="O326" s="2" t="s">
        <v>27</v>
      </c>
      <c r="P326" s="5">
        <v>3.2800000000000003E-2</v>
      </c>
      <c r="Q326" s="3" t="s">
        <v>28</v>
      </c>
      <c r="R326" s="3"/>
      <c r="S326" s="3" t="s">
        <v>29</v>
      </c>
      <c r="T326" s="3"/>
      <c r="U326" s="3">
        <v>345666728</v>
      </c>
      <c r="V326" s="3" t="s">
        <v>880</v>
      </c>
      <c r="W326" s="77"/>
    </row>
    <row r="327" spans="1:23" ht="15.75" x14ac:dyDescent="0.25">
      <c r="A327" s="2">
        <v>126</v>
      </c>
      <c r="B327" s="3">
        <v>28218152124</v>
      </c>
      <c r="C327" s="2" t="s">
        <v>475</v>
      </c>
      <c r="D327" s="2" t="s">
        <v>476</v>
      </c>
      <c r="E327" s="4">
        <v>38079</v>
      </c>
      <c r="F327" s="3" t="s">
        <v>42</v>
      </c>
      <c r="G327" s="3" t="s">
        <v>22</v>
      </c>
      <c r="H327" s="3" t="s">
        <v>23</v>
      </c>
      <c r="I327" s="3" t="s">
        <v>452</v>
      </c>
      <c r="J327" s="2" t="s">
        <v>25</v>
      </c>
      <c r="K327" s="10" t="s">
        <v>428</v>
      </c>
      <c r="L327" s="39" t="str">
        <f>VLOOKUP(K327,Sheet2!$A$2:$D$15,4,0)</f>
        <v>Thạc sĩ</v>
      </c>
      <c r="M327" s="39" t="str">
        <f>VLOOKUP(K327,Sheet2!$A$2:$D$15,3,0)</f>
        <v>phamtmylinh@dtu-hti.edu.vn</v>
      </c>
      <c r="N327" s="39" t="str">
        <f>VLOOKUP(K327,Sheet2!$A$2:$D$15,2,0)</f>
        <v>0987 128 678</v>
      </c>
      <c r="O327" s="2" t="s">
        <v>27</v>
      </c>
      <c r="P327" s="5">
        <v>1.6400000000000001E-2</v>
      </c>
      <c r="Q327" s="3" t="s">
        <v>28</v>
      </c>
      <c r="R327" s="3"/>
      <c r="S327" s="3" t="s">
        <v>29</v>
      </c>
      <c r="T327" s="3"/>
      <c r="U327" s="3">
        <v>911200156</v>
      </c>
      <c r="V327" s="3" t="s">
        <v>477</v>
      </c>
      <c r="W327" s="77"/>
    </row>
    <row r="328" spans="1:23" ht="31.5" x14ac:dyDescent="0.25">
      <c r="A328" s="2">
        <v>184</v>
      </c>
      <c r="B328" s="3">
        <v>28204505818</v>
      </c>
      <c r="C328" s="2" t="s">
        <v>647</v>
      </c>
      <c r="D328" s="2" t="s">
        <v>648</v>
      </c>
      <c r="E328" s="4">
        <v>38318</v>
      </c>
      <c r="F328" s="3" t="s">
        <v>42</v>
      </c>
      <c r="G328" s="3" t="s">
        <v>22</v>
      </c>
      <c r="H328" s="3" t="s">
        <v>23</v>
      </c>
      <c r="I328" s="3" t="s">
        <v>649</v>
      </c>
      <c r="J328" s="2" t="s">
        <v>25</v>
      </c>
      <c r="K328" s="10" t="s">
        <v>182</v>
      </c>
      <c r="L328" s="39" t="str">
        <f>VLOOKUP(K328,Sheet2!$A$2:$D$15,4,0)</f>
        <v>Thạc sĩ</v>
      </c>
      <c r="M328" s="39" t="str">
        <f>VLOOKUP(K328,Sheet2!$A$2:$D$15,3,0)</f>
        <v>dinhnminhhue@dtu-hti.edu.vn</v>
      </c>
      <c r="N328" s="39" t="str">
        <f>VLOOKUP(K328,Sheet2!$A$2:$D$15,2,0)</f>
        <v>0935201043</v>
      </c>
      <c r="O328" s="2" t="s">
        <v>27</v>
      </c>
      <c r="P328" s="5">
        <v>0</v>
      </c>
      <c r="Q328" s="3" t="s">
        <v>28</v>
      </c>
      <c r="R328" s="3"/>
      <c r="S328" s="3" t="s">
        <v>29</v>
      </c>
      <c r="T328" s="3" t="s">
        <v>46</v>
      </c>
      <c r="U328" s="3">
        <v>356579613</v>
      </c>
      <c r="V328" s="3" t="s">
        <v>650</v>
      </c>
      <c r="W328" s="77"/>
    </row>
    <row r="329" spans="1:23" ht="15.75" x14ac:dyDescent="0.25">
      <c r="A329" s="2">
        <v>257</v>
      </c>
      <c r="B329" s="3">
        <v>28208100694</v>
      </c>
      <c r="C329" s="2" t="s">
        <v>843</v>
      </c>
      <c r="D329" s="2" t="s">
        <v>648</v>
      </c>
      <c r="E329" s="4">
        <v>38187</v>
      </c>
      <c r="F329" s="3" t="s">
        <v>91</v>
      </c>
      <c r="G329" s="3" t="s">
        <v>22</v>
      </c>
      <c r="H329" s="3" t="s">
        <v>23</v>
      </c>
      <c r="I329" s="3" t="s">
        <v>841</v>
      </c>
      <c r="J329" s="2" t="s">
        <v>87</v>
      </c>
      <c r="K329" s="10" t="s">
        <v>182</v>
      </c>
      <c r="L329" s="39" t="str">
        <f>VLOOKUP(K329,Sheet2!$A$2:$D$15,4,0)</f>
        <v>Thạc sĩ</v>
      </c>
      <c r="M329" s="39" t="str">
        <f>VLOOKUP(K329,Sheet2!$A$2:$D$15,3,0)</f>
        <v>dinhnminhhue@dtu-hti.edu.vn</v>
      </c>
      <c r="N329" s="39" t="str">
        <f>VLOOKUP(K329,Sheet2!$A$2:$D$15,2,0)</f>
        <v>0935201043</v>
      </c>
      <c r="O329" s="2" t="s">
        <v>27</v>
      </c>
      <c r="P329" s="5">
        <v>2.46E-2</v>
      </c>
      <c r="Q329" s="3" t="s">
        <v>28</v>
      </c>
      <c r="R329" s="3"/>
      <c r="S329" s="3" t="s">
        <v>29</v>
      </c>
      <c r="T329" s="3"/>
      <c r="U329" s="3">
        <v>787742819</v>
      </c>
      <c r="V329" s="3" t="s">
        <v>844</v>
      </c>
      <c r="W329" s="77"/>
    </row>
    <row r="330" spans="1:23" ht="15.75" x14ac:dyDescent="0.25">
      <c r="A330" s="2">
        <v>284</v>
      </c>
      <c r="B330" s="3">
        <v>28208155025</v>
      </c>
      <c r="C330" s="2" t="s">
        <v>916</v>
      </c>
      <c r="D330" s="2" t="s">
        <v>648</v>
      </c>
      <c r="E330" s="4">
        <v>37716</v>
      </c>
      <c r="F330" s="3" t="s">
        <v>131</v>
      </c>
      <c r="G330" s="3" t="s">
        <v>22</v>
      </c>
      <c r="H330" s="3" t="s">
        <v>51</v>
      </c>
      <c r="I330" s="3" t="s">
        <v>917</v>
      </c>
      <c r="J330" s="2" t="s">
        <v>53</v>
      </c>
      <c r="K330" s="10" t="s">
        <v>54</v>
      </c>
      <c r="L330" s="39" t="str">
        <f>VLOOKUP(K330,Sheet2!$A$2:$D$15,4,0)</f>
        <v>Thạc sĩ</v>
      </c>
      <c r="M330" s="39" t="str">
        <f>VLOOKUP(K330,Sheet2!$A$2:$D$15,3,0)</f>
        <v>phanthonghai@dtu-hti.edu.vn</v>
      </c>
      <c r="N330" s="39" t="str">
        <f>VLOOKUP(K330,Sheet2!$A$2:$D$15,2,0)</f>
        <v>0348389062</v>
      </c>
      <c r="O330" s="2" t="s">
        <v>27</v>
      </c>
      <c r="P330" s="5">
        <v>0</v>
      </c>
      <c r="Q330" s="3" t="s">
        <v>28</v>
      </c>
      <c r="R330" s="3"/>
      <c r="S330" s="3" t="s">
        <v>29</v>
      </c>
      <c r="T330" s="3"/>
      <c r="U330" s="3">
        <v>979914424</v>
      </c>
      <c r="V330" s="3" t="s">
        <v>918</v>
      </c>
      <c r="W330" s="77"/>
    </row>
    <row r="331" spans="1:23" ht="31.5" x14ac:dyDescent="0.25">
      <c r="A331" s="2">
        <v>62</v>
      </c>
      <c r="B331" s="3">
        <v>28218100524</v>
      </c>
      <c r="C331" s="2" t="s">
        <v>278</v>
      </c>
      <c r="D331" s="2" t="s">
        <v>279</v>
      </c>
      <c r="E331" s="4">
        <v>38178</v>
      </c>
      <c r="F331" s="3" t="s">
        <v>280</v>
      </c>
      <c r="G331" s="3" t="s">
        <v>22</v>
      </c>
      <c r="H331" s="3" t="s">
        <v>34</v>
      </c>
      <c r="I331" s="3" t="s">
        <v>273</v>
      </c>
      <c r="J331" s="2" t="s">
        <v>25</v>
      </c>
      <c r="K331" s="2" t="s">
        <v>232</v>
      </c>
      <c r="L331" s="39" t="str">
        <f>VLOOKUP(K331,Sheet2!$A$2:$D$15,4,0)</f>
        <v>Thạc sĩ</v>
      </c>
      <c r="M331" s="39" t="str">
        <f>VLOOKUP(K331,Sheet2!$A$2:$D$15,3,0)</f>
        <v>tranttunhi1@dtu-hti.edu.vn</v>
      </c>
      <c r="N331" s="39" t="str">
        <f>VLOOKUP(K331,Sheet2!$A$2:$D$15,2,0)</f>
        <v>0935304112</v>
      </c>
      <c r="O331" s="2" t="s">
        <v>27</v>
      </c>
      <c r="P331" s="5">
        <v>1.6400000000000001E-2</v>
      </c>
      <c r="Q331" s="3" t="s">
        <v>28</v>
      </c>
      <c r="R331" s="3"/>
      <c r="S331" s="3" t="s">
        <v>29</v>
      </c>
      <c r="T331" s="3"/>
      <c r="U331" s="3">
        <v>705208912</v>
      </c>
      <c r="V331" s="3" t="s">
        <v>281</v>
      </c>
      <c r="W331" s="2"/>
    </row>
    <row r="332" spans="1:23" ht="15.75" x14ac:dyDescent="0.25">
      <c r="A332" s="2">
        <v>105</v>
      </c>
      <c r="B332" s="3">
        <v>28218130186</v>
      </c>
      <c r="C332" s="2" t="s">
        <v>413</v>
      </c>
      <c r="D332" s="2" t="s">
        <v>414</v>
      </c>
      <c r="E332" s="4">
        <v>38180</v>
      </c>
      <c r="F332" s="3" t="s">
        <v>337</v>
      </c>
      <c r="G332" s="3" t="s">
        <v>22</v>
      </c>
      <c r="H332" s="3" t="s">
        <v>23</v>
      </c>
      <c r="I332" s="3" t="s">
        <v>408</v>
      </c>
      <c r="J332" s="2" t="s">
        <v>97</v>
      </c>
      <c r="K332" s="10" t="s">
        <v>217</v>
      </c>
      <c r="L332" s="39" t="str">
        <f>VLOOKUP(K332,Sheet2!$A$2:$D$15,4,0)</f>
        <v>Thạc sĩ</v>
      </c>
      <c r="M332" s="39" t="str">
        <f>VLOOKUP(K332,Sheet2!$A$2:$D$15,3,0)</f>
        <v>lythithuong@dtu-hti.edu.vn</v>
      </c>
      <c r="N332" s="39" t="str">
        <f>VLOOKUP(K332,Sheet2!$A$2:$D$15,2,0)</f>
        <v>0988 073 696</v>
      </c>
      <c r="O332" s="2" t="s">
        <v>27</v>
      </c>
      <c r="P332" s="5">
        <v>0</v>
      </c>
      <c r="Q332" s="3" t="s">
        <v>28</v>
      </c>
      <c r="R332" s="3"/>
      <c r="S332" s="3" t="s">
        <v>29</v>
      </c>
      <c r="T332" s="3"/>
      <c r="U332" s="3">
        <v>393933245</v>
      </c>
      <c r="V332" s="3" t="s">
        <v>415</v>
      </c>
      <c r="W332" s="77"/>
    </row>
    <row r="333" spans="1:23" ht="15.75" x14ac:dyDescent="0.25">
      <c r="A333" s="2">
        <v>222</v>
      </c>
      <c r="B333" s="3">
        <v>28218021098</v>
      </c>
      <c r="C333" s="2" t="s">
        <v>752</v>
      </c>
      <c r="D333" s="2" t="s">
        <v>753</v>
      </c>
      <c r="E333" s="4">
        <v>38329</v>
      </c>
      <c r="F333" s="3" t="s">
        <v>170</v>
      </c>
      <c r="G333" s="3" t="s">
        <v>22</v>
      </c>
      <c r="H333" s="3" t="s">
        <v>23</v>
      </c>
      <c r="I333" s="3" t="s">
        <v>746</v>
      </c>
      <c r="J333" s="2" t="s">
        <v>44</v>
      </c>
      <c r="K333" s="10" t="s">
        <v>217</v>
      </c>
      <c r="L333" s="39" t="str">
        <f>VLOOKUP(K333,Sheet2!$A$2:$D$15,4,0)</f>
        <v>Thạc sĩ</v>
      </c>
      <c r="M333" s="39" t="str">
        <f>VLOOKUP(K333,Sheet2!$A$2:$D$15,3,0)</f>
        <v>lythithuong@dtu-hti.edu.vn</v>
      </c>
      <c r="N333" s="39" t="str">
        <f>VLOOKUP(K333,Sheet2!$A$2:$D$15,2,0)</f>
        <v>0988 073 696</v>
      </c>
      <c r="O333" s="7" t="s">
        <v>45</v>
      </c>
      <c r="P333" s="5">
        <v>0</v>
      </c>
      <c r="Q333" s="3" t="s">
        <v>28</v>
      </c>
      <c r="R333" s="3"/>
      <c r="S333" s="3" t="s">
        <v>29</v>
      </c>
      <c r="T333" s="3"/>
      <c r="U333" s="3">
        <v>338728469</v>
      </c>
      <c r="V333" s="3" t="s">
        <v>754</v>
      </c>
      <c r="W333" s="77"/>
    </row>
    <row r="334" spans="1:23" ht="47.25" x14ac:dyDescent="0.25">
      <c r="A334" s="2">
        <v>324</v>
      </c>
      <c r="B334" s="3">
        <v>28218027295</v>
      </c>
      <c r="C334" s="2" t="s">
        <v>1063</v>
      </c>
      <c r="D334" s="2" t="s">
        <v>1064</v>
      </c>
      <c r="E334" s="4">
        <v>38216</v>
      </c>
      <c r="F334" s="3" t="s">
        <v>923</v>
      </c>
      <c r="G334" s="3" t="s">
        <v>22</v>
      </c>
      <c r="H334" s="3" t="s">
        <v>51</v>
      </c>
      <c r="I334" s="3" t="s">
        <v>1065</v>
      </c>
      <c r="J334" s="2" t="s">
        <v>53</v>
      </c>
      <c r="K334" s="2" t="s">
        <v>54</v>
      </c>
      <c r="L334" s="39" t="str">
        <f>VLOOKUP(K334,Sheet2!$A$2:$D$15,4,0)</f>
        <v>Thạc sĩ</v>
      </c>
      <c r="M334" s="39" t="str">
        <f>VLOOKUP(K334,Sheet2!$A$2:$D$15,3,0)</f>
        <v>phanthonghai@dtu-hti.edu.vn</v>
      </c>
      <c r="N334" s="39" t="str">
        <f>VLOOKUP(K334,Sheet2!$A$2:$D$15,2,0)</f>
        <v>0348389062</v>
      </c>
      <c r="O334" s="45" t="s">
        <v>27</v>
      </c>
      <c r="P334" s="5">
        <v>0</v>
      </c>
      <c r="Q334" s="3" t="s">
        <v>28</v>
      </c>
      <c r="R334" s="3" t="s">
        <v>1093</v>
      </c>
      <c r="S334" s="3" t="s">
        <v>29</v>
      </c>
      <c r="T334" s="42"/>
      <c r="U334" s="3" t="s">
        <v>1101</v>
      </c>
      <c r="V334" s="3" t="s">
        <v>1102</v>
      </c>
      <c r="W334" s="68" t="s">
        <v>1103</v>
      </c>
    </row>
    <row r="335" spans="1:23" ht="31.5" x14ac:dyDescent="0.25">
      <c r="A335" s="2">
        <v>96</v>
      </c>
      <c r="B335" s="3">
        <v>28216501401</v>
      </c>
      <c r="C335" s="2" t="s">
        <v>382</v>
      </c>
      <c r="D335" s="2" t="s">
        <v>383</v>
      </c>
      <c r="E335" s="4">
        <v>38290</v>
      </c>
      <c r="F335" s="3" t="s">
        <v>384</v>
      </c>
      <c r="G335" s="3" t="s">
        <v>22</v>
      </c>
      <c r="H335" s="3" t="s">
        <v>34</v>
      </c>
      <c r="I335" s="3" t="s">
        <v>378</v>
      </c>
      <c r="J335" s="2" t="s">
        <v>44</v>
      </c>
      <c r="K335" s="10" t="s">
        <v>186</v>
      </c>
      <c r="L335" s="39" t="str">
        <f>VLOOKUP(K335,Sheet2!$A$2:$D$15,4,0)</f>
        <v>Thạc sĩ</v>
      </c>
      <c r="M335" s="39" t="str">
        <f>VLOOKUP(K335,Sheet2!$A$2:$D$15,3,0)</f>
        <v>dinhtmyle@dtu-hti.edu.vn</v>
      </c>
      <c r="N335" s="39" t="str">
        <f>VLOOKUP(K335,Sheet2!$A$2:$D$15,2,0)</f>
        <v>0932478969</v>
      </c>
      <c r="O335" s="2" t="s">
        <v>27</v>
      </c>
      <c r="P335" s="5">
        <v>1.6400000000000001E-2</v>
      </c>
      <c r="Q335" s="3" t="s">
        <v>28</v>
      </c>
      <c r="R335" s="3"/>
      <c r="S335" s="3" t="s">
        <v>29</v>
      </c>
      <c r="T335" s="3"/>
      <c r="U335" s="3">
        <v>815213459</v>
      </c>
      <c r="V335" s="3" t="s">
        <v>385</v>
      </c>
      <c r="W335" s="77"/>
    </row>
    <row r="336" spans="1:23" ht="31.5" x14ac:dyDescent="0.25">
      <c r="A336" s="2">
        <v>187</v>
      </c>
      <c r="B336" s="3">
        <v>28218145697</v>
      </c>
      <c r="C336" s="2" t="s">
        <v>656</v>
      </c>
      <c r="D336" s="2" t="s">
        <v>383</v>
      </c>
      <c r="E336" s="4">
        <v>38152</v>
      </c>
      <c r="F336" s="3" t="s">
        <v>337</v>
      </c>
      <c r="G336" s="3" t="s">
        <v>22</v>
      </c>
      <c r="H336" s="3" t="s">
        <v>23</v>
      </c>
      <c r="I336" s="3" t="s">
        <v>649</v>
      </c>
      <c r="J336" s="2" t="s">
        <v>25</v>
      </c>
      <c r="K336" s="10" t="s">
        <v>182</v>
      </c>
      <c r="L336" s="39" t="str">
        <f>VLOOKUP(K336,Sheet2!$A$2:$D$15,4,0)</f>
        <v>Thạc sĩ</v>
      </c>
      <c r="M336" s="39" t="str">
        <f>VLOOKUP(K336,Sheet2!$A$2:$D$15,3,0)</f>
        <v>dinhnminhhue@dtu-hti.edu.vn</v>
      </c>
      <c r="N336" s="39" t="str">
        <f>VLOOKUP(K336,Sheet2!$A$2:$D$15,2,0)</f>
        <v>0935201043</v>
      </c>
      <c r="O336" s="2" t="s">
        <v>27</v>
      </c>
      <c r="P336" s="5">
        <v>0</v>
      </c>
      <c r="Q336" s="3" t="s">
        <v>28</v>
      </c>
      <c r="R336" s="3"/>
      <c r="S336" s="3" t="s">
        <v>29</v>
      </c>
      <c r="T336" s="3" t="s">
        <v>46</v>
      </c>
      <c r="U336" s="3">
        <v>934742413</v>
      </c>
      <c r="V336" s="3" t="s">
        <v>657</v>
      </c>
      <c r="W336" s="77"/>
    </row>
    <row r="337" spans="1:23" ht="31.5" x14ac:dyDescent="0.25">
      <c r="A337" s="2">
        <v>309</v>
      </c>
      <c r="B337" s="3">
        <v>27211233873</v>
      </c>
      <c r="C337" s="2" t="s">
        <v>984</v>
      </c>
      <c r="D337" s="2" t="s">
        <v>383</v>
      </c>
      <c r="E337" s="4">
        <v>37794</v>
      </c>
      <c r="F337" s="3" t="s">
        <v>985</v>
      </c>
      <c r="G337" s="3" t="s">
        <v>377</v>
      </c>
      <c r="H337" s="3" t="s">
        <v>23</v>
      </c>
      <c r="I337" s="3" t="s">
        <v>980</v>
      </c>
      <c r="J337" s="2" t="s">
        <v>25</v>
      </c>
      <c r="K337" s="10" t="s">
        <v>182</v>
      </c>
      <c r="L337" s="39" t="str">
        <f>VLOOKUP(K337,Sheet2!$A$2:$D$15,4,0)</f>
        <v>Thạc sĩ</v>
      </c>
      <c r="M337" s="39" t="str">
        <f>VLOOKUP(K337,Sheet2!$A$2:$D$15,3,0)</f>
        <v>dinhnminhhue@dtu-hti.edu.vn</v>
      </c>
      <c r="N337" s="39" t="str">
        <f>VLOOKUP(K337,Sheet2!$A$2:$D$15,2,0)</f>
        <v>0935201043</v>
      </c>
      <c r="O337" s="2" t="s">
        <v>27</v>
      </c>
      <c r="P337" s="5">
        <v>4.1000000000000002E-2</v>
      </c>
      <c r="Q337" s="3" t="s">
        <v>28</v>
      </c>
      <c r="R337" s="3"/>
      <c r="S337" s="3" t="s">
        <v>29</v>
      </c>
      <c r="T337" s="3"/>
      <c r="U337" s="3">
        <v>898451785</v>
      </c>
      <c r="V337" s="3" t="s">
        <v>986</v>
      </c>
      <c r="W337" s="77"/>
    </row>
    <row r="338" spans="1:23" ht="31.5" x14ac:dyDescent="0.25">
      <c r="A338" s="2">
        <v>101</v>
      </c>
      <c r="B338" s="3">
        <v>28206503622</v>
      </c>
      <c r="C338" s="2" t="s">
        <v>400</v>
      </c>
      <c r="D338" s="2" t="s">
        <v>401</v>
      </c>
      <c r="E338" s="4">
        <v>38265</v>
      </c>
      <c r="F338" s="3" t="s">
        <v>261</v>
      </c>
      <c r="G338" s="3" t="s">
        <v>22</v>
      </c>
      <c r="H338" s="3" t="s">
        <v>23</v>
      </c>
      <c r="I338" s="3" t="s">
        <v>395</v>
      </c>
      <c r="J338" s="2" t="s">
        <v>87</v>
      </c>
      <c r="K338" s="10" t="s">
        <v>217</v>
      </c>
      <c r="L338" s="39" t="str">
        <f>VLOOKUP(K338,Sheet2!$A$2:$D$15,4,0)</f>
        <v>Thạc sĩ</v>
      </c>
      <c r="M338" s="39" t="str">
        <f>VLOOKUP(K338,Sheet2!$A$2:$D$15,3,0)</f>
        <v>lythithuong@dtu-hti.edu.vn</v>
      </c>
      <c r="N338" s="39" t="str">
        <f>VLOOKUP(K338,Sheet2!$A$2:$D$15,2,0)</f>
        <v>0988 073 696</v>
      </c>
      <c r="O338" s="2" t="s">
        <v>27</v>
      </c>
      <c r="P338" s="5">
        <v>1.6400000000000001E-2</v>
      </c>
      <c r="Q338" s="3" t="s">
        <v>28</v>
      </c>
      <c r="R338" s="3"/>
      <c r="S338" s="3" t="s">
        <v>29</v>
      </c>
      <c r="T338" s="3" t="s">
        <v>46</v>
      </c>
      <c r="U338" s="3">
        <v>338236560</v>
      </c>
      <c r="V338" s="3" t="s">
        <v>402</v>
      </c>
      <c r="W338" s="77"/>
    </row>
    <row r="339" spans="1:23" ht="15.75" x14ac:dyDescent="0.25">
      <c r="A339" s="2">
        <v>244</v>
      </c>
      <c r="B339" s="3">
        <v>28202734092</v>
      </c>
      <c r="C339" s="2" t="s">
        <v>810</v>
      </c>
      <c r="D339" s="2" t="s">
        <v>401</v>
      </c>
      <c r="E339" s="4">
        <v>38298</v>
      </c>
      <c r="F339" s="3" t="s">
        <v>326</v>
      </c>
      <c r="G339" s="3" t="s">
        <v>22</v>
      </c>
      <c r="H339" s="3" t="s">
        <v>23</v>
      </c>
      <c r="I339" s="3" t="s">
        <v>808</v>
      </c>
      <c r="J339" s="2" t="s">
        <v>25</v>
      </c>
      <c r="K339" s="10" t="s">
        <v>609</v>
      </c>
      <c r="L339" s="39" t="str">
        <f>VLOOKUP(K339,Sheet2!$A$2:$D$15,4,0)</f>
        <v>Thạc sĩ</v>
      </c>
      <c r="M339" s="39" t="str">
        <f>VLOOKUP(K339,Sheet2!$A$2:$D$15,3,0)</f>
        <v>nguyenthituyet@dtu-hti.edu.vn</v>
      </c>
      <c r="N339" s="39" t="str">
        <f>VLOOKUP(K339,Sheet2!$A$2:$D$15,2,0)</f>
        <v>0935335189</v>
      </c>
      <c r="O339" s="2" t="s">
        <v>27</v>
      </c>
      <c r="P339" s="5">
        <v>1.6400000000000001E-2</v>
      </c>
      <c r="Q339" s="3" t="s">
        <v>28</v>
      </c>
      <c r="R339" s="3"/>
      <c r="S339" s="3" t="s">
        <v>29</v>
      </c>
      <c r="T339" s="3"/>
      <c r="U339" s="3">
        <v>398017312</v>
      </c>
      <c r="V339" s="3" t="s">
        <v>811</v>
      </c>
      <c r="W339" s="77"/>
    </row>
    <row r="340" spans="1:23" ht="31.5" x14ac:dyDescent="0.25">
      <c r="A340" s="2">
        <v>277</v>
      </c>
      <c r="B340" s="3">
        <v>28204604133</v>
      </c>
      <c r="C340" s="2" t="s">
        <v>895</v>
      </c>
      <c r="D340" s="2" t="s">
        <v>896</v>
      </c>
      <c r="E340" s="4">
        <v>38193</v>
      </c>
      <c r="F340" s="3" t="s">
        <v>511</v>
      </c>
      <c r="G340" s="3" t="s">
        <v>22</v>
      </c>
      <c r="H340" s="3" t="s">
        <v>512</v>
      </c>
      <c r="I340" s="3" t="s">
        <v>887</v>
      </c>
      <c r="J340" s="2" t="s">
        <v>25</v>
      </c>
      <c r="K340" s="10" t="s">
        <v>54</v>
      </c>
      <c r="L340" s="39" t="str">
        <f>VLOOKUP(K340,Sheet2!$A$2:$D$15,4,0)</f>
        <v>Thạc sĩ</v>
      </c>
      <c r="M340" s="39" t="str">
        <f>VLOOKUP(K340,Sheet2!$A$2:$D$15,3,0)</f>
        <v>phanthonghai@dtu-hti.edu.vn</v>
      </c>
      <c r="N340" s="39" t="str">
        <f>VLOOKUP(K340,Sheet2!$A$2:$D$15,2,0)</f>
        <v>0348389062</v>
      </c>
      <c r="O340" s="2" t="s">
        <v>27</v>
      </c>
      <c r="P340" s="5">
        <v>1.5699999999999999E-2</v>
      </c>
      <c r="Q340" s="3" t="s">
        <v>28</v>
      </c>
      <c r="R340" s="3"/>
      <c r="S340" s="3" t="s">
        <v>29</v>
      </c>
      <c r="T340" s="3"/>
      <c r="U340" s="3">
        <v>794254511</v>
      </c>
      <c r="V340" s="3" t="s">
        <v>897</v>
      </c>
      <c r="W340" s="77"/>
    </row>
    <row r="341" spans="1:23" ht="31.5" x14ac:dyDescent="0.25">
      <c r="A341" s="2">
        <v>287</v>
      </c>
      <c r="B341" s="3">
        <v>28208235051</v>
      </c>
      <c r="C341" s="2" t="s">
        <v>926</v>
      </c>
      <c r="D341" s="2" t="s">
        <v>401</v>
      </c>
      <c r="E341" s="4">
        <v>38048</v>
      </c>
      <c r="F341" s="3" t="s">
        <v>64</v>
      </c>
      <c r="G341" s="3" t="s">
        <v>22</v>
      </c>
      <c r="H341" s="3" t="s">
        <v>51</v>
      </c>
      <c r="I341" s="3" t="s">
        <v>924</v>
      </c>
      <c r="J341" s="2" t="s">
        <v>53</v>
      </c>
      <c r="K341" s="10" t="s">
        <v>291</v>
      </c>
      <c r="L341" s="39" t="str">
        <f>VLOOKUP(K341,Sheet2!$A$2:$D$15,4,0)</f>
        <v>Thạc sĩ</v>
      </c>
      <c r="M341" s="39" t="str">
        <f>VLOOKUP(K341,Sheet2!$A$2:$D$15,3,0)</f>
        <v>votthanhthuy10@dtu-hti.edu.vn</v>
      </c>
      <c r="N341" s="39" t="str">
        <f>VLOOKUP(K341,Sheet2!$A$2:$D$15,2,0)</f>
        <v>0989337534</v>
      </c>
      <c r="O341" s="2" t="s">
        <v>27</v>
      </c>
      <c r="P341" s="5">
        <v>0</v>
      </c>
      <c r="Q341" s="3" t="s">
        <v>28</v>
      </c>
      <c r="R341" s="3"/>
      <c r="S341" s="3" t="s">
        <v>29</v>
      </c>
      <c r="T341" s="3"/>
      <c r="U341" s="3">
        <v>845221559</v>
      </c>
      <c r="V341" s="3" t="s">
        <v>927</v>
      </c>
      <c r="W341" s="77"/>
    </row>
    <row r="342" spans="1:23" ht="31.5" x14ac:dyDescent="0.25">
      <c r="A342" s="2">
        <v>203</v>
      </c>
      <c r="B342" s="3">
        <v>28208122368</v>
      </c>
      <c r="C342" s="2" t="s">
        <v>696</v>
      </c>
      <c r="D342" s="2" t="s">
        <v>697</v>
      </c>
      <c r="E342" s="4">
        <v>38044</v>
      </c>
      <c r="F342" s="3" t="s">
        <v>387</v>
      </c>
      <c r="G342" s="3" t="s">
        <v>22</v>
      </c>
      <c r="H342" s="3" t="s">
        <v>34</v>
      </c>
      <c r="I342" s="3" t="s">
        <v>668</v>
      </c>
      <c r="J342" s="2" t="s">
        <v>44</v>
      </c>
      <c r="K342" s="2" t="s">
        <v>232</v>
      </c>
      <c r="L342" s="39" t="str">
        <f>VLOOKUP(K342,Sheet2!$A$2:$D$15,4,0)</f>
        <v>Thạc sĩ</v>
      </c>
      <c r="M342" s="39" t="str">
        <f>VLOOKUP(K342,Sheet2!$A$2:$D$15,3,0)</f>
        <v>tranttunhi1@dtu-hti.edu.vn</v>
      </c>
      <c r="N342" s="39" t="str">
        <f>VLOOKUP(K342,Sheet2!$A$2:$D$15,2,0)</f>
        <v>0935304112</v>
      </c>
      <c r="O342" s="2" t="s">
        <v>27</v>
      </c>
      <c r="P342" s="5">
        <v>1.6400000000000001E-2</v>
      </c>
      <c r="Q342" s="3" t="s">
        <v>28</v>
      </c>
      <c r="R342" s="3"/>
      <c r="S342" s="3" t="s">
        <v>29</v>
      </c>
      <c r="T342" s="3" t="s">
        <v>46</v>
      </c>
      <c r="U342" s="3">
        <v>888168457</v>
      </c>
      <c r="V342" s="3" t="s">
        <v>698</v>
      </c>
      <c r="W342" s="77"/>
    </row>
    <row r="343" spans="1:23" ht="31.5" x14ac:dyDescent="0.25">
      <c r="A343" s="2">
        <v>224</v>
      </c>
      <c r="B343" s="3">
        <v>28208154245</v>
      </c>
      <c r="C343" s="2" t="s">
        <v>757</v>
      </c>
      <c r="D343" s="2" t="s">
        <v>758</v>
      </c>
      <c r="E343" s="4">
        <v>38263</v>
      </c>
      <c r="F343" s="3" t="s">
        <v>759</v>
      </c>
      <c r="G343" s="3" t="s">
        <v>22</v>
      </c>
      <c r="H343" s="3" t="s">
        <v>23</v>
      </c>
      <c r="I343" s="3" t="s">
        <v>746</v>
      </c>
      <c r="J343" s="2" t="s">
        <v>87</v>
      </c>
      <c r="K343" s="10" t="s">
        <v>609</v>
      </c>
      <c r="L343" s="39" t="str">
        <f>VLOOKUP(K343,Sheet2!$A$2:$D$15,4,0)</f>
        <v>Thạc sĩ</v>
      </c>
      <c r="M343" s="39" t="str">
        <f>VLOOKUP(K343,Sheet2!$A$2:$D$15,3,0)</f>
        <v>nguyenthituyet@dtu-hti.edu.vn</v>
      </c>
      <c r="N343" s="39" t="str">
        <f>VLOOKUP(K343,Sheet2!$A$2:$D$15,2,0)</f>
        <v>0935335189</v>
      </c>
      <c r="O343" s="2" t="s">
        <v>27</v>
      </c>
      <c r="P343" s="5">
        <v>0</v>
      </c>
      <c r="Q343" s="3" t="s">
        <v>28</v>
      </c>
      <c r="R343" s="3"/>
      <c r="S343" s="3" t="s">
        <v>29</v>
      </c>
      <c r="T343" s="3" t="s">
        <v>46</v>
      </c>
      <c r="U343" s="3">
        <v>845201399</v>
      </c>
      <c r="V343" s="3" t="s">
        <v>760</v>
      </c>
      <c r="W343" s="77"/>
    </row>
    <row r="344" spans="1:23" ht="15.75" x14ac:dyDescent="0.25">
      <c r="A344" s="2">
        <v>155</v>
      </c>
      <c r="B344" s="3">
        <v>26207242634</v>
      </c>
      <c r="C344" s="2" t="s">
        <v>564</v>
      </c>
      <c r="D344" s="2" t="s">
        <v>565</v>
      </c>
      <c r="E344" s="4">
        <v>37470</v>
      </c>
      <c r="F344" s="3" t="s">
        <v>566</v>
      </c>
      <c r="G344" s="3" t="s">
        <v>567</v>
      </c>
      <c r="H344" s="3" t="s">
        <v>23</v>
      </c>
      <c r="I344" s="3" t="s">
        <v>568</v>
      </c>
      <c r="J344" s="2" t="s">
        <v>25</v>
      </c>
      <c r="K344" s="10" t="s">
        <v>26</v>
      </c>
      <c r="L344" s="39" t="str">
        <f>VLOOKUP(K344,Sheet2!$A$2:$D$15,4,0)</f>
        <v>Thạc sĩ</v>
      </c>
      <c r="M344" s="39" t="str">
        <f>VLOOKUP(K344,Sheet2!$A$2:$D$15,3,0)</f>
        <v>caotcamhuong@dtu-hti.edu.vn</v>
      </c>
      <c r="N344" s="39" t="str">
        <f>VLOOKUP(K344,Sheet2!$A$2:$D$15,2,0)</f>
        <v>0985114649</v>
      </c>
      <c r="O344" s="7" t="s">
        <v>45</v>
      </c>
      <c r="P344" s="5">
        <v>0</v>
      </c>
      <c r="Q344" s="3" t="s">
        <v>28</v>
      </c>
      <c r="R344" s="3"/>
      <c r="S344" s="3" t="s">
        <v>29</v>
      </c>
      <c r="T344" s="3"/>
      <c r="U344" s="3">
        <v>786868062</v>
      </c>
      <c r="V344" s="3" t="s">
        <v>569</v>
      </c>
      <c r="W344" s="77"/>
    </row>
    <row r="345" spans="1:23" ht="31.5" x14ac:dyDescent="0.25">
      <c r="A345" s="2">
        <v>197</v>
      </c>
      <c r="B345" s="3">
        <v>28208006094</v>
      </c>
      <c r="C345" s="2" t="s">
        <v>681</v>
      </c>
      <c r="D345" s="2" t="s">
        <v>565</v>
      </c>
      <c r="E345" s="4">
        <v>38340</v>
      </c>
      <c r="F345" s="3" t="s">
        <v>511</v>
      </c>
      <c r="G345" s="3" t="s">
        <v>22</v>
      </c>
      <c r="H345" s="3" t="s">
        <v>512</v>
      </c>
      <c r="I345" s="3" t="s">
        <v>668</v>
      </c>
      <c r="J345" s="2" t="s">
        <v>589</v>
      </c>
      <c r="K345" s="10" t="s">
        <v>147</v>
      </c>
      <c r="L345" s="39" t="str">
        <f>VLOOKUP(K345,Sheet2!$A$2:$D$15,4,0)</f>
        <v>Tiến sĩ</v>
      </c>
      <c r="M345" s="39" t="str">
        <f>VLOOKUP(K345,Sheet2!$A$2:$D$15,3,0)</f>
        <v>trantmylinh5@duytan.edu.vn</v>
      </c>
      <c r="N345" s="39" t="str">
        <f>VLOOKUP(K345,Sheet2!$A$2:$D$15,2,0)</f>
        <v>0975718029</v>
      </c>
      <c r="O345" s="2" t="s">
        <v>27</v>
      </c>
      <c r="P345" s="5">
        <v>1.5699999999999999E-2</v>
      </c>
      <c r="Q345" s="3" t="s">
        <v>28</v>
      </c>
      <c r="R345" s="3"/>
      <c r="S345" s="3" t="s">
        <v>29</v>
      </c>
      <c r="T345" s="3"/>
      <c r="U345" s="3">
        <v>396365845</v>
      </c>
      <c r="V345" s="3" t="s">
        <v>682</v>
      </c>
      <c r="W345" s="77"/>
    </row>
    <row r="346" spans="1:23" ht="15.75" x14ac:dyDescent="0.25">
      <c r="A346" s="2">
        <v>175</v>
      </c>
      <c r="B346" s="3">
        <v>27207320601</v>
      </c>
      <c r="C346" s="2" t="s">
        <v>343</v>
      </c>
      <c r="D346" s="2" t="s">
        <v>619</v>
      </c>
      <c r="E346" s="4">
        <v>37707</v>
      </c>
      <c r="F346" s="3" t="s">
        <v>620</v>
      </c>
      <c r="G346" s="3" t="s">
        <v>377</v>
      </c>
      <c r="H346" s="3" t="s">
        <v>51</v>
      </c>
      <c r="I346" s="3" t="s">
        <v>621</v>
      </c>
      <c r="J346" s="2" t="s">
        <v>25</v>
      </c>
      <c r="K346" s="2" t="s">
        <v>118</v>
      </c>
      <c r="L346" s="39" t="str">
        <f>VLOOKUP(K346,Sheet2!$A$2:$D$15,4,0)</f>
        <v>Thạc sĩ</v>
      </c>
      <c r="M346" s="39" t="str">
        <f>VLOOKUP(K346,Sheet2!$A$2:$D$15,3,0)</f>
        <v>Huynhtthaoly3@dtu.edu.vn</v>
      </c>
      <c r="N346" s="39" t="str">
        <f>VLOOKUP(K346,Sheet2!$A$2:$D$15,2,0)</f>
        <v>0905070194</v>
      </c>
      <c r="O346" s="2" t="s">
        <v>27</v>
      </c>
      <c r="P346" s="5">
        <v>0</v>
      </c>
      <c r="Q346" s="3" t="s">
        <v>28</v>
      </c>
      <c r="R346" s="3"/>
      <c r="S346" s="3" t="s">
        <v>29</v>
      </c>
      <c r="T346" s="3" t="s">
        <v>622</v>
      </c>
      <c r="U346" s="3">
        <v>935268101</v>
      </c>
      <c r="V346" s="3" t="s">
        <v>623</v>
      </c>
      <c r="W346" s="77"/>
    </row>
    <row r="347" spans="1:23" ht="31.5" x14ac:dyDescent="0.25">
      <c r="A347" s="2">
        <v>200</v>
      </c>
      <c r="B347" s="3">
        <v>28206721483</v>
      </c>
      <c r="C347" s="2" t="s">
        <v>687</v>
      </c>
      <c r="D347" s="2" t="s">
        <v>619</v>
      </c>
      <c r="E347" s="4">
        <v>38111</v>
      </c>
      <c r="F347" s="3" t="s">
        <v>33</v>
      </c>
      <c r="G347" s="3" t="s">
        <v>22</v>
      </c>
      <c r="H347" s="3" t="s">
        <v>34</v>
      </c>
      <c r="I347" s="3" t="s">
        <v>668</v>
      </c>
      <c r="J347" s="2" t="s">
        <v>44</v>
      </c>
      <c r="K347" s="2" t="s">
        <v>232</v>
      </c>
      <c r="L347" s="39" t="str">
        <f>VLOOKUP(K347,Sheet2!$A$2:$D$15,4,0)</f>
        <v>Thạc sĩ</v>
      </c>
      <c r="M347" s="39" t="str">
        <f>VLOOKUP(K347,Sheet2!$A$2:$D$15,3,0)</f>
        <v>tranttunhi1@dtu-hti.edu.vn</v>
      </c>
      <c r="N347" s="39" t="str">
        <f>VLOOKUP(K347,Sheet2!$A$2:$D$15,2,0)</f>
        <v>0935304112</v>
      </c>
      <c r="O347" s="2" t="s">
        <v>27</v>
      </c>
      <c r="P347" s="5">
        <v>1.6400000000000001E-2</v>
      </c>
      <c r="Q347" s="3" t="s">
        <v>28</v>
      </c>
      <c r="R347" s="3"/>
      <c r="S347" s="3" t="s">
        <v>29</v>
      </c>
      <c r="T347" s="3"/>
      <c r="U347" s="3">
        <v>394033284</v>
      </c>
      <c r="V347" s="3" t="s">
        <v>688</v>
      </c>
      <c r="W347" s="77"/>
    </row>
    <row r="348" spans="1:23" ht="31.5" x14ac:dyDescent="0.25">
      <c r="A348" s="2">
        <v>286</v>
      </c>
      <c r="B348" s="3">
        <v>28208251532</v>
      </c>
      <c r="C348" s="2" t="s">
        <v>921</v>
      </c>
      <c r="D348" s="2" t="s">
        <v>922</v>
      </c>
      <c r="E348" s="4">
        <v>38125</v>
      </c>
      <c r="F348" s="3" t="s">
        <v>923</v>
      </c>
      <c r="G348" s="3" t="s">
        <v>22</v>
      </c>
      <c r="H348" s="3" t="s">
        <v>51</v>
      </c>
      <c r="I348" s="3" t="s">
        <v>924</v>
      </c>
      <c r="J348" s="2" t="s">
        <v>53</v>
      </c>
      <c r="K348" s="10" t="s">
        <v>291</v>
      </c>
      <c r="L348" s="39" t="str">
        <f>VLOOKUP(K348,Sheet2!$A$2:$D$15,4,0)</f>
        <v>Thạc sĩ</v>
      </c>
      <c r="M348" s="39" t="str">
        <f>VLOOKUP(K348,Sheet2!$A$2:$D$15,3,0)</f>
        <v>votthanhthuy10@dtu-hti.edu.vn</v>
      </c>
      <c r="N348" s="39" t="str">
        <f>VLOOKUP(K348,Sheet2!$A$2:$D$15,2,0)</f>
        <v>0989337534</v>
      </c>
      <c r="O348" s="2" t="s">
        <v>27</v>
      </c>
      <c r="P348" s="5">
        <v>0</v>
      </c>
      <c r="Q348" s="3" t="s">
        <v>28</v>
      </c>
      <c r="R348" s="3"/>
      <c r="S348" s="3" t="s">
        <v>29</v>
      </c>
      <c r="T348" s="3" t="s">
        <v>46</v>
      </c>
      <c r="U348" s="3">
        <v>793545133</v>
      </c>
      <c r="V348" s="3" t="s">
        <v>925</v>
      </c>
      <c r="W348" s="77"/>
    </row>
  </sheetData>
  <autoFilter ref="A12:W12" xr:uid="{00000000-0001-0000-0000-000000000000}"/>
  <sortState xmlns:xlrd2="http://schemas.microsoft.com/office/spreadsheetml/2017/richdata2" ref="A13:W348">
    <sortCondition ref="D13:D348"/>
  </sortState>
  <mergeCells count="2">
    <mergeCell ref="B8:I8"/>
    <mergeCell ref="B9:H9"/>
  </mergeCells>
  <conditionalFormatting sqref="B12:B332">
    <cfRule type="duplicateValues" dxfId="14" priority="14"/>
  </conditionalFormatting>
  <conditionalFormatting sqref="B333">
    <cfRule type="duplicateValues" dxfId="13" priority="13"/>
  </conditionalFormatting>
  <conditionalFormatting sqref="B334">
    <cfRule type="duplicateValues" dxfId="12" priority="12"/>
  </conditionalFormatting>
  <conditionalFormatting sqref="B336">
    <cfRule type="duplicateValues" dxfId="11" priority="11"/>
  </conditionalFormatting>
  <conditionalFormatting sqref="B337">
    <cfRule type="duplicateValues" dxfId="10" priority="10"/>
  </conditionalFormatting>
  <conditionalFormatting sqref="B338">
    <cfRule type="duplicateValues" dxfId="9" priority="9"/>
  </conditionalFormatting>
  <conditionalFormatting sqref="B339">
    <cfRule type="duplicateValues" dxfId="8" priority="8"/>
  </conditionalFormatting>
  <conditionalFormatting sqref="B340">
    <cfRule type="duplicateValues" dxfId="7" priority="7"/>
  </conditionalFormatting>
  <conditionalFormatting sqref="B341">
    <cfRule type="duplicateValues" dxfId="6" priority="6"/>
  </conditionalFormatting>
  <conditionalFormatting sqref="B344">
    <cfRule type="duplicateValues" dxfId="5" priority="5"/>
  </conditionalFormatting>
  <conditionalFormatting sqref="B345">
    <cfRule type="duplicateValues" dxfId="4" priority="4"/>
  </conditionalFormatting>
  <conditionalFormatting sqref="B346">
    <cfRule type="duplicateValues" dxfId="3" priority="3"/>
  </conditionalFormatting>
  <conditionalFormatting sqref="B347">
    <cfRule type="duplicateValues" dxfId="2" priority="2"/>
  </conditionalFormatting>
  <conditionalFormatting sqref="B348">
    <cfRule type="duplicateValues" dxfId="1" priority="1"/>
  </conditionalFormatting>
  <conditionalFormatting sqref="B12:D12">
    <cfRule type="duplicateValues" dxfId="0" priority="16"/>
  </conditionalFormatting>
  <hyperlinks>
    <hyperlink ref="V193" r:id="rId1" display="mailto:Tranhothiennguyen@gmail.com" xr:uid="{01D54542-256B-49B3-8CEB-51CFE37FA39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69F61-B6D9-4CC5-994A-14E284B464E2}">
  <dimension ref="A1:I15"/>
  <sheetViews>
    <sheetView workbookViewId="0">
      <selection activeCell="G15" sqref="G15:I15"/>
    </sheetView>
  </sheetViews>
  <sheetFormatPr defaultRowHeight="15" x14ac:dyDescent="0.25"/>
  <cols>
    <col min="1" max="1" width="30.5703125" bestFit="1" customWidth="1"/>
    <col min="2" max="2" width="15.42578125" bestFit="1" customWidth="1"/>
    <col min="3" max="3" width="31.5703125" bestFit="1" customWidth="1"/>
  </cols>
  <sheetData>
    <row r="1" spans="1:9" ht="16.5" x14ac:dyDescent="0.25">
      <c r="A1" s="27" t="s">
        <v>1026</v>
      </c>
      <c r="B1" s="27" t="s">
        <v>17</v>
      </c>
      <c r="C1" s="27" t="s">
        <v>1027</v>
      </c>
      <c r="D1" s="37" t="s">
        <v>1053</v>
      </c>
    </row>
    <row r="2" spans="1:9" ht="16.5" x14ac:dyDescent="0.25">
      <c r="A2" s="28" t="s">
        <v>26</v>
      </c>
      <c r="B2" s="28" t="s">
        <v>1028</v>
      </c>
      <c r="C2" s="28" t="s">
        <v>1029</v>
      </c>
      <c r="D2" s="38" t="s">
        <v>1054</v>
      </c>
    </row>
    <row r="3" spans="1:9" ht="16.5" x14ac:dyDescent="0.25">
      <c r="A3" s="28" t="s">
        <v>186</v>
      </c>
      <c r="B3" s="28" t="s">
        <v>1030</v>
      </c>
      <c r="C3" s="28" t="s">
        <v>1031</v>
      </c>
      <c r="D3" s="38" t="s">
        <v>1054</v>
      </c>
    </row>
    <row r="4" spans="1:9" ht="16.5" x14ac:dyDescent="0.25">
      <c r="A4" s="28" t="s">
        <v>217</v>
      </c>
      <c r="B4" s="28" t="s">
        <v>1032</v>
      </c>
      <c r="C4" s="28" t="s">
        <v>1033</v>
      </c>
      <c r="D4" s="38" t="s">
        <v>1054</v>
      </c>
    </row>
    <row r="5" spans="1:9" ht="16.5" x14ac:dyDescent="0.25">
      <c r="A5" s="28" t="s">
        <v>428</v>
      </c>
      <c r="B5" s="28" t="s">
        <v>1034</v>
      </c>
      <c r="C5" s="28" t="s">
        <v>1035</v>
      </c>
      <c r="D5" s="38" t="s">
        <v>1054</v>
      </c>
    </row>
    <row r="6" spans="1:9" ht="16.5" x14ac:dyDescent="0.25">
      <c r="A6" s="28" t="s">
        <v>182</v>
      </c>
      <c r="B6" s="41" t="s">
        <v>1058</v>
      </c>
      <c r="C6" s="28" t="s">
        <v>1036</v>
      </c>
      <c r="D6" s="38" t="s">
        <v>1054</v>
      </c>
    </row>
    <row r="7" spans="1:9" ht="16.5" x14ac:dyDescent="0.25">
      <c r="A7" s="28" t="s">
        <v>232</v>
      </c>
      <c r="B7" s="28" t="s">
        <v>1037</v>
      </c>
      <c r="C7" s="28" t="s">
        <v>1038</v>
      </c>
      <c r="D7" s="38" t="s">
        <v>1054</v>
      </c>
    </row>
    <row r="8" spans="1:9" ht="16.5" x14ac:dyDescent="0.25">
      <c r="A8" s="29" t="s">
        <v>609</v>
      </c>
      <c r="B8" s="30" t="s">
        <v>1039</v>
      </c>
      <c r="C8" s="28" t="s">
        <v>1040</v>
      </c>
      <c r="D8" s="38" t="s">
        <v>1054</v>
      </c>
    </row>
    <row r="9" spans="1:9" ht="16.5" x14ac:dyDescent="0.25">
      <c r="A9" s="31" t="s">
        <v>118</v>
      </c>
      <c r="B9" s="32" t="s">
        <v>1041</v>
      </c>
      <c r="C9" s="33" t="s">
        <v>1042</v>
      </c>
      <c r="D9" s="38" t="s">
        <v>1054</v>
      </c>
    </row>
    <row r="10" spans="1:9" ht="16.5" x14ac:dyDescent="0.25">
      <c r="A10" s="34" t="s">
        <v>291</v>
      </c>
      <c r="B10" s="35" t="s">
        <v>1043</v>
      </c>
      <c r="C10" s="36" t="s">
        <v>1044</v>
      </c>
      <c r="D10" s="38" t="s">
        <v>1054</v>
      </c>
    </row>
    <row r="11" spans="1:9" ht="16.5" x14ac:dyDescent="0.25">
      <c r="A11" s="34" t="s">
        <v>147</v>
      </c>
      <c r="B11" s="34" t="s">
        <v>1045</v>
      </c>
      <c r="C11" s="34" t="s">
        <v>1046</v>
      </c>
      <c r="D11" s="38" t="s">
        <v>1055</v>
      </c>
    </row>
    <row r="12" spans="1:9" ht="16.5" x14ac:dyDescent="0.25">
      <c r="A12" s="34" t="s">
        <v>161</v>
      </c>
      <c r="B12" s="34" t="s">
        <v>1047</v>
      </c>
      <c r="C12" s="34" t="s">
        <v>1048</v>
      </c>
      <c r="D12" s="38" t="s">
        <v>1054</v>
      </c>
    </row>
    <row r="13" spans="1:9" ht="16.5" x14ac:dyDescent="0.25">
      <c r="A13" s="34" t="s">
        <v>81</v>
      </c>
      <c r="B13" s="34" t="s">
        <v>1049</v>
      </c>
      <c r="C13" s="34" t="s">
        <v>1050</v>
      </c>
      <c r="D13" s="38" t="s">
        <v>1055</v>
      </c>
    </row>
    <row r="14" spans="1:9" ht="47.25" x14ac:dyDescent="0.25">
      <c r="A14" s="34" t="s">
        <v>243</v>
      </c>
      <c r="B14" s="34" t="s">
        <v>1051</v>
      </c>
      <c r="C14" s="34" t="s">
        <v>1052</v>
      </c>
      <c r="D14" s="38" t="s">
        <v>1054</v>
      </c>
      <c r="G14" s="16" t="s">
        <v>1015</v>
      </c>
      <c r="H14" s="16" t="s">
        <v>1013</v>
      </c>
      <c r="I14" s="16" t="s">
        <v>1014</v>
      </c>
    </row>
    <row r="15" spans="1:9" ht="16.5" x14ac:dyDescent="0.25">
      <c r="A15" s="40" t="s">
        <v>54</v>
      </c>
      <c r="B15" s="40" t="s">
        <v>1056</v>
      </c>
      <c r="C15" s="40" t="s">
        <v>1057</v>
      </c>
      <c r="D15" s="38" t="s">
        <v>1054</v>
      </c>
      <c r="G15" s="39" t="e">
        <f>VLOOKUP(F15,Sheet2!$A$2:$D$15,4,0)</f>
        <v>#N/A</v>
      </c>
      <c r="H15" s="39" t="e">
        <f>VLOOKUP(F15,Sheet2!$A$2:$D$15,3,0)</f>
        <v>#N/A</v>
      </c>
      <c r="I15" s="39" t="e">
        <f>VLOOKUP(F15,Sheet2!$A$2:$D$15,2,0)</f>
        <v>#N/A</v>
      </c>
    </row>
  </sheetData>
  <hyperlinks>
    <hyperlink ref="C6" r:id="rId1" xr:uid="{BC777BBE-EA3A-4E07-925D-A175409516FF}"/>
    <hyperlink ref="C9" r:id="rId2" xr:uid="{AFBBE0D4-79DD-473D-B14B-C7413BE25B7E}"/>
    <hyperlink ref="C10" r:id="rId3" xr:uid="{D1B946E7-DA4B-46AF-9D3B-D8FE6D62CB8C}"/>
    <hyperlink ref="C14" r:id="rId4" display="mailto:tvhoa.hdvdn@gmail.com" xr:uid="{D3D9767E-B525-4A0D-A6AC-B0CC08C523B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ĐỨC LONG TRẦN</cp:lastModifiedBy>
  <dcterms:created xsi:type="dcterms:W3CDTF">2015-06-05T18:17:20Z</dcterms:created>
  <dcterms:modified xsi:type="dcterms:W3CDTF">2026-01-31T04:47:37Z</dcterms:modified>
</cp:coreProperties>
</file>